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135" windowHeight="8010"/>
  </bookViews>
  <sheets>
    <sheet name="OFICIALES AEB" sheetId="11" r:id="rId1"/>
    <sheet name="NACIONALES y AUTONÓMICOS" sheetId="12" r:id="rId2"/>
    <sheet name="CLUBES" sheetId="10" r:id="rId3"/>
    <sheet name="OFICIALES BCM" sheetId="13" r:id="rId4"/>
  </sheets>
  <definedNames>
    <definedName name="_xlnm.Print_Area" localSheetId="2">CLUBES!$B$1:$D$24</definedName>
    <definedName name="_xlnm.Print_Area" localSheetId="1">'NACIONALES y AUTONÓMICOS'!$B$1:$G$14</definedName>
    <definedName name="_xlnm.Print_Area" localSheetId="0">'OFICIALES AEB'!$A$1:$J$61</definedName>
    <definedName name="_xlnm.Print_Area" localSheetId="3">'OFICIALES BCM'!$B$1:$N$73</definedName>
  </definedNames>
  <calcPr calcId="145621"/>
</workbook>
</file>

<file path=xl/calcChain.xml><?xml version="1.0" encoding="utf-8"?>
<calcChain xmlns="http://schemas.openxmlformats.org/spreadsheetml/2006/main">
  <c r="P34" i="13" l="1"/>
  <c r="V22" i="13"/>
  <c r="V21" i="13"/>
  <c r="U23" i="13"/>
  <c r="U22" i="13"/>
  <c r="U21" i="13"/>
  <c r="T24" i="13"/>
  <c r="T23" i="13"/>
  <c r="T22" i="13"/>
  <c r="T21" i="13"/>
  <c r="S25" i="13"/>
  <c r="S24" i="13"/>
  <c r="S23" i="13"/>
  <c r="S22" i="13"/>
  <c r="S21" i="13"/>
  <c r="R26" i="13"/>
  <c r="R25" i="13"/>
  <c r="R24" i="13"/>
  <c r="R23" i="13"/>
  <c r="R22" i="13"/>
  <c r="R21" i="13"/>
  <c r="Q27" i="13"/>
  <c r="Q26" i="13"/>
  <c r="Q25" i="13"/>
  <c r="Q24" i="13"/>
  <c r="Q23" i="13"/>
  <c r="Q22" i="13"/>
  <c r="Q21" i="13"/>
  <c r="P29" i="13"/>
  <c r="P28" i="13"/>
  <c r="P27" i="13"/>
  <c r="P26" i="13"/>
  <c r="P25" i="13"/>
  <c r="P24" i="13"/>
  <c r="P23" i="13"/>
  <c r="P22" i="13"/>
  <c r="P21" i="13"/>
  <c r="T37" i="13" l="1"/>
  <c r="S38" i="13"/>
  <c r="P42" i="13"/>
  <c r="U35" i="13"/>
  <c r="S35" i="13"/>
  <c r="R39" i="13"/>
  <c r="Q40" i="13"/>
  <c r="Q36" i="13"/>
  <c r="P37" i="13"/>
  <c r="M47" i="13" l="1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93" i="12" l="1"/>
  <c r="N92" i="12"/>
  <c r="N91" i="12"/>
  <c r="N90" i="12"/>
  <c r="N89" i="12"/>
  <c r="N88" i="12"/>
  <c r="N87" i="12"/>
  <c r="N86" i="12"/>
  <c r="L98" i="12"/>
  <c r="L97" i="12"/>
  <c r="L96" i="12"/>
  <c r="L95" i="12"/>
  <c r="L94" i="12"/>
  <c r="L93" i="12"/>
  <c r="L92" i="12"/>
  <c r="L91" i="12"/>
  <c r="L90" i="12"/>
  <c r="L89" i="12"/>
  <c r="L88" i="12"/>
  <c r="P88" i="12"/>
  <c r="P87" i="12"/>
  <c r="P86" i="12"/>
  <c r="P85" i="12"/>
  <c r="P84" i="12"/>
  <c r="J99" i="12"/>
  <c r="J98" i="12"/>
  <c r="J97" i="12"/>
  <c r="J96" i="12"/>
  <c r="J95" i="12"/>
  <c r="J94" i="12"/>
  <c r="J93" i="12"/>
  <c r="J92" i="12"/>
  <c r="J91" i="12"/>
  <c r="J90" i="12"/>
  <c r="H100" i="12"/>
  <c r="H99" i="12"/>
  <c r="H98" i="12"/>
  <c r="H97" i="12"/>
  <c r="H96" i="12"/>
  <c r="H95" i="12"/>
  <c r="H94" i="12"/>
  <c r="H93" i="12"/>
  <c r="H92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V59" i="12"/>
  <c r="V58" i="12"/>
  <c r="V57" i="12"/>
  <c r="V56" i="12"/>
  <c r="V55" i="12"/>
  <c r="V54" i="12"/>
  <c r="V53" i="12"/>
  <c r="V52" i="12"/>
  <c r="V51" i="12"/>
  <c r="V50" i="12"/>
  <c r="V49" i="12"/>
  <c r="V48" i="12"/>
  <c r="V47" i="12"/>
  <c r="V46" i="12"/>
  <c r="V45" i="12"/>
  <c r="V44" i="12"/>
  <c r="V43" i="12"/>
  <c r="V42" i="12"/>
  <c r="V41" i="12"/>
  <c r="V40" i="12"/>
  <c r="V39" i="12"/>
  <c r="V38" i="12"/>
  <c r="V37" i="12"/>
  <c r="V36" i="12"/>
  <c r="V35" i="12"/>
  <c r="V34" i="12"/>
  <c r="V33" i="12"/>
  <c r="V32" i="12"/>
  <c r="V31" i="12"/>
  <c r="V30" i="12"/>
  <c r="V29" i="12"/>
  <c r="V28" i="12"/>
  <c r="V27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R62" i="12"/>
  <c r="R61" i="12"/>
  <c r="R60" i="12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P63" i="12"/>
  <c r="P62" i="12"/>
  <c r="P61" i="12"/>
  <c r="P60" i="12"/>
  <c r="P59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F66" i="12"/>
  <c r="F65" i="12"/>
  <c r="F64" i="12"/>
  <c r="F63" i="12"/>
  <c r="F62" i="12"/>
  <c r="F61" i="12"/>
  <c r="P83" i="12" l="1"/>
  <c r="P79" i="12"/>
  <c r="P82" i="12"/>
  <c r="P81" i="12"/>
  <c r="P80" i="12"/>
  <c r="N85" i="12"/>
  <c r="N84" i="12"/>
  <c r="N83" i="12"/>
  <c r="N82" i="12"/>
  <c r="N81" i="12"/>
  <c r="N79" i="12"/>
  <c r="N80" i="12"/>
  <c r="L87" i="12"/>
  <c r="L86" i="12"/>
  <c r="L85" i="12"/>
  <c r="L84" i="12"/>
  <c r="L83" i="12"/>
  <c r="L82" i="12"/>
  <c r="L81" i="12"/>
  <c r="L79" i="12"/>
  <c r="L80" i="12"/>
  <c r="J79" i="12"/>
  <c r="J89" i="12"/>
  <c r="J88" i="12"/>
  <c r="J87" i="12"/>
  <c r="J86" i="12"/>
  <c r="J85" i="12"/>
  <c r="J84" i="12"/>
  <c r="J83" i="12"/>
  <c r="J82" i="12"/>
  <c r="J81" i="12"/>
  <c r="J80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L30" i="12" l="1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</calcChain>
</file>

<file path=xl/sharedStrings.xml><?xml version="1.0" encoding="utf-8"?>
<sst xmlns="http://schemas.openxmlformats.org/spreadsheetml/2006/main" count="323" uniqueCount="108">
  <si>
    <t>CLASIFICACION</t>
  </si>
  <si>
    <t>1ª CAT.</t>
  </si>
  <si>
    <t>2ª CAT.</t>
  </si>
  <si>
    <t>3ª CAT.</t>
  </si>
  <si>
    <t>unica</t>
  </si>
  <si>
    <t>14 al final</t>
  </si>
  <si>
    <t>siguientes</t>
  </si>
  <si>
    <t>8 ó + equipos</t>
  </si>
  <si>
    <t>7 equipos</t>
  </si>
  <si>
    <t>6 equipos</t>
  </si>
  <si>
    <t>5 equipos</t>
  </si>
  <si>
    <t>4 equipos</t>
  </si>
  <si>
    <t>3 equipos</t>
  </si>
  <si>
    <t>9  ó +</t>
  </si>
  <si>
    <t>2 equipos</t>
  </si>
  <si>
    <t>Ultimo</t>
  </si>
  <si>
    <t>hasta el 1º</t>
  </si>
  <si>
    <t>COEF . 1</t>
  </si>
  <si>
    <t>COEF. 2</t>
  </si>
  <si>
    <t xml:space="preserve"> COEF. 1</t>
  </si>
  <si>
    <t xml:space="preserve"> COEF. 2</t>
  </si>
  <si>
    <t xml:space="preserve">Si nº jugadores de &gt;=1ª CAT es &gt;= 33% </t>
  </si>
  <si>
    <t xml:space="preserve">Si nº jugadores de &gt;=1ª CAT es &lt;33% </t>
  </si>
  <si>
    <t>sumar de 0,5 en 0,5</t>
  </si>
  <si>
    <t>nº parejas puntuan*0,5</t>
  </si>
  <si>
    <t>sumar de 0,25 en 0,25</t>
  </si>
  <si>
    <t>nº parejas puntuan*0,25</t>
  </si>
  <si>
    <t>21 al 30</t>
  </si>
  <si>
    <t>31 al 40</t>
  </si>
  <si>
    <t>41 al 50</t>
  </si>
  <si>
    <t>51 al 60</t>
  </si>
  <si>
    <t>61 al 70</t>
  </si>
  <si>
    <t>71 al 80</t>
  </si>
  <si>
    <t>81 al 90</t>
  </si>
  <si>
    <t>TORNEOS OFICIALES AEB</t>
  </si>
  <si>
    <t>CAMPEONATO ESPAÑA PAREJAS</t>
  </si>
  <si>
    <t>CAMPEONATO ESPAÑA EQUIPOS</t>
  </si>
  <si>
    <t>Condiciones del torneo</t>
  </si>
  <si>
    <t>10 al 13</t>
  </si>
  <si>
    <t>Si nº jugadores de &gt;=1ª CAT es &gt;= 33%</t>
  </si>
  <si>
    <t>Si nº jugadores de &gt;=1ª CAT es &lt;33%</t>
  </si>
  <si>
    <t>sumar de 1 en 1</t>
  </si>
  <si>
    <t>nº parejas puntuan*1</t>
  </si>
  <si>
    <t>sumar de 2 en 2</t>
  </si>
  <si>
    <t>nº parejas puntuan*2</t>
  </si>
  <si>
    <t>sumar de 4 en 4</t>
  </si>
  <si>
    <t>nº parejas puntuan*4</t>
  </si>
  <si>
    <t>CAMPEONATO ESPAÑA MIXTO Y DAMAS</t>
  </si>
  <si>
    <t>Final</t>
  </si>
  <si>
    <t>Zonales</t>
  </si>
  <si>
    <t>8 o +</t>
  </si>
  <si>
    <t>Tipo torneo</t>
  </si>
  <si>
    <t>A</t>
  </si>
  <si>
    <t>B</t>
  </si>
  <si>
    <r>
      <t xml:space="preserve">POOLS o TORNEOS DE UN DIA </t>
    </r>
    <r>
      <rPr>
        <u/>
        <sz val="12"/>
        <color theme="1"/>
        <rFont val="Calibri"/>
        <family val="2"/>
        <scheme val="minor"/>
      </rPr>
      <t>(Puntúan SOLO parejas con &gt;= 50%)</t>
    </r>
  </si>
  <si>
    <r>
      <t>TORNEOS DE 2 DÍAS</t>
    </r>
    <r>
      <rPr>
        <u/>
        <sz val="12"/>
        <color theme="1"/>
        <rFont val="Calibri"/>
        <family val="2"/>
        <scheme val="minor"/>
      </rPr>
      <t xml:space="preserve"> (Puntúan SOLO parejas con &gt;= 50%)</t>
    </r>
  </si>
  <si>
    <r>
      <t>TORNEOS DE 3 o MÁS DIAS</t>
    </r>
    <r>
      <rPr>
        <u/>
        <sz val="12"/>
        <color theme="1"/>
        <rFont val="Calibri"/>
        <family val="2"/>
        <scheme val="minor"/>
      </rPr>
      <t xml:space="preserve"> (Puntúan SOLO parejas con &gt;= 50%)</t>
    </r>
  </si>
  <si>
    <t>(los puntos se darán al finalizar el último zonal)</t>
  </si>
  <si>
    <r>
      <t>TORNEOS DE EQUIPOS DE UN DIA</t>
    </r>
    <r>
      <rPr>
        <u/>
        <sz val="12"/>
        <color theme="1"/>
        <rFont val="Calibri"/>
        <family val="2"/>
        <scheme val="minor"/>
      </rPr>
      <t xml:space="preserve"> (Puntúan SOLO la mitad de los equipos)</t>
    </r>
  </si>
  <si>
    <r>
      <t>TORNEOS DE EQUIPOS DE 2 DÍAS</t>
    </r>
    <r>
      <rPr>
        <u/>
        <sz val="12"/>
        <color theme="1"/>
        <rFont val="Calibri"/>
        <family val="2"/>
        <scheme val="minor"/>
      </rPr>
      <t xml:space="preserve"> (Puntúan SOLO la mitad de los equipos)</t>
    </r>
  </si>
  <si>
    <r>
      <t>TORNEOS DE EQUIPOS DE 3 o MÁS DIAS</t>
    </r>
    <r>
      <rPr>
        <u/>
        <sz val="12"/>
        <color theme="1"/>
        <rFont val="Calibri"/>
        <family val="2"/>
        <scheme val="minor"/>
      </rPr>
      <t xml:space="preserve"> (Puntúan SOLO la mitad de los equipos)</t>
    </r>
  </si>
  <si>
    <t>TORNEOS OFICIALES BCM</t>
  </si>
  <si>
    <t>OPEN</t>
  </si>
  <si>
    <t>CORAZÓN</t>
  </si>
  <si>
    <t>Campeonato Equipos BCM</t>
  </si>
  <si>
    <t>TORNEOS NACIONALES O AUTONÓMICOS HOMOLOGADOS (PAREJAS)</t>
  </si>
  <si>
    <t>TORNEOS NACIONALES O AUTONÓMICOS HOMOLOGADOS (EQUIPOS)</t>
  </si>
  <si>
    <t>Nacional</t>
  </si>
  <si>
    <t>Autonómico</t>
  </si>
  <si>
    <t>Campeonato Parejas BCM</t>
  </si>
  <si>
    <t>Interclubes</t>
  </si>
  <si>
    <t>PRUEBA DE SELECCIÓN OPEN</t>
  </si>
  <si>
    <t>PRUEBA DE SELECCIÓN DAMAS , SENIOR Y MIXTO</t>
  </si>
  <si>
    <t>Open</t>
  </si>
  <si>
    <t>Corazón</t>
  </si>
  <si>
    <r>
      <rPr>
        <b/>
        <sz val="11"/>
        <color theme="1"/>
        <rFont val="Calibri"/>
        <family val="2"/>
        <scheme val="minor"/>
      </rPr>
      <t>Observación:</t>
    </r>
    <r>
      <rPr>
        <sz val="11"/>
        <color theme="1"/>
        <rFont val="Calibri"/>
        <family val="2"/>
        <scheme val="minor"/>
      </rPr>
      <t xml:space="preserve"> Un jugador sólo podrá puntuar </t>
    </r>
    <r>
      <rPr>
        <b/>
        <sz val="11"/>
        <color theme="1"/>
        <rFont val="Calibri"/>
        <family val="2"/>
        <scheme val="minor"/>
      </rPr>
      <t>una vez</t>
    </r>
    <r>
      <rPr>
        <sz val="11"/>
        <color theme="1"/>
        <rFont val="Calibri"/>
        <family val="2"/>
        <scheme val="minor"/>
      </rPr>
      <t xml:space="preserve"> durante los zonales (el máximo conseguido)</t>
    </r>
  </si>
  <si>
    <t>Categoría OPEN</t>
  </si>
  <si>
    <t>Categoría CORAZÓN</t>
  </si>
  <si>
    <t>Categoría DIAMANTE</t>
  </si>
  <si>
    <t>Torneo</t>
  </si>
  <si>
    <t>110-119</t>
  </si>
  <si>
    <t>120-129</t>
  </si>
  <si>
    <t>100-109</t>
  </si>
  <si>
    <t>90-99</t>
  </si>
  <si>
    <t>80-89</t>
  </si>
  <si>
    <t>70-79</t>
  </si>
  <si>
    <t>60-69</t>
  </si>
  <si>
    <t>50-59</t>
  </si>
  <si>
    <t>40-49</t>
  </si>
  <si>
    <t>&lt; 40</t>
  </si>
  <si>
    <t>NÚMERO DE PAREJAS</t>
  </si>
  <si>
    <t>51 a 60</t>
  </si>
  <si>
    <t>61 a 70</t>
  </si>
  <si>
    <t>71 a 80</t>
  </si>
  <si>
    <t>81 a 90</t>
  </si>
  <si>
    <t>91 a 100</t>
  </si>
  <si>
    <t>100 +</t>
  </si>
  <si>
    <t>21 a 25</t>
  </si>
  <si>
    <t>25 +</t>
  </si>
  <si>
    <t>&gt; 129</t>
  </si>
  <si>
    <t>CLAS.</t>
  </si>
  <si>
    <t>NÚMERO DE EQUIPOS</t>
  </si>
  <si>
    <t>&gt; 25</t>
  </si>
  <si>
    <t>16-20</t>
  </si>
  <si>
    <t>11-15</t>
  </si>
  <si>
    <t>&lt; 11</t>
  </si>
  <si>
    <t>21-25</t>
  </si>
  <si>
    <t>41 o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</si>
</sst>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quotePrefix="1" applyNumberForma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tabSelected="1" workbookViewId="0">
      <selection activeCell="D34" sqref="D34"/>
    </sheetView>
  </sheetViews>
  <sheetFormatPr defaultColWidth="11.42578125" defaultRowHeight="15" x14ac:dyDescent="0.25"/>
  <cols>
    <col min="1" max="1" width="6.7109375" style="1" customWidth="1"/>
    <col min="2" max="2" width="14.5703125" customWidth="1"/>
    <col min="3" max="3" width="13" customWidth="1"/>
    <col min="4" max="5" width="11.42578125" customWidth="1"/>
    <col min="6" max="6" width="15.28515625" customWidth="1"/>
    <col min="7" max="7" width="14.5703125" customWidth="1"/>
    <col min="8" max="8" width="16" customWidth="1"/>
    <col min="9" max="9" width="15" customWidth="1"/>
    <col min="10" max="10" width="12.85546875" customWidth="1"/>
    <col min="11" max="11" width="14" customWidth="1"/>
    <col min="12" max="12" width="12.5703125" bestFit="1" customWidth="1"/>
    <col min="15" max="15" width="15.28515625" customWidth="1"/>
    <col min="16" max="16" width="13" customWidth="1"/>
    <col min="24" max="24" width="14.28515625" customWidth="1"/>
    <col min="25" max="25" width="12.85546875" customWidth="1"/>
  </cols>
  <sheetData>
    <row r="1" spans="1:16" ht="18.75" x14ac:dyDescent="0.3">
      <c r="B1" s="12"/>
      <c r="C1" s="12"/>
      <c r="D1" s="12"/>
      <c r="F1" s="12" t="s">
        <v>34</v>
      </c>
      <c r="G1" s="12"/>
    </row>
    <row r="3" spans="1:16" ht="18.75" x14ac:dyDescent="0.3">
      <c r="B3" s="55" t="s">
        <v>35</v>
      </c>
      <c r="F3" s="55" t="s">
        <v>36</v>
      </c>
      <c r="G3" s="5"/>
    </row>
    <row r="4" spans="1:16" ht="15" customHeight="1" x14ac:dyDescent="0.3">
      <c r="B4" s="5"/>
      <c r="H4" s="5"/>
      <c r="I4" s="5"/>
    </row>
    <row r="5" spans="1:16" ht="13.5" customHeight="1" x14ac:dyDescent="0.3">
      <c r="F5" s="27" t="s">
        <v>48</v>
      </c>
      <c r="G5" s="5"/>
      <c r="I5" s="27" t="s">
        <v>49</v>
      </c>
    </row>
    <row r="6" spans="1:16" x14ac:dyDescent="0.25">
      <c r="A6" s="13"/>
      <c r="B6" s="10" t="s">
        <v>0</v>
      </c>
      <c r="C6" s="10" t="s">
        <v>73</v>
      </c>
      <c r="D6" s="23" t="s">
        <v>74</v>
      </c>
      <c r="F6" s="1"/>
    </row>
    <row r="7" spans="1:16" x14ac:dyDescent="0.25">
      <c r="A7" s="6"/>
      <c r="B7" s="19">
        <v>1</v>
      </c>
      <c r="C7" s="7">
        <v>320</v>
      </c>
      <c r="D7" s="7">
        <v>160</v>
      </c>
      <c r="F7" s="10" t="s">
        <v>0</v>
      </c>
      <c r="G7" s="10" t="s">
        <v>4</v>
      </c>
      <c r="I7" s="24" t="s">
        <v>0</v>
      </c>
      <c r="J7" s="24" t="s">
        <v>7</v>
      </c>
      <c r="K7" s="24" t="s">
        <v>8</v>
      </c>
      <c r="L7" s="24" t="s">
        <v>9</v>
      </c>
      <c r="M7" s="24" t="s">
        <v>10</v>
      </c>
      <c r="N7" s="24" t="s">
        <v>11</v>
      </c>
      <c r="O7" s="24" t="s">
        <v>12</v>
      </c>
      <c r="P7" s="24" t="s">
        <v>14</v>
      </c>
    </row>
    <row r="8" spans="1:16" x14ac:dyDescent="0.25">
      <c r="A8" s="6"/>
      <c r="B8" s="19">
        <v>2</v>
      </c>
      <c r="C8" s="7">
        <v>280</v>
      </c>
      <c r="D8" s="7">
        <v>140</v>
      </c>
      <c r="F8" s="19">
        <v>1</v>
      </c>
      <c r="G8" s="7">
        <v>360</v>
      </c>
      <c r="I8" s="19">
        <v>1</v>
      </c>
      <c r="J8" s="7">
        <v>250</v>
      </c>
      <c r="K8" s="7">
        <v>200</v>
      </c>
      <c r="L8" s="7">
        <v>150</v>
      </c>
      <c r="M8" s="7">
        <v>125</v>
      </c>
      <c r="N8" s="7">
        <v>100</v>
      </c>
      <c r="O8" s="7">
        <v>80</v>
      </c>
      <c r="P8" s="7">
        <v>60</v>
      </c>
    </row>
    <row r="9" spans="1:16" x14ac:dyDescent="0.25">
      <c r="A9" s="6"/>
      <c r="B9" s="19">
        <v>3</v>
      </c>
      <c r="C9" s="7">
        <v>250</v>
      </c>
      <c r="D9" s="7">
        <v>125</v>
      </c>
      <c r="F9" s="19">
        <v>2</v>
      </c>
      <c r="G9" s="7">
        <v>300</v>
      </c>
      <c r="I9" s="19">
        <v>2</v>
      </c>
      <c r="J9" s="7">
        <v>200</v>
      </c>
      <c r="K9" s="7">
        <v>150</v>
      </c>
      <c r="L9" s="7">
        <v>125</v>
      </c>
      <c r="M9" s="7">
        <v>100</v>
      </c>
      <c r="N9" s="7">
        <v>80</v>
      </c>
      <c r="O9" s="7">
        <v>60</v>
      </c>
      <c r="P9" s="7">
        <v>50</v>
      </c>
    </row>
    <row r="10" spans="1:16" x14ac:dyDescent="0.25">
      <c r="A10" s="6"/>
      <c r="B10" s="19">
        <v>4</v>
      </c>
      <c r="C10" s="7">
        <v>230</v>
      </c>
      <c r="D10" s="7">
        <v>115</v>
      </c>
      <c r="F10" s="19">
        <v>3</v>
      </c>
      <c r="G10" s="7">
        <v>250</v>
      </c>
      <c r="I10" s="19">
        <v>3</v>
      </c>
      <c r="J10" s="7">
        <v>150</v>
      </c>
      <c r="K10" s="7">
        <v>125</v>
      </c>
      <c r="L10" s="7">
        <v>100</v>
      </c>
      <c r="M10" s="7">
        <v>80</v>
      </c>
      <c r="N10" s="7">
        <v>60</v>
      </c>
      <c r="O10" s="7">
        <v>50</v>
      </c>
      <c r="P10" s="25"/>
    </row>
    <row r="11" spans="1:16" x14ac:dyDescent="0.25">
      <c r="A11" s="6"/>
      <c r="B11" s="19">
        <v>5</v>
      </c>
      <c r="C11" s="7">
        <v>220</v>
      </c>
      <c r="D11" s="7">
        <v>110</v>
      </c>
      <c r="F11" s="20">
        <v>4</v>
      </c>
      <c r="G11" s="7">
        <v>210</v>
      </c>
      <c r="I11" s="19">
        <v>4</v>
      </c>
      <c r="J11" s="7">
        <v>125</v>
      </c>
      <c r="K11" s="7">
        <v>100</v>
      </c>
      <c r="L11" s="7">
        <v>80</v>
      </c>
      <c r="M11" s="7">
        <v>60</v>
      </c>
      <c r="N11" s="7">
        <v>50</v>
      </c>
      <c r="O11" s="25"/>
      <c r="P11" s="25"/>
    </row>
    <row r="12" spans="1:16" x14ac:dyDescent="0.25">
      <c r="A12" s="6"/>
      <c r="B12" s="19">
        <v>6</v>
      </c>
      <c r="C12" s="7">
        <v>215</v>
      </c>
      <c r="D12" s="7">
        <v>107</v>
      </c>
      <c r="F12" s="19">
        <v>5</v>
      </c>
      <c r="G12" s="7">
        <v>180</v>
      </c>
      <c r="I12" s="19">
        <v>5</v>
      </c>
      <c r="J12" s="7">
        <v>100</v>
      </c>
      <c r="K12" s="7">
        <v>80</v>
      </c>
      <c r="L12" s="7">
        <v>60</v>
      </c>
      <c r="M12" s="7">
        <v>50</v>
      </c>
      <c r="N12" s="25"/>
      <c r="O12" s="25"/>
      <c r="P12" s="25"/>
    </row>
    <row r="13" spans="1:16" x14ac:dyDescent="0.25">
      <c r="A13" s="6"/>
      <c r="B13" s="19">
        <v>7</v>
      </c>
      <c r="C13" s="7">
        <v>210</v>
      </c>
      <c r="D13" s="7">
        <v>105</v>
      </c>
      <c r="F13" s="19">
        <v>6</v>
      </c>
      <c r="G13" s="7">
        <v>160</v>
      </c>
      <c r="I13" s="19">
        <v>6</v>
      </c>
      <c r="J13" s="7">
        <v>80</v>
      </c>
      <c r="K13" s="7">
        <v>60</v>
      </c>
      <c r="L13" s="7">
        <v>50</v>
      </c>
      <c r="M13" s="25"/>
      <c r="N13" s="25"/>
      <c r="O13" s="25"/>
      <c r="P13" s="25"/>
    </row>
    <row r="14" spans="1:16" x14ac:dyDescent="0.25">
      <c r="A14" s="6"/>
      <c r="B14" s="19">
        <v>8</v>
      </c>
      <c r="C14" s="7">
        <v>205</v>
      </c>
      <c r="D14" s="7">
        <v>102</v>
      </c>
      <c r="F14" s="19">
        <v>7</v>
      </c>
      <c r="G14" s="7">
        <v>150</v>
      </c>
      <c r="I14" s="19">
        <v>7</v>
      </c>
      <c r="J14" s="7">
        <v>60</v>
      </c>
      <c r="K14" s="7">
        <v>50</v>
      </c>
      <c r="L14" s="25"/>
      <c r="M14" s="25"/>
      <c r="N14" s="25"/>
      <c r="O14" s="25"/>
      <c r="P14" s="25"/>
    </row>
    <row r="15" spans="1:16" x14ac:dyDescent="0.25">
      <c r="A15" s="6"/>
      <c r="B15" s="19">
        <v>9</v>
      </c>
      <c r="C15" s="7">
        <v>200</v>
      </c>
      <c r="D15" s="7">
        <v>100</v>
      </c>
      <c r="F15" s="19">
        <v>8</v>
      </c>
      <c r="G15" s="7">
        <v>140</v>
      </c>
      <c r="I15" s="19" t="s">
        <v>50</v>
      </c>
      <c r="J15" s="17">
        <v>50</v>
      </c>
      <c r="K15" s="25"/>
      <c r="L15" s="25"/>
      <c r="M15" s="25"/>
      <c r="N15" s="25"/>
      <c r="O15" s="25"/>
      <c r="P15" s="25"/>
    </row>
    <row r="16" spans="1:16" x14ac:dyDescent="0.25">
      <c r="A16" s="6"/>
      <c r="B16" s="19">
        <v>10</v>
      </c>
      <c r="C16" s="7">
        <v>195</v>
      </c>
      <c r="D16" s="7">
        <v>97</v>
      </c>
      <c r="I16" s="28"/>
      <c r="J16" s="18"/>
      <c r="K16" s="25"/>
      <c r="L16" s="25"/>
      <c r="M16" s="25"/>
      <c r="N16" s="25"/>
      <c r="O16" s="25"/>
      <c r="P16" s="25"/>
    </row>
    <row r="17" spans="1:31" ht="15" customHeight="1" x14ac:dyDescent="0.25">
      <c r="A17" s="6"/>
      <c r="B17" s="19">
        <v>11</v>
      </c>
      <c r="C17" s="7">
        <v>190</v>
      </c>
      <c r="D17" s="7">
        <v>95</v>
      </c>
      <c r="I17" t="s">
        <v>75</v>
      </c>
      <c r="J17" s="18"/>
      <c r="K17" s="25"/>
      <c r="L17" s="25"/>
      <c r="M17" s="25"/>
      <c r="N17" s="25"/>
      <c r="O17" s="25"/>
      <c r="P17" s="25"/>
    </row>
    <row r="18" spans="1:31" ht="15" customHeight="1" x14ac:dyDescent="0.25">
      <c r="A18" s="6"/>
      <c r="B18" s="19">
        <v>12</v>
      </c>
      <c r="C18" s="7">
        <v>185</v>
      </c>
      <c r="D18" s="7">
        <v>92</v>
      </c>
      <c r="I18" t="s">
        <v>57</v>
      </c>
      <c r="J18" s="18"/>
      <c r="K18" s="25"/>
      <c r="L18" s="25"/>
      <c r="M18" s="25"/>
    </row>
    <row r="19" spans="1:31" x14ac:dyDescent="0.25">
      <c r="A19" s="6"/>
      <c r="B19" s="19">
        <v>13</v>
      </c>
      <c r="C19" s="7">
        <v>180</v>
      </c>
      <c r="D19" s="7">
        <v>90</v>
      </c>
    </row>
    <row r="20" spans="1:31" ht="15" customHeight="1" x14ac:dyDescent="0.3">
      <c r="A20" s="6"/>
      <c r="B20" s="19">
        <v>14</v>
      </c>
      <c r="C20" s="7">
        <v>175</v>
      </c>
      <c r="D20" s="7">
        <v>87</v>
      </c>
      <c r="F20" s="55" t="s">
        <v>47</v>
      </c>
      <c r="G20" s="5"/>
    </row>
    <row r="21" spans="1:31" ht="16.5" customHeight="1" x14ac:dyDescent="0.3">
      <c r="A21" s="6"/>
      <c r="B21" s="19">
        <v>15</v>
      </c>
      <c r="C21" s="7">
        <v>170</v>
      </c>
      <c r="D21" s="7">
        <v>85</v>
      </c>
      <c r="F21" s="1"/>
      <c r="G21" s="5"/>
    </row>
    <row r="22" spans="1:31" x14ac:dyDescent="0.25">
      <c r="A22" s="6"/>
      <c r="B22" s="19">
        <v>16</v>
      </c>
      <c r="C22" s="7">
        <v>165</v>
      </c>
      <c r="D22" s="7">
        <v>82</v>
      </c>
      <c r="F22" s="75" t="s">
        <v>76</v>
      </c>
      <c r="G22" s="76"/>
      <c r="H22" s="76"/>
      <c r="I22" s="76"/>
      <c r="J22" s="76"/>
      <c r="K22" s="76"/>
      <c r="L22" s="76"/>
      <c r="M22" s="77"/>
      <c r="O22" s="75" t="s">
        <v>77</v>
      </c>
      <c r="P22" s="76"/>
      <c r="Q22" s="76"/>
      <c r="R22" s="76"/>
      <c r="S22" s="76"/>
      <c r="T22" s="76"/>
      <c r="U22" s="76"/>
      <c r="V22" s="77"/>
      <c r="X22" s="75" t="s">
        <v>78</v>
      </c>
      <c r="Y22" s="76"/>
      <c r="Z22" s="76"/>
      <c r="AA22" s="76"/>
      <c r="AB22" s="76"/>
      <c r="AC22" s="76"/>
      <c r="AD22" s="76"/>
      <c r="AE22" s="77"/>
    </row>
    <row r="23" spans="1:31" x14ac:dyDescent="0.25">
      <c r="A23" s="6"/>
      <c r="B23" s="19">
        <v>17</v>
      </c>
      <c r="C23" s="7">
        <v>160</v>
      </c>
      <c r="D23" s="7">
        <v>80</v>
      </c>
      <c r="F23" s="54" t="s">
        <v>0</v>
      </c>
      <c r="G23" s="54" t="s">
        <v>7</v>
      </c>
      <c r="H23" s="54" t="s">
        <v>8</v>
      </c>
      <c r="I23" s="54" t="s">
        <v>9</v>
      </c>
      <c r="J23" s="54" t="s">
        <v>10</v>
      </c>
      <c r="K23" s="54" t="s">
        <v>11</v>
      </c>
      <c r="L23" s="54" t="s">
        <v>12</v>
      </c>
      <c r="M23" s="54" t="s">
        <v>14</v>
      </c>
      <c r="O23" s="54" t="s">
        <v>0</v>
      </c>
      <c r="P23" s="54" t="s">
        <v>7</v>
      </c>
      <c r="Q23" s="54" t="s">
        <v>8</v>
      </c>
      <c r="R23" s="54" t="s">
        <v>9</v>
      </c>
      <c r="S23" s="54" t="s">
        <v>10</v>
      </c>
      <c r="T23" s="54" t="s">
        <v>11</v>
      </c>
      <c r="U23" s="54" t="s">
        <v>12</v>
      </c>
      <c r="V23" s="54" t="s">
        <v>14</v>
      </c>
      <c r="X23" s="54" t="s">
        <v>0</v>
      </c>
      <c r="Y23" s="54" t="s">
        <v>7</v>
      </c>
      <c r="Z23" s="54" t="s">
        <v>8</v>
      </c>
      <c r="AA23" s="54" t="s">
        <v>9</v>
      </c>
      <c r="AB23" s="54" t="s">
        <v>10</v>
      </c>
      <c r="AC23" s="54" t="s">
        <v>11</v>
      </c>
      <c r="AD23" s="54" t="s">
        <v>12</v>
      </c>
      <c r="AE23" s="54" t="s">
        <v>14</v>
      </c>
    </row>
    <row r="24" spans="1:31" x14ac:dyDescent="0.25">
      <c r="A24" s="6"/>
      <c r="B24" s="19">
        <v>18</v>
      </c>
      <c r="C24" s="7">
        <v>155</v>
      </c>
      <c r="D24" s="7">
        <v>77</v>
      </c>
      <c r="F24" s="53">
        <v>1</v>
      </c>
      <c r="G24" s="52">
        <v>250</v>
      </c>
      <c r="H24" s="52">
        <v>200</v>
      </c>
      <c r="I24" s="52">
        <v>150</v>
      </c>
      <c r="J24" s="52">
        <v>125</v>
      </c>
      <c r="K24" s="52">
        <v>100</v>
      </c>
      <c r="L24" s="52">
        <v>80</v>
      </c>
      <c r="M24" s="52">
        <v>60</v>
      </c>
      <c r="O24" s="53">
        <v>1</v>
      </c>
      <c r="P24" s="52">
        <v>120</v>
      </c>
      <c r="Q24" s="52">
        <v>100</v>
      </c>
      <c r="R24" s="52">
        <v>75</v>
      </c>
      <c r="S24" s="52">
        <v>60</v>
      </c>
      <c r="T24" s="52">
        <v>50</v>
      </c>
      <c r="U24" s="52">
        <v>40</v>
      </c>
      <c r="V24" s="52">
        <v>30</v>
      </c>
      <c r="X24" s="53">
        <v>1</v>
      </c>
      <c r="Y24" s="52">
        <v>80</v>
      </c>
      <c r="Z24" s="52">
        <v>65</v>
      </c>
      <c r="AA24" s="52">
        <v>50</v>
      </c>
      <c r="AB24" s="52">
        <v>40</v>
      </c>
      <c r="AC24" s="52">
        <v>35</v>
      </c>
      <c r="AD24" s="52">
        <v>30</v>
      </c>
      <c r="AE24" s="52">
        <v>25</v>
      </c>
    </row>
    <row r="25" spans="1:31" x14ac:dyDescent="0.25">
      <c r="A25" s="6"/>
      <c r="B25" s="19">
        <v>19</v>
      </c>
      <c r="C25" s="7">
        <v>150</v>
      </c>
      <c r="D25" s="7">
        <v>75</v>
      </c>
      <c r="F25" s="53">
        <v>2</v>
      </c>
      <c r="G25" s="52">
        <v>200</v>
      </c>
      <c r="H25" s="52">
        <v>150</v>
      </c>
      <c r="I25" s="52">
        <v>125</v>
      </c>
      <c r="J25" s="52">
        <v>100</v>
      </c>
      <c r="K25" s="52">
        <v>80</v>
      </c>
      <c r="L25" s="52">
        <v>60</v>
      </c>
      <c r="M25" s="52">
        <v>50</v>
      </c>
      <c r="O25" s="53">
        <v>2</v>
      </c>
      <c r="P25" s="52">
        <v>100</v>
      </c>
      <c r="Q25" s="52">
        <v>75</v>
      </c>
      <c r="R25" s="52">
        <v>60</v>
      </c>
      <c r="S25" s="52">
        <v>50</v>
      </c>
      <c r="T25" s="52">
        <v>40</v>
      </c>
      <c r="U25" s="52">
        <v>30</v>
      </c>
      <c r="V25" s="52">
        <v>25</v>
      </c>
      <c r="X25" s="53">
        <v>2</v>
      </c>
      <c r="Y25" s="52">
        <v>65</v>
      </c>
      <c r="Z25" s="52">
        <v>50</v>
      </c>
      <c r="AA25" s="52">
        <v>40</v>
      </c>
      <c r="AB25" s="52">
        <v>35</v>
      </c>
      <c r="AC25" s="52">
        <v>30</v>
      </c>
      <c r="AD25" s="52">
        <v>25</v>
      </c>
      <c r="AE25" s="17">
        <v>20</v>
      </c>
    </row>
    <row r="26" spans="1:31" x14ac:dyDescent="0.25">
      <c r="A26" s="6"/>
      <c r="B26" s="19">
        <v>20</v>
      </c>
      <c r="C26" s="7">
        <v>145</v>
      </c>
      <c r="D26" s="7">
        <v>72</v>
      </c>
      <c r="F26" s="53">
        <v>3</v>
      </c>
      <c r="G26" s="52">
        <v>150</v>
      </c>
      <c r="H26" s="52">
        <v>125</v>
      </c>
      <c r="I26" s="52">
        <v>100</v>
      </c>
      <c r="J26" s="52">
        <v>80</v>
      </c>
      <c r="K26" s="52">
        <v>60</v>
      </c>
      <c r="L26" s="52">
        <v>50</v>
      </c>
      <c r="M26" s="56"/>
      <c r="O26" s="53">
        <v>3</v>
      </c>
      <c r="P26" s="52">
        <v>75</v>
      </c>
      <c r="Q26" s="52">
        <v>60</v>
      </c>
      <c r="R26" s="52">
        <v>50</v>
      </c>
      <c r="S26" s="52">
        <v>40</v>
      </c>
      <c r="T26" s="52">
        <v>30</v>
      </c>
      <c r="U26" s="52">
        <v>25</v>
      </c>
      <c r="V26" s="56"/>
      <c r="X26" s="53">
        <v>3</v>
      </c>
      <c r="Y26" s="52">
        <v>50</v>
      </c>
      <c r="Z26" s="52">
        <v>40</v>
      </c>
      <c r="AA26" s="52">
        <v>35</v>
      </c>
      <c r="AB26" s="52">
        <v>30</v>
      </c>
      <c r="AC26" s="52">
        <v>25</v>
      </c>
      <c r="AD26" s="17">
        <v>20</v>
      </c>
      <c r="AE26" s="56"/>
    </row>
    <row r="27" spans="1:31" x14ac:dyDescent="0.25">
      <c r="A27" s="6"/>
      <c r="B27" s="19" t="s">
        <v>27</v>
      </c>
      <c r="C27" s="7">
        <v>125</v>
      </c>
      <c r="D27" s="7">
        <v>62</v>
      </c>
      <c r="F27" s="53">
        <v>4</v>
      </c>
      <c r="G27" s="52">
        <v>125</v>
      </c>
      <c r="H27" s="52">
        <v>100</v>
      </c>
      <c r="I27" s="52">
        <v>80</v>
      </c>
      <c r="J27" s="52">
        <v>60</v>
      </c>
      <c r="K27" s="52">
        <v>50</v>
      </c>
      <c r="L27" s="56"/>
      <c r="M27" s="56"/>
      <c r="O27" s="53">
        <v>4</v>
      </c>
      <c r="P27" s="52">
        <v>60</v>
      </c>
      <c r="Q27" s="52">
        <v>50</v>
      </c>
      <c r="R27" s="52">
        <v>40</v>
      </c>
      <c r="S27" s="52">
        <v>30</v>
      </c>
      <c r="T27" s="52">
        <v>25</v>
      </c>
      <c r="U27" s="56"/>
      <c r="V27" s="56"/>
      <c r="X27" s="53">
        <v>4</v>
      </c>
      <c r="Y27" s="52">
        <v>40</v>
      </c>
      <c r="Z27" s="52">
        <v>35</v>
      </c>
      <c r="AA27" s="52">
        <v>30</v>
      </c>
      <c r="AB27" s="52">
        <v>25</v>
      </c>
      <c r="AC27" s="17">
        <v>20</v>
      </c>
      <c r="AD27" s="56"/>
      <c r="AE27" s="56"/>
    </row>
    <row r="28" spans="1:31" x14ac:dyDescent="0.25">
      <c r="A28" s="6"/>
      <c r="B28" s="19" t="s">
        <v>28</v>
      </c>
      <c r="C28" s="7">
        <v>105</v>
      </c>
      <c r="D28" s="7">
        <v>52</v>
      </c>
      <c r="F28" s="53">
        <v>5</v>
      </c>
      <c r="G28" s="52">
        <v>100</v>
      </c>
      <c r="H28" s="52">
        <v>80</v>
      </c>
      <c r="I28" s="52">
        <v>60</v>
      </c>
      <c r="J28" s="52">
        <v>50</v>
      </c>
      <c r="K28" s="56"/>
      <c r="L28" s="56"/>
      <c r="M28" s="56"/>
      <c r="O28" s="53">
        <v>5</v>
      </c>
      <c r="P28" s="52">
        <v>50</v>
      </c>
      <c r="Q28" s="52">
        <v>40</v>
      </c>
      <c r="R28" s="52">
        <v>30</v>
      </c>
      <c r="S28" s="52">
        <v>25</v>
      </c>
      <c r="T28" s="56"/>
      <c r="U28" s="56"/>
      <c r="V28" s="56"/>
      <c r="X28" s="53">
        <v>5</v>
      </c>
      <c r="Y28" s="52">
        <v>35</v>
      </c>
      <c r="Z28" s="52">
        <v>30</v>
      </c>
      <c r="AA28" s="52">
        <v>25</v>
      </c>
      <c r="AB28" s="17">
        <v>20</v>
      </c>
      <c r="AC28" s="56"/>
      <c r="AD28" s="56"/>
      <c r="AE28" s="56"/>
    </row>
    <row r="29" spans="1:31" x14ac:dyDescent="0.25">
      <c r="A29" s="6"/>
      <c r="B29" s="19" t="s">
        <v>29</v>
      </c>
      <c r="C29" s="7">
        <v>85</v>
      </c>
      <c r="D29" s="7">
        <v>42</v>
      </c>
      <c r="F29" s="53">
        <v>6</v>
      </c>
      <c r="G29" s="52">
        <v>80</v>
      </c>
      <c r="H29" s="52">
        <v>60</v>
      </c>
      <c r="I29" s="52">
        <v>50</v>
      </c>
      <c r="J29" s="56"/>
      <c r="K29" s="56"/>
      <c r="L29" s="56"/>
      <c r="M29" s="56"/>
      <c r="O29" s="53">
        <v>6</v>
      </c>
      <c r="P29" s="52">
        <v>40</v>
      </c>
      <c r="Q29" s="52">
        <v>30</v>
      </c>
      <c r="R29" s="52">
        <v>25</v>
      </c>
      <c r="S29" s="56"/>
      <c r="T29" s="56"/>
      <c r="U29" s="56"/>
      <c r="V29" s="56"/>
      <c r="X29" s="53">
        <v>6</v>
      </c>
      <c r="Y29" s="52">
        <v>30</v>
      </c>
      <c r="Z29" s="52">
        <v>25</v>
      </c>
      <c r="AA29" s="17">
        <v>20</v>
      </c>
      <c r="AB29" s="56"/>
      <c r="AC29" s="56"/>
      <c r="AD29" s="56"/>
      <c r="AE29" s="56"/>
    </row>
    <row r="30" spans="1:31" x14ac:dyDescent="0.25">
      <c r="A30" s="6"/>
      <c r="B30" s="19" t="s">
        <v>30</v>
      </c>
      <c r="C30" s="7">
        <v>65</v>
      </c>
      <c r="D30" s="7">
        <v>32</v>
      </c>
      <c r="F30" s="53">
        <v>7</v>
      </c>
      <c r="G30" s="52">
        <v>60</v>
      </c>
      <c r="H30" s="52">
        <v>50</v>
      </c>
      <c r="I30" s="56"/>
      <c r="J30" s="56"/>
      <c r="K30" s="56"/>
      <c r="L30" s="56"/>
      <c r="M30" s="56"/>
      <c r="O30" s="53">
        <v>7</v>
      </c>
      <c r="P30" s="52">
        <v>30</v>
      </c>
      <c r="Q30" s="52">
        <v>25</v>
      </c>
      <c r="R30" s="56"/>
      <c r="S30" s="56"/>
      <c r="T30" s="56"/>
      <c r="U30" s="56"/>
      <c r="V30" s="56"/>
      <c r="X30" s="53">
        <v>7</v>
      </c>
      <c r="Y30" s="52">
        <v>25</v>
      </c>
      <c r="Z30" s="17">
        <v>20</v>
      </c>
      <c r="AA30" s="56"/>
      <c r="AB30" s="56"/>
      <c r="AC30" s="56"/>
      <c r="AD30" s="56"/>
      <c r="AE30" s="56"/>
    </row>
    <row r="31" spans="1:31" x14ac:dyDescent="0.25">
      <c r="A31" s="6"/>
      <c r="B31" s="19" t="s">
        <v>31</v>
      </c>
      <c r="C31" s="7">
        <v>45</v>
      </c>
      <c r="D31" s="7">
        <v>22</v>
      </c>
      <c r="F31" s="53">
        <v>8</v>
      </c>
      <c r="G31" s="17">
        <v>50</v>
      </c>
      <c r="H31" s="56"/>
      <c r="I31" s="56"/>
      <c r="J31" s="56"/>
      <c r="K31" s="56"/>
      <c r="L31" s="56"/>
      <c r="M31" s="56"/>
      <c r="O31" s="53">
        <v>8</v>
      </c>
      <c r="P31" s="17">
        <v>25</v>
      </c>
      <c r="Q31" s="56"/>
      <c r="R31" s="56"/>
      <c r="S31" s="56"/>
      <c r="T31" s="56"/>
      <c r="U31" s="56"/>
      <c r="V31" s="56"/>
      <c r="X31" s="53">
        <v>8</v>
      </c>
      <c r="Y31" s="17">
        <v>20</v>
      </c>
      <c r="Z31" s="56"/>
      <c r="AA31" s="56"/>
      <c r="AB31" s="56"/>
      <c r="AC31" s="56"/>
      <c r="AD31" s="56"/>
      <c r="AE31" s="56"/>
    </row>
    <row r="32" spans="1:31" x14ac:dyDescent="0.25">
      <c r="A32" s="6"/>
      <c r="B32" s="19" t="s">
        <v>32</v>
      </c>
      <c r="C32" s="7">
        <v>25</v>
      </c>
      <c r="D32" s="7">
        <v>12</v>
      </c>
      <c r="F32" s="53" t="s">
        <v>13</v>
      </c>
      <c r="G32" s="17">
        <v>40</v>
      </c>
      <c r="H32" s="56"/>
      <c r="I32" s="56"/>
      <c r="J32" s="56"/>
      <c r="K32" s="56"/>
      <c r="L32" s="56"/>
      <c r="M32" s="56"/>
      <c r="O32" s="53" t="s">
        <v>13</v>
      </c>
      <c r="P32" s="17">
        <v>20</v>
      </c>
      <c r="Q32" s="56"/>
      <c r="R32" s="56"/>
      <c r="S32" s="56"/>
      <c r="T32" s="56"/>
      <c r="U32" s="56"/>
      <c r="V32" s="56"/>
      <c r="X32" s="53" t="s">
        <v>13</v>
      </c>
      <c r="Y32" s="17">
        <v>15</v>
      </c>
      <c r="Z32" s="56"/>
      <c r="AA32" s="56"/>
      <c r="AB32" s="56"/>
      <c r="AC32" s="56"/>
      <c r="AD32" s="56"/>
      <c r="AE32" s="56"/>
    </row>
    <row r="33" spans="1:18" x14ac:dyDescent="0.25">
      <c r="A33" s="6"/>
      <c r="B33" s="19" t="s">
        <v>33</v>
      </c>
      <c r="C33" s="7">
        <v>5</v>
      </c>
      <c r="D33" s="7">
        <v>2</v>
      </c>
    </row>
    <row r="34" spans="1:18" x14ac:dyDescent="0.25">
      <c r="A34" s="9"/>
      <c r="B34" s="4"/>
    </row>
    <row r="35" spans="1:18" x14ac:dyDescent="0.25">
      <c r="A35" s="9"/>
      <c r="B35" s="4"/>
    </row>
    <row r="36" spans="1:18" ht="18.75" x14ac:dyDescent="0.3">
      <c r="A36" s="3"/>
      <c r="B36" s="55" t="s">
        <v>71</v>
      </c>
      <c r="C36" s="5"/>
      <c r="K36" s="55" t="s">
        <v>72</v>
      </c>
      <c r="L36" s="5"/>
    </row>
    <row r="37" spans="1:18" ht="18.75" x14ac:dyDescent="0.3">
      <c r="A37" s="13"/>
      <c r="B37" s="1"/>
      <c r="C37" s="5"/>
      <c r="K37" s="1"/>
      <c r="L37" s="5"/>
    </row>
    <row r="38" spans="1:18" x14ac:dyDescent="0.25">
      <c r="A38" s="6"/>
      <c r="B38" s="50" t="s">
        <v>0</v>
      </c>
      <c r="C38" s="50" t="s">
        <v>7</v>
      </c>
      <c r="D38" s="50" t="s">
        <v>8</v>
      </c>
      <c r="E38" s="50" t="s">
        <v>9</v>
      </c>
      <c r="F38" s="50" t="s">
        <v>10</v>
      </c>
      <c r="G38" s="50" t="s">
        <v>11</v>
      </c>
      <c r="H38" s="50" t="s">
        <v>12</v>
      </c>
      <c r="I38" s="50" t="s">
        <v>14</v>
      </c>
      <c r="K38" s="50" t="s">
        <v>0</v>
      </c>
      <c r="L38" s="50" t="s">
        <v>7</v>
      </c>
      <c r="M38" s="50" t="s">
        <v>8</v>
      </c>
      <c r="N38" s="50" t="s">
        <v>9</v>
      </c>
      <c r="O38" s="50" t="s">
        <v>10</v>
      </c>
      <c r="P38" s="50" t="s">
        <v>11</v>
      </c>
      <c r="Q38" s="50" t="s">
        <v>12</v>
      </c>
      <c r="R38" s="50" t="s">
        <v>14</v>
      </c>
    </row>
    <row r="39" spans="1:18" x14ac:dyDescent="0.25">
      <c r="A39" s="6"/>
      <c r="B39" s="48">
        <v>1</v>
      </c>
      <c r="C39" s="49">
        <v>360</v>
      </c>
      <c r="D39" s="49">
        <v>300</v>
      </c>
      <c r="E39" s="49">
        <v>240</v>
      </c>
      <c r="F39" s="49">
        <v>190</v>
      </c>
      <c r="G39" s="49">
        <v>140</v>
      </c>
      <c r="H39" s="49">
        <v>110</v>
      </c>
      <c r="I39" s="49">
        <v>80</v>
      </c>
      <c r="K39" s="48">
        <v>1</v>
      </c>
      <c r="L39" s="49">
        <v>250</v>
      </c>
      <c r="M39" s="49">
        <v>200</v>
      </c>
      <c r="N39" s="49">
        <v>150</v>
      </c>
      <c r="O39" s="49">
        <v>125</v>
      </c>
      <c r="P39" s="49">
        <v>100</v>
      </c>
      <c r="Q39" s="49">
        <v>80</v>
      </c>
      <c r="R39" s="49">
        <v>60</v>
      </c>
    </row>
    <row r="40" spans="1:18" x14ac:dyDescent="0.25">
      <c r="A40" s="6"/>
      <c r="B40" s="48">
        <v>2</v>
      </c>
      <c r="C40" s="49">
        <v>300</v>
      </c>
      <c r="D40" s="49">
        <v>240</v>
      </c>
      <c r="E40" s="49">
        <v>190</v>
      </c>
      <c r="F40" s="49">
        <v>140</v>
      </c>
      <c r="G40" s="49">
        <v>110</v>
      </c>
      <c r="H40" s="49">
        <v>80</v>
      </c>
      <c r="I40" s="49">
        <v>60</v>
      </c>
      <c r="K40" s="48">
        <v>2</v>
      </c>
      <c r="L40" s="49">
        <v>200</v>
      </c>
      <c r="M40" s="49">
        <v>150</v>
      </c>
      <c r="N40" s="49">
        <v>125</v>
      </c>
      <c r="O40" s="49">
        <v>100</v>
      </c>
      <c r="P40" s="49">
        <v>80</v>
      </c>
      <c r="Q40" s="49">
        <v>60</v>
      </c>
      <c r="R40" s="49">
        <v>50</v>
      </c>
    </row>
    <row r="41" spans="1:18" x14ac:dyDescent="0.25">
      <c r="A41" s="15"/>
      <c r="B41" s="48">
        <v>3</v>
      </c>
      <c r="C41" s="49">
        <v>240</v>
      </c>
      <c r="D41" s="49">
        <v>190</v>
      </c>
      <c r="E41" s="49">
        <v>140</v>
      </c>
      <c r="F41" s="49">
        <v>110</v>
      </c>
      <c r="G41" s="49">
        <v>80</v>
      </c>
      <c r="H41" s="49">
        <v>60</v>
      </c>
      <c r="I41" s="51"/>
      <c r="K41" s="48">
        <v>3</v>
      </c>
      <c r="L41" s="49">
        <v>150</v>
      </c>
      <c r="M41" s="49">
        <v>125</v>
      </c>
      <c r="N41" s="49">
        <v>100</v>
      </c>
      <c r="O41" s="49">
        <v>80</v>
      </c>
      <c r="P41" s="49">
        <v>60</v>
      </c>
      <c r="Q41" s="49">
        <v>50</v>
      </c>
      <c r="R41" s="51"/>
    </row>
    <row r="42" spans="1:18" x14ac:dyDescent="0.25">
      <c r="A42" s="6"/>
      <c r="B42" s="48">
        <v>4</v>
      </c>
      <c r="C42" s="49">
        <v>190</v>
      </c>
      <c r="D42" s="49">
        <v>140</v>
      </c>
      <c r="E42" s="49">
        <v>110</v>
      </c>
      <c r="F42" s="49">
        <v>80</v>
      </c>
      <c r="G42" s="49">
        <v>60</v>
      </c>
      <c r="H42" s="51"/>
      <c r="I42" s="51"/>
      <c r="K42" s="48">
        <v>4</v>
      </c>
      <c r="L42" s="49">
        <v>125</v>
      </c>
      <c r="M42" s="49">
        <v>100</v>
      </c>
      <c r="N42" s="49">
        <v>80</v>
      </c>
      <c r="O42" s="49">
        <v>60</v>
      </c>
      <c r="P42" s="49">
        <v>50</v>
      </c>
      <c r="Q42" s="51"/>
      <c r="R42" s="51"/>
    </row>
    <row r="43" spans="1:18" x14ac:dyDescent="0.25">
      <c r="A43" s="6"/>
      <c r="B43" s="48">
        <v>5</v>
      </c>
      <c r="C43" s="49">
        <v>140</v>
      </c>
      <c r="D43" s="49">
        <v>110</v>
      </c>
      <c r="E43" s="49">
        <v>80</v>
      </c>
      <c r="F43" s="49">
        <v>60</v>
      </c>
      <c r="G43" s="51"/>
      <c r="H43" s="51"/>
      <c r="I43" s="51"/>
      <c r="K43" s="48">
        <v>5</v>
      </c>
      <c r="L43" s="49">
        <v>100</v>
      </c>
      <c r="M43" s="49">
        <v>80</v>
      </c>
      <c r="N43" s="49">
        <v>60</v>
      </c>
      <c r="O43" s="49">
        <v>50</v>
      </c>
      <c r="P43" s="51"/>
      <c r="Q43" s="51"/>
      <c r="R43" s="51"/>
    </row>
    <row r="44" spans="1:18" x14ac:dyDescent="0.25">
      <c r="A44" s="6"/>
      <c r="B44" s="48">
        <v>6</v>
      </c>
      <c r="C44" s="49">
        <v>110</v>
      </c>
      <c r="D44" s="49">
        <v>80</v>
      </c>
      <c r="E44" s="49">
        <v>60</v>
      </c>
      <c r="F44" s="51"/>
      <c r="G44" s="51"/>
      <c r="H44" s="51"/>
      <c r="I44" s="51"/>
      <c r="K44" s="48">
        <v>6</v>
      </c>
      <c r="L44" s="49">
        <v>80</v>
      </c>
      <c r="M44" s="49">
        <v>60</v>
      </c>
      <c r="N44" s="49">
        <v>50</v>
      </c>
      <c r="O44" s="51"/>
      <c r="P44" s="51"/>
      <c r="Q44" s="51"/>
      <c r="R44" s="51"/>
    </row>
    <row r="45" spans="1:18" x14ac:dyDescent="0.25">
      <c r="A45" s="6"/>
      <c r="B45" s="48">
        <v>7</v>
      </c>
      <c r="C45" s="49">
        <v>80</v>
      </c>
      <c r="D45" s="49">
        <v>60</v>
      </c>
      <c r="E45" s="51"/>
      <c r="F45" s="51"/>
      <c r="G45" s="51"/>
      <c r="H45" s="51"/>
      <c r="I45" s="51"/>
      <c r="K45" s="48">
        <v>7</v>
      </c>
      <c r="L45" s="49">
        <v>60</v>
      </c>
      <c r="M45" s="49">
        <v>50</v>
      </c>
      <c r="N45" s="51"/>
      <c r="O45" s="51"/>
      <c r="P45" s="51"/>
      <c r="Q45" s="51"/>
      <c r="R45" s="51"/>
    </row>
    <row r="46" spans="1:18" x14ac:dyDescent="0.25">
      <c r="B46" s="48">
        <v>8</v>
      </c>
      <c r="C46" s="49">
        <v>60</v>
      </c>
      <c r="D46" s="51"/>
      <c r="E46" s="51"/>
      <c r="F46" s="51"/>
      <c r="G46" s="51"/>
      <c r="H46" s="51"/>
      <c r="I46" s="51"/>
      <c r="K46" s="48">
        <v>8</v>
      </c>
      <c r="L46" s="17">
        <v>50</v>
      </c>
      <c r="M46" s="51"/>
      <c r="N46" s="51"/>
      <c r="O46" s="51"/>
      <c r="P46" s="51"/>
      <c r="Q46" s="51"/>
      <c r="R46" s="51"/>
    </row>
    <row r="47" spans="1:18" x14ac:dyDescent="0.25">
      <c r="B47" s="48" t="s">
        <v>13</v>
      </c>
      <c r="C47" s="17">
        <v>50</v>
      </c>
      <c r="D47" s="51"/>
      <c r="E47" s="51"/>
      <c r="F47" s="51"/>
      <c r="G47" s="51"/>
      <c r="H47" s="51"/>
      <c r="I47" s="51"/>
      <c r="K47" s="48" t="s">
        <v>13</v>
      </c>
      <c r="L47" s="17">
        <v>40</v>
      </c>
      <c r="M47" s="51"/>
      <c r="N47" s="51"/>
      <c r="O47" s="51"/>
      <c r="P47" s="51"/>
      <c r="Q47" s="51"/>
      <c r="R47" s="51"/>
    </row>
    <row r="48" spans="1:18" ht="18.75" x14ac:dyDescent="0.3">
      <c r="A48" s="3"/>
      <c r="B48" s="14"/>
      <c r="C48" s="4"/>
      <c r="D48" s="4"/>
      <c r="E48" s="4"/>
      <c r="F48" s="4"/>
      <c r="G48" s="4"/>
    </row>
    <row r="49" spans="1:9" ht="18.75" x14ac:dyDescent="0.3">
      <c r="A49" s="3"/>
      <c r="B49" s="14"/>
      <c r="C49" s="4"/>
      <c r="D49" s="4"/>
      <c r="E49" s="4"/>
      <c r="F49" s="4"/>
      <c r="G49" s="4"/>
    </row>
    <row r="50" spans="1:9" x14ac:dyDescent="0.25">
      <c r="A50" s="3"/>
      <c r="B50" s="4"/>
      <c r="C50" s="4"/>
      <c r="D50" s="4"/>
      <c r="E50" s="4"/>
      <c r="F50" s="4"/>
      <c r="G50" s="4"/>
    </row>
    <row r="51" spans="1:9" x14ac:dyDescent="0.25">
      <c r="A51" s="13"/>
      <c r="B51" s="13"/>
      <c r="C51" s="13"/>
      <c r="D51" s="13"/>
      <c r="E51" s="13"/>
      <c r="F51" s="13"/>
      <c r="G51" s="13"/>
      <c r="H51" s="4"/>
      <c r="I51" s="4"/>
    </row>
    <row r="52" spans="1:9" x14ac:dyDescent="0.25">
      <c r="A52" s="6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s="6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6"/>
      <c r="B54" s="4"/>
      <c r="C54" s="4"/>
      <c r="D54" s="4"/>
      <c r="E54" s="4"/>
      <c r="F54" s="4"/>
      <c r="G54" s="4"/>
      <c r="H54" s="13"/>
      <c r="I54" s="13"/>
    </row>
    <row r="55" spans="1:9" x14ac:dyDescent="0.25">
      <c r="A55" s="6"/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6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6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6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6"/>
      <c r="B59" s="16"/>
      <c r="C59" s="4"/>
      <c r="D59" s="4"/>
      <c r="E59" s="4"/>
      <c r="F59" s="4"/>
      <c r="G59" s="4"/>
      <c r="H59" s="4"/>
      <c r="I59" s="4"/>
    </row>
    <row r="60" spans="1:9" x14ac:dyDescent="0.25">
      <c r="A60" s="6"/>
      <c r="B60" s="16"/>
      <c r="C60" s="4"/>
      <c r="D60" s="4"/>
      <c r="E60" s="4"/>
      <c r="F60" s="4"/>
      <c r="G60" s="4"/>
      <c r="H60" s="4"/>
      <c r="I60" s="4"/>
    </row>
    <row r="61" spans="1:9" ht="18.75" x14ac:dyDescent="0.3">
      <c r="B61" s="5"/>
      <c r="H61" s="4"/>
      <c r="I61" s="4"/>
    </row>
    <row r="62" spans="1:9" x14ac:dyDescent="0.25">
      <c r="H62" s="4"/>
      <c r="I62" s="4"/>
    </row>
    <row r="63" spans="1:9" x14ac:dyDescent="0.25">
      <c r="H63" s="4"/>
      <c r="I63" s="4"/>
    </row>
  </sheetData>
  <mergeCells count="3">
    <mergeCell ref="F22:M22"/>
    <mergeCell ref="O22:V22"/>
    <mergeCell ref="X22:AE2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107"/>
  <sheetViews>
    <sheetView topLeftCell="A9" workbookViewId="0">
      <selection activeCell="U11" sqref="U11"/>
    </sheetView>
  </sheetViews>
  <sheetFormatPr defaultColWidth="11.42578125" defaultRowHeight="15" x14ac:dyDescent="0.25"/>
  <cols>
    <col min="1" max="1" width="7.7109375" customWidth="1"/>
    <col min="2" max="2" width="16.85546875" style="1" customWidth="1"/>
    <col min="3" max="24" width="6.7109375" customWidth="1"/>
  </cols>
  <sheetData>
    <row r="2" spans="2:24" ht="18.75" x14ac:dyDescent="0.3">
      <c r="C2" s="1"/>
      <c r="D2" s="1"/>
      <c r="E2" s="1"/>
      <c r="F2" s="1"/>
      <c r="G2" s="12" t="s">
        <v>65</v>
      </c>
    </row>
    <row r="4" spans="2:24" x14ac:dyDescent="0.25">
      <c r="B4"/>
      <c r="H4" s="88" t="s">
        <v>79</v>
      </c>
      <c r="I4" s="89"/>
      <c r="J4" s="90"/>
      <c r="K4" s="90"/>
      <c r="L4" s="90"/>
      <c r="M4" s="91"/>
      <c r="N4" s="81" t="s">
        <v>51</v>
      </c>
      <c r="O4" s="84"/>
    </row>
    <row r="5" spans="2:24" ht="15" customHeight="1" x14ac:dyDescent="0.25">
      <c r="B5"/>
      <c r="H5" s="92" t="s">
        <v>67</v>
      </c>
      <c r="I5" s="76"/>
      <c r="J5" s="76"/>
      <c r="K5" s="76"/>
      <c r="L5" s="76"/>
      <c r="M5" s="77"/>
      <c r="N5" s="80" t="s">
        <v>52</v>
      </c>
      <c r="O5" s="80"/>
    </row>
    <row r="6" spans="2:24" ht="15" customHeight="1" x14ac:dyDescent="0.25">
      <c r="B6"/>
      <c r="H6" s="92" t="s">
        <v>68</v>
      </c>
      <c r="I6" s="76"/>
      <c r="J6" s="76"/>
      <c r="K6" s="76"/>
      <c r="L6" s="76"/>
      <c r="M6" s="77"/>
      <c r="N6" s="80" t="s">
        <v>53</v>
      </c>
      <c r="O6" s="80"/>
    </row>
    <row r="8" spans="2:24" x14ac:dyDescent="0.25">
      <c r="C8" s="83" t="s">
        <v>90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C9" s="81" t="s">
        <v>99</v>
      </c>
      <c r="D9" s="81"/>
      <c r="E9" s="81" t="s">
        <v>81</v>
      </c>
      <c r="F9" s="81"/>
      <c r="G9" s="81" t="s">
        <v>80</v>
      </c>
      <c r="H9" s="81"/>
      <c r="I9" s="81" t="s">
        <v>82</v>
      </c>
      <c r="J9" s="81"/>
      <c r="K9" s="81" t="s">
        <v>83</v>
      </c>
      <c r="L9" s="81"/>
      <c r="M9" s="81" t="s">
        <v>84</v>
      </c>
      <c r="N9" s="81"/>
      <c r="O9" s="81" t="s">
        <v>85</v>
      </c>
      <c r="P9" s="81"/>
      <c r="Q9" s="81" t="s">
        <v>86</v>
      </c>
      <c r="R9" s="81"/>
      <c r="S9" s="81" t="s">
        <v>87</v>
      </c>
      <c r="T9" s="81"/>
      <c r="U9" s="81" t="s">
        <v>88</v>
      </c>
      <c r="V9" s="81"/>
      <c r="W9" s="81" t="s">
        <v>89</v>
      </c>
      <c r="X9" s="81"/>
    </row>
    <row r="10" spans="2:24" x14ac:dyDescent="0.25">
      <c r="B10" s="2" t="s">
        <v>0</v>
      </c>
      <c r="C10" s="19" t="s">
        <v>52</v>
      </c>
      <c r="D10" s="19" t="s">
        <v>53</v>
      </c>
      <c r="E10" s="19" t="s">
        <v>52</v>
      </c>
      <c r="F10" s="19" t="s">
        <v>53</v>
      </c>
      <c r="G10" s="19" t="s">
        <v>52</v>
      </c>
      <c r="H10" s="19" t="s">
        <v>53</v>
      </c>
      <c r="I10" s="19" t="s">
        <v>52</v>
      </c>
      <c r="J10" s="19" t="s">
        <v>53</v>
      </c>
      <c r="K10" s="19" t="s">
        <v>52</v>
      </c>
      <c r="L10" s="19" t="s">
        <v>53</v>
      </c>
      <c r="M10" s="53" t="s">
        <v>52</v>
      </c>
      <c r="N10" s="53" t="s">
        <v>53</v>
      </c>
      <c r="O10" s="53" t="s">
        <v>52</v>
      </c>
      <c r="P10" s="53" t="s">
        <v>53</v>
      </c>
      <c r="Q10" s="53" t="s">
        <v>52</v>
      </c>
      <c r="R10" s="53" t="s">
        <v>53</v>
      </c>
      <c r="S10" s="53" t="s">
        <v>52</v>
      </c>
      <c r="T10" s="53" t="s">
        <v>53</v>
      </c>
      <c r="U10" s="53" t="s">
        <v>52</v>
      </c>
      <c r="V10" s="53" t="s">
        <v>53</v>
      </c>
      <c r="W10" s="53" t="s">
        <v>52</v>
      </c>
      <c r="X10" s="53" t="s">
        <v>53</v>
      </c>
    </row>
    <row r="11" spans="2:24" x14ac:dyDescent="0.25">
      <c r="B11" s="30">
        <v>1</v>
      </c>
      <c r="C11" s="33">
        <v>250</v>
      </c>
      <c r="D11" s="34">
        <f>C11/5*4</f>
        <v>200</v>
      </c>
      <c r="E11" s="42">
        <v>225</v>
      </c>
      <c r="F11" s="34">
        <f>E11/5*4</f>
        <v>180</v>
      </c>
      <c r="G11" s="42">
        <v>200</v>
      </c>
      <c r="H11" s="34">
        <f>G11/5*4</f>
        <v>160</v>
      </c>
      <c r="I11" s="42">
        <v>175</v>
      </c>
      <c r="J11" s="34">
        <f>I11/5*4</f>
        <v>140</v>
      </c>
      <c r="K11" s="42">
        <v>150</v>
      </c>
      <c r="L11" s="34">
        <f>K11/5*4</f>
        <v>120</v>
      </c>
      <c r="M11" s="42">
        <v>130</v>
      </c>
      <c r="N11" s="35">
        <f>M11/5*4</f>
        <v>104</v>
      </c>
      <c r="O11" s="56">
        <v>110</v>
      </c>
      <c r="P11" s="35">
        <f>O11/5*4</f>
        <v>88</v>
      </c>
      <c r="Q11" s="56">
        <v>100</v>
      </c>
      <c r="R11" s="35">
        <f>Q11/5*4</f>
        <v>80</v>
      </c>
      <c r="S11" s="56">
        <v>90</v>
      </c>
      <c r="T11" s="35">
        <f t="shared" ref="T11" si="0">S11/5*4</f>
        <v>72</v>
      </c>
      <c r="U11" s="56">
        <v>80</v>
      </c>
      <c r="V11" s="35">
        <f t="shared" ref="T11:V26" si="1">U11/5*4</f>
        <v>64</v>
      </c>
      <c r="W11" s="56">
        <v>70</v>
      </c>
      <c r="X11" s="35">
        <f t="shared" ref="X11" si="2">W11/5*4</f>
        <v>56</v>
      </c>
    </row>
    <row r="12" spans="2:24" x14ac:dyDescent="0.25">
      <c r="B12" s="31">
        <v>2</v>
      </c>
      <c r="C12" s="36">
        <v>220</v>
      </c>
      <c r="D12" s="37">
        <f t="shared" ref="D12:D66" si="3">C12/5*4</f>
        <v>176</v>
      </c>
      <c r="E12" s="36">
        <v>200</v>
      </c>
      <c r="F12" s="37">
        <f t="shared" ref="F12:F66" si="4">E12/5*4</f>
        <v>160</v>
      </c>
      <c r="G12" s="36">
        <v>190</v>
      </c>
      <c r="H12" s="37">
        <f t="shared" ref="H12:H66" si="5">G12/5*4</f>
        <v>152</v>
      </c>
      <c r="I12" s="36">
        <v>170</v>
      </c>
      <c r="J12" s="37">
        <f t="shared" ref="J12:J66" si="6">I12/5*4</f>
        <v>136</v>
      </c>
      <c r="K12" s="36">
        <v>145</v>
      </c>
      <c r="L12" s="37">
        <f t="shared" ref="L12:L65" si="7">K12/5*4</f>
        <v>116</v>
      </c>
      <c r="M12" s="36">
        <v>127</v>
      </c>
      <c r="N12" s="38">
        <f t="shared" ref="N12:N64" si="8">M12/5*4</f>
        <v>101.6</v>
      </c>
      <c r="O12" s="56">
        <v>107</v>
      </c>
      <c r="P12" s="38">
        <f t="shared" ref="P12:R63" si="9">O12/5*4</f>
        <v>85.6</v>
      </c>
      <c r="Q12" s="56">
        <v>98</v>
      </c>
      <c r="R12" s="38">
        <f t="shared" si="9"/>
        <v>78.400000000000006</v>
      </c>
      <c r="S12" s="56">
        <v>88</v>
      </c>
      <c r="T12" s="38">
        <f t="shared" si="1"/>
        <v>70.400000000000006</v>
      </c>
      <c r="U12" s="56">
        <v>78</v>
      </c>
      <c r="V12" s="38">
        <f t="shared" si="1"/>
        <v>62.4</v>
      </c>
      <c r="W12" s="56">
        <v>68</v>
      </c>
      <c r="X12" s="38">
        <f t="shared" ref="X12" si="10">W12/5*4</f>
        <v>54.4</v>
      </c>
    </row>
    <row r="13" spans="2:24" x14ac:dyDescent="0.25">
      <c r="B13" s="31">
        <v>3</v>
      </c>
      <c r="C13" s="36">
        <v>200</v>
      </c>
      <c r="D13" s="37">
        <f t="shared" si="3"/>
        <v>160</v>
      </c>
      <c r="E13" s="36">
        <v>190</v>
      </c>
      <c r="F13" s="37">
        <f t="shared" si="4"/>
        <v>152</v>
      </c>
      <c r="G13" s="36">
        <v>185</v>
      </c>
      <c r="H13" s="37">
        <f t="shared" si="5"/>
        <v>148</v>
      </c>
      <c r="I13" s="36">
        <v>165</v>
      </c>
      <c r="J13" s="37">
        <f t="shared" si="6"/>
        <v>132</v>
      </c>
      <c r="K13" s="36">
        <v>142</v>
      </c>
      <c r="L13" s="37">
        <f t="shared" si="7"/>
        <v>113.6</v>
      </c>
      <c r="M13" s="36">
        <v>124</v>
      </c>
      <c r="N13" s="38">
        <f t="shared" si="8"/>
        <v>99.2</v>
      </c>
      <c r="O13" s="56">
        <v>104</v>
      </c>
      <c r="P13" s="38">
        <f t="shared" si="9"/>
        <v>83.2</v>
      </c>
      <c r="Q13" s="56">
        <v>96</v>
      </c>
      <c r="R13" s="38">
        <f t="shared" si="9"/>
        <v>76.8</v>
      </c>
      <c r="S13" s="56">
        <v>86</v>
      </c>
      <c r="T13" s="38">
        <f t="shared" ref="T13" si="11">S13/5*4</f>
        <v>68.8</v>
      </c>
      <c r="U13" s="56">
        <v>76</v>
      </c>
      <c r="V13" s="38">
        <f t="shared" si="1"/>
        <v>60.8</v>
      </c>
      <c r="W13" s="56">
        <v>66</v>
      </c>
      <c r="X13" s="38">
        <f t="shared" ref="X13" si="12">W13/5*4</f>
        <v>52.8</v>
      </c>
    </row>
    <row r="14" spans="2:24" x14ac:dyDescent="0.25">
      <c r="B14" s="31">
        <v>4</v>
      </c>
      <c r="C14" s="36">
        <v>190</v>
      </c>
      <c r="D14" s="37">
        <f t="shared" si="3"/>
        <v>152</v>
      </c>
      <c r="E14" s="36">
        <v>185</v>
      </c>
      <c r="F14" s="37">
        <f t="shared" si="4"/>
        <v>148</v>
      </c>
      <c r="G14" s="36">
        <v>180</v>
      </c>
      <c r="H14" s="37">
        <f t="shared" si="5"/>
        <v>144</v>
      </c>
      <c r="I14" s="36">
        <v>160</v>
      </c>
      <c r="J14" s="37">
        <f t="shared" si="6"/>
        <v>128</v>
      </c>
      <c r="K14" s="36">
        <v>139</v>
      </c>
      <c r="L14" s="37">
        <f t="shared" si="7"/>
        <v>111.2</v>
      </c>
      <c r="M14" s="36">
        <v>121</v>
      </c>
      <c r="N14" s="38">
        <f t="shared" si="8"/>
        <v>96.8</v>
      </c>
      <c r="O14" s="56">
        <v>101</v>
      </c>
      <c r="P14" s="38">
        <f t="shared" si="9"/>
        <v>80.8</v>
      </c>
      <c r="Q14" s="56">
        <v>94</v>
      </c>
      <c r="R14" s="38">
        <f t="shared" si="9"/>
        <v>75.2</v>
      </c>
      <c r="S14" s="56">
        <v>84</v>
      </c>
      <c r="T14" s="38">
        <f t="shared" ref="T14" si="13">S14/5*4</f>
        <v>67.2</v>
      </c>
      <c r="U14" s="56">
        <v>74</v>
      </c>
      <c r="V14" s="38">
        <f t="shared" si="1"/>
        <v>59.2</v>
      </c>
      <c r="W14" s="56">
        <v>64</v>
      </c>
      <c r="X14" s="38">
        <f t="shared" ref="X14" si="14">W14/5*4</f>
        <v>51.2</v>
      </c>
    </row>
    <row r="15" spans="2:24" x14ac:dyDescent="0.25">
      <c r="B15" s="31">
        <v>5</v>
      </c>
      <c r="C15" s="36">
        <v>185</v>
      </c>
      <c r="D15" s="37">
        <f t="shared" si="3"/>
        <v>148</v>
      </c>
      <c r="E15" s="36">
        <v>180</v>
      </c>
      <c r="F15" s="37">
        <f t="shared" si="4"/>
        <v>144</v>
      </c>
      <c r="G15" s="36">
        <v>175</v>
      </c>
      <c r="H15" s="37">
        <f t="shared" si="5"/>
        <v>140</v>
      </c>
      <c r="I15" s="36">
        <v>157</v>
      </c>
      <c r="J15" s="37">
        <f t="shared" si="6"/>
        <v>125.6</v>
      </c>
      <c r="K15" s="36">
        <v>136</v>
      </c>
      <c r="L15" s="37">
        <f t="shared" si="7"/>
        <v>108.8</v>
      </c>
      <c r="M15" s="36">
        <v>118</v>
      </c>
      <c r="N15" s="38">
        <f t="shared" si="8"/>
        <v>94.4</v>
      </c>
      <c r="O15" s="56">
        <v>98</v>
      </c>
      <c r="P15" s="38">
        <f t="shared" si="9"/>
        <v>78.400000000000006</v>
      </c>
      <c r="Q15" s="56">
        <v>92</v>
      </c>
      <c r="R15" s="38">
        <f t="shared" si="9"/>
        <v>73.599999999999994</v>
      </c>
      <c r="S15" s="56">
        <v>82</v>
      </c>
      <c r="T15" s="38">
        <f t="shared" ref="T15" si="15">S15/5*4</f>
        <v>65.599999999999994</v>
      </c>
      <c r="U15" s="56">
        <v>72</v>
      </c>
      <c r="V15" s="38">
        <f t="shared" si="1"/>
        <v>57.6</v>
      </c>
      <c r="W15" s="56">
        <v>62</v>
      </c>
      <c r="X15" s="38">
        <f t="shared" ref="X15" si="16">W15/5*4</f>
        <v>49.6</v>
      </c>
    </row>
    <row r="16" spans="2:24" x14ac:dyDescent="0.25">
      <c r="B16" s="31">
        <v>6</v>
      </c>
      <c r="C16" s="36">
        <v>180</v>
      </c>
      <c r="D16" s="37">
        <f t="shared" si="3"/>
        <v>144</v>
      </c>
      <c r="E16" s="36">
        <v>175</v>
      </c>
      <c r="F16" s="37">
        <f t="shared" si="4"/>
        <v>140</v>
      </c>
      <c r="G16" s="36">
        <v>170</v>
      </c>
      <c r="H16" s="37">
        <f t="shared" si="5"/>
        <v>136</v>
      </c>
      <c r="I16" s="36">
        <v>154</v>
      </c>
      <c r="J16" s="37">
        <f t="shared" si="6"/>
        <v>123.2</v>
      </c>
      <c r="K16" s="36">
        <v>133</v>
      </c>
      <c r="L16" s="37">
        <f t="shared" si="7"/>
        <v>106.4</v>
      </c>
      <c r="M16" s="36">
        <v>115</v>
      </c>
      <c r="N16" s="38">
        <f t="shared" si="8"/>
        <v>92</v>
      </c>
      <c r="O16" s="56">
        <v>95</v>
      </c>
      <c r="P16" s="38">
        <f t="shared" si="9"/>
        <v>76</v>
      </c>
      <c r="Q16" s="56">
        <v>90</v>
      </c>
      <c r="R16" s="38">
        <f t="shared" si="9"/>
        <v>72</v>
      </c>
      <c r="S16" s="56">
        <v>80</v>
      </c>
      <c r="T16" s="38">
        <f t="shared" ref="T16" si="17">S16/5*4</f>
        <v>64</v>
      </c>
      <c r="U16" s="56">
        <v>70</v>
      </c>
      <c r="V16" s="38">
        <f t="shared" si="1"/>
        <v>56</v>
      </c>
      <c r="W16" s="56">
        <v>60</v>
      </c>
      <c r="X16" s="38">
        <f t="shared" ref="X16" si="18">W16/5*4</f>
        <v>48</v>
      </c>
    </row>
    <row r="17" spans="2:24" x14ac:dyDescent="0.25">
      <c r="B17" s="31">
        <v>7</v>
      </c>
      <c r="C17" s="36">
        <v>175</v>
      </c>
      <c r="D17" s="37">
        <f t="shared" si="3"/>
        <v>140</v>
      </c>
      <c r="E17" s="36">
        <v>170</v>
      </c>
      <c r="F17" s="37">
        <f t="shared" si="4"/>
        <v>136</v>
      </c>
      <c r="G17" s="36">
        <v>165</v>
      </c>
      <c r="H17" s="37">
        <f t="shared" si="5"/>
        <v>132</v>
      </c>
      <c r="I17" s="36">
        <v>151</v>
      </c>
      <c r="J17" s="37">
        <f t="shared" si="6"/>
        <v>120.8</v>
      </c>
      <c r="K17" s="36">
        <v>130</v>
      </c>
      <c r="L17" s="37">
        <f t="shared" si="7"/>
        <v>104</v>
      </c>
      <c r="M17" s="36">
        <v>112</v>
      </c>
      <c r="N17" s="38">
        <f t="shared" si="8"/>
        <v>89.6</v>
      </c>
      <c r="O17" s="56">
        <v>93</v>
      </c>
      <c r="P17" s="38">
        <f t="shared" si="9"/>
        <v>74.400000000000006</v>
      </c>
      <c r="Q17" s="56">
        <v>88</v>
      </c>
      <c r="R17" s="38">
        <f t="shared" si="9"/>
        <v>70.400000000000006</v>
      </c>
      <c r="S17" s="56">
        <v>78</v>
      </c>
      <c r="T17" s="38">
        <f t="shared" ref="T17" si="19">S17/5*4</f>
        <v>62.4</v>
      </c>
      <c r="U17" s="56">
        <v>68</v>
      </c>
      <c r="V17" s="38">
        <f t="shared" si="1"/>
        <v>54.4</v>
      </c>
      <c r="W17" s="56">
        <v>58</v>
      </c>
      <c r="X17" s="38">
        <f t="shared" ref="X17" si="20">W17/5*4</f>
        <v>46.4</v>
      </c>
    </row>
    <row r="18" spans="2:24" x14ac:dyDescent="0.25">
      <c r="B18" s="31">
        <v>8</v>
      </c>
      <c r="C18" s="36">
        <v>170</v>
      </c>
      <c r="D18" s="37">
        <f t="shared" si="3"/>
        <v>136</v>
      </c>
      <c r="E18" s="36">
        <v>165</v>
      </c>
      <c r="F18" s="37">
        <f t="shared" si="4"/>
        <v>132</v>
      </c>
      <c r="G18" s="36">
        <v>160</v>
      </c>
      <c r="H18" s="37">
        <f t="shared" si="5"/>
        <v>128</v>
      </c>
      <c r="I18" s="36">
        <v>148</v>
      </c>
      <c r="J18" s="37">
        <f t="shared" si="6"/>
        <v>118.4</v>
      </c>
      <c r="K18" s="36">
        <v>127</v>
      </c>
      <c r="L18" s="37">
        <f t="shared" si="7"/>
        <v>101.6</v>
      </c>
      <c r="M18" s="36">
        <v>109</v>
      </c>
      <c r="N18" s="38">
        <f t="shared" si="8"/>
        <v>87.2</v>
      </c>
      <c r="O18" s="56">
        <v>91</v>
      </c>
      <c r="P18" s="38">
        <f t="shared" si="9"/>
        <v>72.8</v>
      </c>
      <c r="Q18" s="56">
        <v>86</v>
      </c>
      <c r="R18" s="38">
        <f t="shared" si="9"/>
        <v>68.8</v>
      </c>
      <c r="S18" s="56">
        <v>76</v>
      </c>
      <c r="T18" s="38">
        <f t="shared" ref="T18" si="21">S18/5*4</f>
        <v>60.8</v>
      </c>
      <c r="U18" s="56">
        <v>66</v>
      </c>
      <c r="V18" s="38">
        <f t="shared" si="1"/>
        <v>52.8</v>
      </c>
      <c r="W18" s="56">
        <v>56</v>
      </c>
      <c r="X18" s="38">
        <f t="shared" ref="X18" si="22">W18/5*4</f>
        <v>44.8</v>
      </c>
    </row>
    <row r="19" spans="2:24" x14ac:dyDescent="0.25">
      <c r="B19" s="31">
        <v>9</v>
      </c>
      <c r="C19" s="36">
        <v>165</v>
      </c>
      <c r="D19" s="37">
        <f t="shared" si="3"/>
        <v>132</v>
      </c>
      <c r="E19" s="36">
        <v>160</v>
      </c>
      <c r="F19" s="37">
        <f t="shared" si="4"/>
        <v>128</v>
      </c>
      <c r="G19" s="36">
        <v>157</v>
      </c>
      <c r="H19" s="37">
        <f t="shared" si="5"/>
        <v>125.6</v>
      </c>
      <c r="I19" s="36">
        <v>145</v>
      </c>
      <c r="J19" s="37">
        <f t="shared" si="6"/>
        <v>116</v>
      </c>
      <c r="K19" s="36">
        <v>124</v>
      </c>
      <c r="L19" s="37">
        <f t="shared" si="7"/>
        <v>99.2</v>
      </c>
      <c r="M19" s="36">
        <v>106</v>
      </c>
      <c r="N19" s="38">
        <f t="shared" si="8"/>
        <v>84.8</v>
      </c>
      <c r="O19" s="56">
        <v>89</v>
      </c>
      <c r="P19" s="38">
        <f t="shared" si="9"/>
        <v>71.2</v>
      </c>
      <c r="Q19" s="56">
        <v>84</v>
      </c>
      <c r="R19" s="38">
        <f t="shared" si="9"/>
        <v>67.2</v>
      </c>
      <c r="S19" s="56">
        <v>74</v>
      </c>
      <c r="T19" s="38">
        <f t="shared" ref="T19" si="23">S19/5*4</f>
        <v>59.2</v>
      </c>
      <c r="U19" s="56">
        <v>64</v>
      </c>
      <c r="V19" s="38">
        <f t="shared" si="1"/>
        <v>51.2</v>
      </c>
      <c r="W19" s="56">
        <v>54</v>
      </c>
      <c r="X19" s="38">
        <f t="shared" ref="X19" si="24">W19/5*4</f>
        <v>43.2</v>
      </c>
    </row>
    <row r="20" spans="2:24" x14ac:dyDescent="0.25">
      <c r="B20" s="31">
        <v>10</v>
      </c>
      <c r="C20" s="36">
        <v>160</v>
      </c>
      <c r="D20" s="37">
        <f t="shared" si="3"/>
        <v>128</v>
      </c>
      <c r="E20" s="36">
        <v>157</v>
      </c>
      <c r="F20" s="37">
        <f t="shared" si="4"/>
        <v>125.6</v>
      </c>
      <c r="G20" s="36">
        <v>154</v>
      </c>
      <c r="H20" s="37">
        <f t="shared" si="5"/>
        <v>123.2</v>
      </c>
      <c r="I20" s="36">
        <v>142</v>
      </c>
      <c r="J20" s="37">
        <f t="shared" si="6"/>
        <v>113.6</v>
      </c>
      <c r="K20" s="36">
        <v>121</v>
      </c>
      <c r="L20" s="37">
        <f t="shared" si="7"/>
        <v>96.8</v>
      </c>
      <c r="M20" s="36">
        <v>103</v>
      </c>
      <c r="N20" s="38">
        <f t="shared" si="8"/>
        <v>82.4</v>
      </c>
      <c r="O20" s="56">
        <v>87</v>
      </c>
      <c r="P20" s="38">
        <f t="shared" si="9"/>
        <v>69.599999999999994</v>
      </c>
      <c r="Q20" s="56">
        <v>82</v>
      </c>
      <c r="R20" s="38">
        <f t="shared" si="9"/>
        <v>65.599999999999994</v>
      </c>
      <c r="S20" s="56">
        <v>72</v>
      </c>
      <c r="T20" s="38">
        <f t="shared" ref="T20" si="25">S20/5*4</f>
        <v>57.6</v>
      </c>
      <c r="U20" s="56">
        <v>62</v>
      </c>
      <c r="V20" s="38">
        <f t="shared" si="1"/>
        <v>49.6</v>
      </c>
      <c r="W20" s="56">
        <v>52</v>
      </c>
      <c r="X20" s="38">
        <f t="shared" ref="X20" si="26">W20/5*4</f>
        <v>41.6</v>
      </c>
    </row>
    <row r="21" spans="2:24" x14ac:dyDescent="0.25">
      <c r="B21" s="31">
        <v>11</v>
      </c>
      <c r="C21" s="36">
        <v>157</v>
      </c>
      <c r="D21" s="37">
        <f t="shared" si="3"/>
        <v>125.6</v>
      </c>
      <c r="E21" s="36">
        <v>154</v>
      </c>
      <c r="F21" s="37">
        <f t="shared" si="4"/>
        <v>123.2</v>
      </c>
      <c r="G21" s="36">
        <v>151</v>
      </c>
      <c r="H21" s="37">
        <f t="shared" si="5"/>
        <v>120.8</v>
      </c>
      <c r="I21" s="36">
        <v>139</v>
      </c>
      <c r="J21" s="37">
        <f t="shared" si="6"/>
        <v>111.2</v>
      </c>
      <c r="K21" s="36">
        <v>118</v>
      </c>
      <c r="L21" s="37">
        <f t="shared" si="7"/>
        <v>94.4</v>
      </c>
      <c r="M21" s="36">
        <v>100</v>
      </c>
      <c r="N21" s="38">
        <f t="shared" si="8"/>
        <v>80</v>
      </c>
      <c r="O21" s="56">
        <v>85</v>
      </c>
      <c r="P21" s="38">
        <f t="shared" si="9"/>
        <v>68</v>
      </c>
      <c r="Q21" s="56">
        <v>80</v>
      </c>
      <c r="R21" s="38">
        <f t="shared" si="9"/>
        <v>64</v>
      </c>
      <c r="S21" s="56">
        <v>70</v>
      </c>
      <c r="T21" s="38">
        <f t="shared" ref="T21" si="27">S21/5*4</f>
        <v>56</v>
      </c>
      <c r="U21" s="56">
        <v>60</v>
      </c>
      <c r="V21" s="38">
        <f t="shared" si="1"/>
        <v>48</v>
      </c>
      <c r="W21" s="56">
        <v>50</v>
      </c>
      <c r="X21" s="38">
        <f t="shared" ref="X21" si="28">W21/5*4</f>
        <v>40</v>
      </c>
    </row>
    <row r="22" spans="2:24" x14ac:dyDescent="0.25">
      <c r="B22" s="31">
        <v>12</v>
      </c>
      <c r="C22" s="36">
        <v>154</v>
      </c>
      <c r="D22" s="37">
        <f t="shared" si="3"/>
        <v>123.2</v>
      </c>
      <c r="E22" s="36">
        <v>151</v>
      </c>
      <c r="F22" s="37">
        <f t="shared" si="4"/>
        <v>120.8</v>
      </c>
      <c r="G22" s="36">
        <v>148</v>
      </c>
      <c r="H22" s="37">
        <f t="shared" si="5"/>
        <v>118.4</v>
      </c>
      <c r="I22" s="36">
        <v>136</v>
      </c>
      <c r="J22" s="37">
        <f t="shared" si="6"/>
        <v>108.8</v>
      </c>
      <c r="K22" s="36">
        <v>115</v>
      </c>
      <c r="L22" s="37">
        <f t="shared" si="7"/>
        <v>92</v>
      </c>
      <c r="M22" s="36">
        <v>97</v>
      </c>
      <c r="N22" s="38">
        <f t="shared" si="8"/>
        <v>77.599999999999994</v>
      </c>
      <c r="O22" s="56">
        <v>83</v>
      </c>
      <c r="P22" s="38">
        <f t="shared" si="9"/>
        <v>66.400000000000006</v>
      </c>
      <c r="Q22" s="56">
        <v>78</v>
      </c>
      <c r="R22" s="38">
        <f t="shared" si="9"/>
        <v>62.4</v>
      </c>
      <c r="S22" s="56">
        <v>68</v>
      </c>
      <c r="T22" s="38">
        <f t="shared" ref="T22" si="29">S22/5*4</f>
        <v>54.4</v>
      </c>
      <c r="U22" s="56">
        <v>58</v>
      </c>
      <c r="V22" s="38">
        <f t="shared" si="1"/>
        <v>46.4</v>
      </c>
      <c r="W22" s="56">
        <v>48</v>
      </c>
      <c r="X22" s="38">
        <f t="shared" ref="X22" si="30">W22/5*4</f>
        <v>38.4</v>
      </c>
    </row>
    <row r="23" spans="2:24" x14ac:dyDescent="0.25">
      <c r="B23" s="31">
        <v>13</v>
      </c>
      <c r="C23" s="36">
        <v>151</v>
      </c>
      <c r="D23" s="37">
        <f t="shared" si="3"/>
        <v>120.8</v>
      </c>
      <c r="E23" s="36">
        <v>148</v>
      </c>
      <c r="F23" s="37">
        <f t="shared" si="4"/>
        <v>118.4</v>
      </c>
      <c r="G23" s="36">
        <v>145</v>
      </c>
      <c r="H23" s="37">
        <f t="shared" si="5"/>
        <v>116</v>
      </c>
      <c r="I23" s="36">
        <v>133</v>
      </c>
      <c r="J23" s="37">
        <f t="shared" si="6"/>
        <v>106.4</v>
      </c>
      <c r="K23" s="36">
        <v>112</v>
      </c>
      <c r="L23" s="37">
        <f t="shared" si="7"/>
        <v>89.6</v>
      </c>
      <c r="M23" s="36">
        <v>94</v>
      </c>
      <c r="N23" s="38">
        <f t="shared" si="8"/>
        <v>75.2</v>
      </c>
      <c r="O23" s="56">
        <v>81</v>
      </c>
      <c r="P23" s="38">
        <f t="shared" si="9"/>
        <v>64.8</v>
      </c>
      <c r="Q23" s="56">
        <v>76</v>
      </c>
      <c r="R23" s="38">
        <f t="shared" si="9"/>
        <v>60.8</v>
      </c>
      <c r="S23" s="56">
        <v>66</v>
      </c>
      <c r="T23" s="38">
        <f t="shared" ref="T23" si="31">S23/5*4</f>
        <v>52.8</v>
      </c>
      <c r="U23" s="56">
        <v>56</v>
      </c>
      <c r="V23" s="38">
        <f t="shared" si="1"/>
        <v>44.8</v>
      </c>
      <c r="W23" s="56">
        <v>46</v>
      </c>
      <c r="X23" s="38">
        <f t="shared" ref="X23" si="32">W23/5*4</f>
        <v>36.799999999999997</v>
      </c>
    </row>
    <row r="24" spans="2:24" x14ac:dyDescent="0.25">
      <c r="B24" s="31">
        <v>14</v>
      </c>
      <c r="C24" s="36">
        <v>148</v>
      </c>
      <c r="D24" s="37">
        <f t="shared" si="3"/>
        <v>118.4</v>
      </c>
      <c r="E24" s="36">
        <v>145</v>
      </c>
      <c r="F24" s="37">
        <f t="shared" si="4"/>
        <v>116</v>
      </c>
      <c r="G24" s="36">
        <v>142</v>
      </c>
      <c r="H24" s="37">
        <f t="shared" si="5"/>
        <v>113.6</v>
      </c>
      <c r="I24" s="36">
        <v>130</v>
      </c>
      <c r="J24" s="37">
        <f t="shared" si="6"/>
        <v>104</v>
      </c>
      <c r="K24" s="36">
        <v>109</v>
      </c>
      <c r="L24" s="37">
        <f t="shared" si="7"/>
        <v>87.2</v>
      </c>
      <c r="M24" s="36">
        <v>91</v>
      </c>
      <c r="N24" s="38">
        <f t="shared" si="8"/>
        <v>72.8</v>
      </c>
      <c r="O24" s="56">
        <v>79</v>
      </c>
      <c r="P24" s="38">
        <f t="shared" si="9"/>
        <v>63.2</v>
      </c>
      <c r="Q24" s="56">
        <v>74</v>
      </c>
      <c r="R24" s="38">
        <f t="shared" si="9"/>
        <v>59.2</v>
      </c>
      <c r="S24" s="56">
        <v>64</v>
      </c>
      <c r="T24" s="38">
        <f t="shared" ref="T24" si="33">S24/5*4</f>
        <v>51.2</v>
      </c>
      <c r="U24" s="56">
        <v>54</v>
      </c>
      <c r="V24" s="38">
        <f t="shared" si="1"/>
        <v>43.2</v>
      </c>
      <c r="W24" s="56">
        <v>44</v>
      </c>
      <c r="X24" s="38">
        <f t="shared" ref="X24" si="34">W24/5*4</f>
        <v>35.200000000000003</v>
      </c>
    </row>
    <row r="25" spans="2:24" x14ac:dyDescent="0.25">
      <c r="B25" s="31">
        <v>15</v>
      </c>
      <c r="C25" s="36">
        <v>145</v>
      </c>
      <c r="D25" s="37">
        <f t="shared" si="3"/>
        <v>116</v>
      </c>
      <c r="E25" s="36">
        <v>142</v>
      </c>
      <c r="F25" s="37">
        <f t="shared" si="4"/>
        <v>113.6</v>
      </c>
      <c r="G25" s="36">
        <v>139</v>
      </c>
      <c r="H25" s="37">
        <f t="shared" si="5"/>
        <v>111.2</v>
      </c>
      <c r="I25" s="36">
        <v>127</v>
      </c>
      <c r="J25" s="37">
        <f t="shared" si="6"/>
        <v>101.6</v>
      </c>
      <c r="K25" s="36">
        <v>106</v>
      </c>
      <c r="L25" s="37">
        <f t="shared" si="7"/>
        <v>84.8</v>
      </c>
      <c r="M25" s="36">
        <v>88</v>
      </c>
      <c r="N25" s="38">
        <f t="shared" si="8"/>
        <v>70.400000000000006</v>
      </c>
      <c r="O25" s="56">
        <v>77</v>
      </c>
      <c r="P25" s="38">
        <f t="shared" si="9"/>
        <v>61.6</v>
      </c>
      <c r="Q25" s="56">
        <v>72</v>
      </c>
      <c r="R25" s="38">
        <f t="shared" si="9"/>
        <v>57.6</v>
      </c>
      <c r="S25" s="56">
        <v>62</v>
      </c>
      <c r="T25" s="38">
        <f t="shared" ref="T25" si="35">S25/5*4</f>
        <v>49.6</v>
      </c>
      <c r="U25" s="56">
        <v>52</v>
      </c>
      <c r="V25" s="38">
        <f t="shared" si="1"/>
        <v>41.6</v>
      </c>
      <c r="W25" s="56">
        <v>42</v>
      </c>
      <c r="X25" s="38">
        <f t="shared" ref="X25" si="36">W25/5*4</f>
        <v>33.6</v>
      </c>
    </row>
    <row r="26" spans="2:24" x14ac:dyDescent="0.25">
      <c r="B26" s="31">
        <v>16</v>
      </c>
      <c r="C26" s="36">
        <v>142</v>
      </c>
      <c r="D26" s="37">
        <f t="shared" si="3"/>
        <v>113.6</v>
      </c>
      <c r="E26" s="36">
        <v>139</v>
      </c>
      <c r="F26" s="37">
        <f t="shared" si="4"/>
        <v>111.2</v>
      </c>
      <c r="G26" s="36">
        <v>136</v>
      </c>
      <c r="H26" s="37">
        <f t="shared" si="5"/>
        <v>108.8</v>
      </c>
      <c r="I26" s="36">
        <v>124</v>
      </c>
      <c r="J26" s="37">
        <f t="shared" si="6"/>
        <v>99.2</v>
      </c>
      <c r="K26" s="36">
        <v>103</v>
      </c>
      <c r="L26" s="37">
        <f t="shared" si="7"/>
        <v>82.4</v>
      </c>
      <c r="M26" s="36">
        <v>85</v>
      </c>
      <c r="N26" s="38">
        <f t="shared" si="8"/>
        <v>68</v>
      </c>
      <c r="O26" s="56">
        <v>75</v>
      </c>
      <c r="P26" s="38">
        <f t="shared" si="9"/>
        <v>60</v>
      </c>
      <c r="Q26" s="56">
        <v>70</v>
      </c>
      <c r="R26" s="38">
        <f t="shared" si="9"/>
        <v>56</v>
      </c>
      <c r="S26" s="56">
        <v>60</v>
      </c>
      <c r="T26" s="38">
        <f t="shared" ref="T26" si="37">S26/5*4</f>
        <v>48</v>
      </c>
      <c r="U26" s="56">
        <v>50</v>
      </c>
      <c r="V26" s="38">
        <f t="shared" si="1"/>
        <v>40</v>
      </c>
      <c r="W26" s="56">
        <v>40</v>
      </c>
      <c r="X26" s="38">
        <f t="shared" ref="X26" si="38">W26/5*4</f>
        <v>32</v>
      </c>
    </row>
    <row r="27" spans="2:24" x14ac:dyDescent="0.25">
      <c r="B27" s="31">
        <v>17</v>
      </c>
      <c r="C27" s="36">
        <v>139</v>
      </c>
      <c r="D27" s="37">
        <f t="shared" si="3"/>
        <v>111.2</v>
      </c>
      <c r="E27" s="36">
        <v>136</v>
      </c>
      <c r="F27" s="37">
        <f t="shared" si="4"/>
        <v>108.8</v>
      </c>
      <c r="G27" s="36">
        <v>133</v>
      </c>
      <c r="H27" s="37">
        <f t="shared" si="5"/>
        <v>106.4</v>
      </c>
      <c r="I27" s="36">
        <v>121</v>
      </c>
      <c r="J27" s="37">
        <f t="shared" si="6"/>
        <v>96.8</v>
      </c>
      <c r="K27" s="36">
        <v>100</v>
      </c>
      <c r="L27" s="37">
        <f t="shared" si="7"/>
        <v>80</v>
      </c>
      <c r="M27" s="36">
        <v>82</v>
      </c>
      <c r="N27" s="38">
        <f t="shared" si="8"/>
        <v>65.599999999999994</v>
      </c>
      <c r="O27" s="56">
        <v>73</v>
      </c>
      <c r="P27" s="38">
        <f t="shared" si="9"/>
        <v>58.4</v>
      </c>
      <c r="Q27" s="56">
        <v>68</v>
      </c>
      <c r="R27" s="38">
        <f t="shared" si="9"/>
        <v>54.4</v>
      </c>
      <c r="S27" s="56">
        <v>58</v>
      </c>
      <c r="T27" s="38">
        <f t="shared" ref="T27" si="39">S27/5*4</f>
        <v>46.4</v>
      </c>
      <c r="U27" s="56">
        <v>48</v>
      </c>
      <c r="V27" s="38">
        <f t="shared" ref="V27:V59" si="40">U27/5*4</f>
        <v>38.4</v>
      </c>
      <c r="W27" s="56">
        <v>38</v>
      </c>
      <c r="X27" s="38">
        <f t="shared" ref="X27" si="41">W27/5*4</f>
        <v>30.4</v>
      </c>
    </row>
    <row r="28" spans="2:24" x14ac:dyDescent="0.25">
      <c r="B28" s="31">
        <v>18</v>
      </c>
      <c r="C28" s="36">
        <v>136</v>
      </c>
      <c r="D28" s="37">
        <f t="shared" si="3"/>
        <v>108.8</v>
      </c>
      <c r="E28" s="36">
        <v>133</v>
      </c>
      <c r="F28" s="37">
        <f t="shared" si="4"/>
        <v>106.4</v>
      </c>
      <c r="G28" s="36">
        <v>130</v>
      </c>
      <c r="H28" s="37">
        <f t="shared" si="5"/>
        <v>104</v>
      </c>
      <c r="I28" s="36">
        <v>118</v>
      </c>
      <c r="J28" s="37">
        <f t="shared" si="6"/>
        <v>94.4</v>
      </c>
      <c r="K28" s="36">
        <v>97</v>
      </c>
      <c r="L28" s="37">
        <f t="shared" si="7"/>
        <v>77.599999999999994</v>
      </c>
      <c r="M28" s="36">
        <v>79</v>
      </c>
      <c r="N28" s="38">
        <f t="shared" si="8"/>
        <v>63.2</v>
      </c>
      <c r="O28" s="56">
        <v>71</v>
      </c>
      <c r="P28" s="38">
        <f t="shared" si="9"/>
        <v>56.8</v>
      </c>
      <c r="Q28" s="56">
        <v>66</v>
      </c>
      <c r="R28" s="38">
        <f t="shared" si="9"/>
        <v>52.8</v>
      </c>
      <c r="S28" s="56">
        <v>56</v>
      </c>
      <c r="T28" s="38">
        <f t="shared" ref="T28" si="42">S28/5*4</f>
        <v>44.8</v>
      </c>
      <c r="U28" s="56">
        <v>46</v>
      </c>
      <c r="V28" s="38">
        <f t="shared" si="40"/>
        <v>36.799999999999997</v>
      </c>
      <c r="W28" s="56">
        <v>36</v>
      </c>
      <c r="X28" s="38">
        <f t="shared" ref="X28" si="43">W28/5*4</f>
        <v>28.8</v>
      </c>
    </row>
    <row r="29" spans="2:24" x14ac:dyDescent="0.25">
      <c r="B29" s="31">
        <v>19</v>
      </c>
      <c r="C29" s="36">
        <v>133</v>
      </c>
      <c r="D29" s="37">
        <f t="shared" si="3"/>
        <v>106.4</v>
      </c>
      <c r="E29" s="36">
        <v>130</v>
      </c>
      <c r="F29" s="37">
        <f t="shared" si="4"/>
        <v>104</v>
      </c>
      <c r="G29" s="36">
        <v>127</v>
      </c>
      <c r="H29" s="37">
        <f t="shared" si="5"/>
        <v>101.6</v>
      </c>
      <c r="I29" s="36">
        <v>115</v>
      </c>
      <c r="J29" s="37">
        <f t="shared" si="6"/>
        <v>92</v>
      </c>
      <c r="K29" s="36">
        <v>94</v>
      </c>
      <c r="L29" s="37">
        <f t="shared" si="7"/>
        <v>75.2</v>
      </c>
      <c r="M29" s="36">
        <v>76</v>
      </c>
      <c r="N29" s="38">
        <f t="shared" si="8"/>
        <v>60.8</v>
      </c>
      <c r="O29" s="56">
        <v>69</v>
      </c>
      <c r="P29" s="38">
        <f t="shared" si="9"/>
        <v>55.2</v>
      </c>
      <c r="Q29" s="56">
        <v>64</v>
      </c>
      <c r="R29" s="38">
        <f t="shared" si="9"/>
        <v>51.2</v>
      </c>
      <c r="S29" s="56">
        <v>54</v>
      </c>
      <c r="T29" s="38">
        <f t="shared" ref="T29" si="44">S29/5*4</f>
        <v>43.2</v>
      </c>
      <c r="U29" s="56">
        <v>44</v>
      </c>
      <c r="V29" s="38">
        <f t="shared" si="40"/>
        <v>35.200000000000003</v>
      </c>
      <c r="W29" s="56">
        <v>34</v>
      </c>
      <c r="X29" s="38">
        <f t="shared" ref="X29" si="45">W29/5*4</f>
        <v>27.2</v>
      </c>
    </row>
    <row r="30" spans="2:24" x14ac:dyDescent="0.25">
      <c r="B30" s="31">
        <v>20</v>
      </c>
      <c r="C30" s="36">
        <v>130</v>
      </c>
      <c r="D30" s="37">
        <f t="shared" si="3"/>
        <v>104</v>
      </c>
      <c r="E30" s="36">
        <v>127</v>
      </c>
      <c r="F30" s="37">
        <f t="shared" si="4"/>
        <v>101.6</v>
      </c>
      <c r="G30" s="36">
        <v>124</v>
      </c>
      <c r="H30" s="37">
        <f t="shared" si="5"/>
        <v>99.2</v>
      </c>
      <c r="I30" s="36">
        <v>112</v>
      </c>
      <c r="J30" s="37">
        <f t="shared" si="6"/>
        <v>89.6</v>
      </c>
      <c r="K30" s="36">
        <v>91</v>
      </c>
      <c r="L30" s="37">
        <f t="shared" si="7"/>
        <v>72.8</v>
      </c>
      <c r="M30" s="36">
        <v>73</v>
      </c>
      <c r="N30" s="38">
        <f t="shared" si="8"/>
        <v>58.4</v>
      </c>
      <c r="O30" s="56">
        <v>67</v>
      </c>
      <c r="P30" s="38">
        <f t="shared" si="9"/>
        <v>53.6</v>
      </c>
      <c r="Q30" s="56">
        <v>62</v>
      </c>
      <c r="R30" s="38">
        <f t="shared" si="9"/>
        <v>49.6</v>
      </c>
      <c r="S30" s="56">
        <v>52</v>
      </c>
      <c r="T30" s="38">
        <f t="shared" ref="T30" si="46">S30/5*4</f>
        <v>41.6</v>
      </c>
      <c r="U30" s="56">
        <v>42</v>
      </c>
      <c r="V30" s="38">
        <f t="shared" si="40"/>
        <v>33.6</v>
      </c>
      <c r="W30" s="56">
        <v>32</v>
      </c>
      <c r="X30" s="38">
        <f t="shared" ref="X30" si="47">W30/5*4</f>
        <v>25.6</v>
      </c>
    </row>
    <row r="31" spans="2:24" x14ac:dyDescent="0.25">
      <c r="B31" s="31">
        <v>21</v>
      </c>
      <c r="C31" s="36">
        <v>127</v>
      </c>
      <c r="D31" s="37">
        <f t="shared" si="3"/>
        <v>101.6</v>
      </c>
      <c r="E31" s="36">
        <v>124</v>
      </c>
      <c r="F31" s="37">
        <f t="shared" si="4"/>
        <v>99.2</v>
      </c>
      <c r="G31" s="36">
        <v>121</v>
      </c>
      <c r="H31" s="37">
        <f t="shared" si="5"/>
        <v>96.8</v>
      </c>
      <c r="I31" s="36">
        <v>109</v>
      </c>
      <c r="J31" s="37">
        <f t="shared" si="6"/>
        <v>87.2</v>
      </c>
      <c r="K31" s="36">
        <v>88</v>
      </c>
      <c r="L31" s="37">
        <f t="shared" si="7"/>
        <v>70.400000000000006</v>
      </c>
      <c r="M31" s="36">
        <v>70</v>
      </c>
      <c r="N31" s="38">
        <f t="shared" si="8"/>
        <v>56</v>
      </c>
      <c r="O31" s="56">
        <v>65</v>
      </c>
      <c r="P31" s="38">
        <f t="shared" si="9"/>
        <v>52</v>
      </c>
      <c r="Q31" s="56">
        <v>60</v>
      </c>
      <c r="R31" s="38">
        <f t="shared" si="9"/>
        <v>48</v>
      </c>
      <c r="S31" s="56">
        <v>50</v>
      </c>
      <c r="T31" s="38">
        <f t="shared" ref="T31" si="48">S31/5*4</f>
        <v>40</v>
      </c>
      <c r="U31" s="56">
        <v>40</v>
      </c>
      <c r="V31" s="38">
        <f t="shared" si="40"/>
        <v>32</v>
      </c>
      <c r="W31" s="56">
        <v>30</v>
      </c>
      <c r="X31" s="38">
        <f t="shared" ref="X31" si="49">W31/5*4</f>
        <v>24</v>
      </c>
    </row>
    <row r="32" spans="2:24" x14ac:dyDescent="0.25">
      <c r="B32" s="31">
        <v>22</v>
      </c>
      <c r="C32" s="36">
        <v>124</v>
      </c>
      <c r="D32" s="37">
        <f t="shared" si="3"/>
        <v>99.2</v>
      </c>
      <c r="E32" s="36">
        <v>121</v>
      </c>
      <c r="F32" s="37">
        <f t="shared" si="4"/>
        <v>96.8</v>
      </c>
      <c r="G32" s="36">
        <v>118</v>
      </c>
      <c r="H32" s="37">
        <f t="shared" si="5"/>
        <v>94.4</v>
      </c>
      <c r="I32" s="36">
        <v>106</v>
      </c>
      <c r="J32" s="37">
        <f t="shared" si="6"/>
        <v>84.8</v>
      </c>
      <c r="K32" s="36">
        <v>85</v>
      </c>
      <c r="L32" s="37">
        <f t="shared" si="7"/>
        <v>68</v>
      </c>
      <c r="M32" s="36">
        <v>67</v>
      </c>
      <c r="N32" s="38">
        <f t="shared" si="8"/>
        <v>53.6</v>
      </c>
      <c r="O32" s="56">
        <v>63</v>
      </c>
      <c r="P32" s="38">
        <f t="shared" si="9"/>
        <v>50.4</v>
      </c>
      <c r="Q32" s="56">
        <v>58</v>
      </c>
      <c r="R32" s="38">
        <f t="shared" si="9"/>
        <v>46.4</v>
      </c>
      <c r="S32" s="56">
        <v>48</v>
      </c>
      <c r="T32" s="38">
        <f t="shared" ref="T32" si="50">S32/5*4</f>
        <v>38.4</v>
      </c>
      <c r="U32" s="56">
        <v>38</v>
      </c>
      <c r="V32" s="38">
        <f t="shared" si="40"/>
        <v>30.4</v>
      </c>
      <c r="W32" s="56">
        <v>28</v>
      </c>
      <c r="X32" s="38">
        <f t="shared" ref="X32" si="51">W32/5*4</f>
        <v>22.4</v>
      </c>
    </row>
    <row r="33" spans="2:24" x14ac:dyDescent="0.25">
      <c r="B33" s="31">
        <v>23</v>
      </c>
      <c r="C33" s="36">
        <v>121</v>
      </c>
      <c r="D33" s="37">
        <f t="shared" si="3"/>
        <v>96.8</v>
      </c>
      <c r="E33" s="36">
        <v>118</v>
      </c>
      <c r="F33" s="37">
        <f t="shared" si="4"/>
        <v>94.4</v>
      </c>
      <c r="G33" s="36">
        <v>115</v>
      </c>
      <c r="H33" s="37">
        <f t="shared" si="5"/>
        <v>92</v>
      </c>
      <c r="I33" s="36">
        <v>103</v>
      </c>
      <c r="J33" s="37">
        <f t="shared" si="6"/>
        <v>82.4</v>
      </c>
      <c r="K33" s="36">
        <v>82</v>
      </c>
      <c r="L33" s="37">
        <f t="shared" si="7"/>
        <v>65.599999999999994</v>
      </c>
      <c r="M33" s="36">
        <v>64</v>
      </c>
      <c r="N33" s="38">
        <f t="shared" si="8"/>
        <v>51.2</v>
      </c>
      <c r="O33" s="56">
        <v>61</v>
      </c>
      <c r="P33" s="38">
        <f t="shared" si="9"/>
        <v>48.8</v>
      </c>
      <c r="Q33" s="56">
        <v>56</v>
      </c>
      <c r="R33" s="38">
        <f t="shared" si="9"/>
        <v>44.8</v>
      </c>
      <c r="S33" s="56">
        <v>46</v>
      </c>
      <c r="T33" s="38">
        <f t="shared" ref="T33" si="52">S33/5*4</f>
        <v>36.799999999999997</v>
      </c>
      <c r="U33" s="56">
        <v>36</v>
      </c>
      <c r="V33" s="38">
        <f t="shared" si="40"/>
        <v>28.8</v>
      </c>
      <c r="W33" s="56">
        <v>26</v>
      </c>
      <c r="X33" s="38">
        <f t="shared" ref="X33" si="53">W33/5*4</f>
        <v>20.8</v>
      </c>
    </row>
    <row r="34" spans="2:24" x14ac:dyDescent="0.25">
      <c r="B34" s="31">
        <v>24</v>
      </c>
      <c r="C34" s="36">
        <v>118</v>
      </c>
      <c r="D34" s="37">
        <f t="shared" si="3"/>
        <v>94.4</v>
      </c>
      <c r="E34" s="36">
        <v>115</v>
      </c>
      <c r="F34" s="37">
        <f t="shared" si="4"/>
        <v>92</v>
      </c>
      <c r="G34" s="36">
        <v>112</v>
      </c>
      <c r="H34" s="37">
        <f t="shared" si="5"/>
        <v>89.6</v>
      </c>
      <c r="I34" s="36">
        <v>100</v>
      </c>
      <c r="J34" s="37">
        <f t="shared" si="6"/>
        <v>80</v>
      </c>
      <c r="K34" s="36">
        <v>79</v>
      </c>
      <c r="L34" s="37">
        <f t="shared" si="7"/>
        <v>63.2</v>
      </c>
      <c r="M34" s="36">
        <v>61</v>
      </c>
      <c r="N34" s="38">
        <f t="shared" si="8"/>
        <v>48.8</v>
      </c>
      <c r="O34" s="56">
        <v>59</v>
      </c>
      <c r="P34" s="38">
        <f t="shared" si="9"/>
        <v>47.2</v>
      </c>
      <c r="Q34" s="56">
        <v>54</v>
      </c>
      <c r="R34" s="38">
        <f t="shared" si="9"/>
        <v>43.2</v>
      </c>
      <c r="S34" s="56">
        <v>44</v>
      </c>
      <c r="T34" s="38">
        <f t="shared" ref="T34" si="54">S34/5*4</f>
        <v>35.200000000000003</v>
      </c>
      <c r="U34" s="56">
        <v>34</v>
      </c>
      <c r="V34" s="38">
        <f t="shared" si="40"/>
        <v>27.2</v>
      </c>
      <c r="W34" s="56">
        <v>24</v>
      </c>
      <c r="X34" s="38">
        <f t="shared" ref="X34" si="55">W34/5*4</f>
        <v>19.2</v>
      </c>
    </row>
    <row r="35" spans="2:24" x14ac:dyDescent="0.25">
      <c r="B35" s="31">
        <v>25</v>
      </c>
      <c r="C35" s="36">
        <v>115</v>
      </c>
      <c r="D35" s="37">
        <f t="shared" si="3"/>
        <v>92</v>
      </c>
      <c r="E35" s="36">
        <v>112</v>
      </c>
      <c r="F35" s="37">
        <f t="shared" si="4"/>
        <v>89.6</v>
      </c>
      <c r="G35" s="36">
        <v>109</v>
      </c>
      <c r="H35" s="37">
        <f t="shared" si="5"/>
        <v>87.2</v>
      </c>
      <c r="I35" s="36">
        <v>97</v>
      </c>
      <c r="J35" s="37">
        <f t="shared" si="6"/>
        <v>77.599999999999994</v>
      </c>
      <c r="K35" s="36">
        <v>76</v>
      </c>
      <c r="L35" s="37">
        <f t="shared" si="7"/>
        <v>60.8</v>
      </c>
      <c r="M35" s="36">
        <v>58</v>
      </c>
      <c r="N35" s="38">
        <f t="shared" si="8"/>
        <v>46.4</v>
      </c>
      <c r="O35" s="56">
        <v>57</v>
      </c>
      <c r="P35" s="38">
        <f t="shared" si="9"/>
        <v>45.6</v>
      </c>
      <c r="Q35" s="56">
        <v>52</v>
      </c>
      <c r="R35" s="38">
        <f t="shared" si="9"/>
        <v>41.6</v>
      </c>
      <c r="S35" s="56">
        <v>42</v>
      </c>
      <c r="T35" s="38">
        <f t="shared" ref="T35" si="56">S35/5*4</f>
        <v>33.6</v>
      </c>
      <c r="U35" s="56">
        <v>32</v>
      </c>
      <c r="V35" s="38">
        <f t="shared" si="40"/>
        <v>25.6</v>
      </c>
      <c r="W35" s="56">
        <v>22</v>
      </c>
      <c r="X35" s="38">
        <f t="shared" ref="X35" si="57">W35/5*4</f>
        <v>17.600000000000001</v>
      </c>
    </row>
    <row r="36" spans="2:24" x14ac:dyDescent="0.25">
      <c r="B36" s="31">
        <v>26</v>
      </c>
      <c r="C36" s="36">
        <v>112</v>
      </c>
      <c r="D36" s="37">
        <f t="shared" si="3"/>
        <v>89.6</v>
      </c>
      <c r="E36" s="36">
        <v>109</v>
      </c>
      <c r="F36" s="37">
        <f t="shared" si="4"/>
        <v>87.2</v>
      </c>
      <c r="G36" s="36">
        <v>106</v>
      </c>
      <c r="H36" s="37">
        <f t="shared" si="5"/>
        <v>84.8</v>
      </c>
      <c r="I36" s="36">
        <v>94</v>
      </c>
      <c r="J36" s="37">
        <f t="shared" si="6"/>
        <v>75.2</v>
      </c>
      <c r="K36" s="36">
        <v>73</v>
      </c>
      <c r="L36" s="37">
        <f t="shared" si="7"/>
        <v>58.4</v>
      </c>
      <c r="M36" s="36">
        <v>56</v>
      </c>
      <c r="N36" s="38">
        <f t="shared" si="8"/>
        <v>44.8</v>
      </c>
      <c r="O36" s="56">
        <v>55</v>
      </c>
      <c r="P36" s="38">
        <f t="shared" si="9"/>
        <v>44</v>
      </c>
      <c r="Q36" s="56">
        <v>50</v>
      </c>
      <c r="R36" s="38">
        <f t="shared" si="9"/>
        <v>40</v>
      </c>
      <c r="S36" s="56">
        <v>40</v>
      </c>
      <c r="T36" s="38">
        <f t="shared" ref="T36" si="58">S36/5*4</f>
        <v>32</v>
      </c>
      <c r="U36" s="56">
        <v>30</v>
      </c>
      <c r="V36" s="38">
        <f t="shared" si="40"/>
        <v>24</v>
      </c>
      <c r="W36" s="56">
        <v>20</v>
      </c>
      <c r="X36" s="38">
        <f t="shared" ref="X36" si="59">W36/5*4</f>
        <v>16</v>
      </c>
    </row>
    <row r="37" spans="2:24" x14ac:dyDescent="0.25">
      <c r="B37" s="31">
        <v>27</v>
      </c>
      <c r="C37" s="36">
        <v>109</v>
      </c>
      <c r="D37" s="37">
        <f t="shared" si="3"/>
        <v>87.2</v>
      </c>
      <c r="E37" s="36">
        <v>106</v>
      </c>
      <c r="F37" s="37">
        <f t="shared" si="4"/>
        <v>84.8</v>
      </c>
      <c r="G37" s="36">
        <v>103</v>
      </c>
      <c r="H37" s="37">
        <f t="shared" si="5"/>
        <v>82.4</v>
      </c>
      <c r="I37" s="36">
        <v>91</v>
      </c>
      <c r="J37" s="37">
        <f t="shared" si="6"/>
        <v>72.8</v>
      </c>
      <c r="K37" s="36">
        <v>70</v>
      </c>
      <c r="L37" s="37">
        <f t="shared" si="7"/>
        <v>56</v>
      </c>
      <c r="M37" s="36">
        <v>54</v>
      </c>
      <c r="N37" s="38">
        <f t="shared" si="8"/>
        <v>43.2</v>
      </c>
      <c r="O37" s="56">
        <v>53</v>
      </c>
      <c r="P37" s="38">
        <f t="shared" si="9"/>
        <v>42.4</v>
      </c>
      <c r="Q37" s="56">
        <v>48</v>
      </c>
      <c r="R37" s="38">
        <f t="shared" si="9"/>
        <v>38.4</v>
      </c>
      <c r="S37" s="56">
        <v>38</v>
      </c>
      <c r="T37" s="38">
        <f t="shared" ref="T37" si="60">S37/5*4</f>
        <v>30.4</v>
      </c>
      <c r="U37" s="56">
        <v>28</v>
      </c>
      <c r="V37" s="38">
        <f t="shared" si="40"/>
        <v>22.4</v>
      </c>
      <c r="W37" s="56">
        <v>18</v>
      </c>
      <c r="X37" s="38">
        <f t="shared" ref="X37" si="61">W37/5*4</f>
        <v>14.4</v>
      </c>
    </row>
    <row r="38" spans="2:24" x14ac:dyDescent="0.25">
      <c r="B38" s="31">
        <v>28</v>
      </c>
      <c r="C38" s="36">
        <v>106</v>
      </c>
      <c r="D38" s="37">
        <f t="shared" si="3"/>
        <v>84.8</v>
      </c>
      <c r="E38" s="36">
        <v>103</v>
      </c>
      <c r="F38" s="37">
        <f t="shared" si="4"/>
        <v>82.4</v>
      </c>
      <c r="G38" s="36">
        <v>100</v>
      </c>
      <c r="H38" s="37">
        <f t="shared" si="5"/>
        <v>80</v>
      </c>
      <c r="I38" s="36">
        <v>88</v>
      </c>
      <c r="J38" s="37">
        <f t="shared" si="6"/>
        <v>70.400000000000006</v>
      </c>
      <c r="K38" s="36">
        <v>67</v>
      </c>
      <c r="L38" s="37">
        <f t="shared" si="7"/>
        <v>53.6</v>
      </c>
      <c r="M38" s="36">
        <v>52</v>
      </c>
      <c r="N38" s="38">
        <f t="shared" si="8"/>
        <v>41.6</v>
      </c>
      <c r="O38" s="56">
        <v>51</v>
      </c>
      <c r="P38" s="38">
        <f t="shared" si="9"/>
        <v>40.799999999999997</v>
      </c>
      <c r="Q38" s="56">
        <v>46</v>
      </c>
      <c r="R38" s="38">
        <f t="shared" si="9"/>
        <v>36.799999999999997</v>
      </c>
      <c r="S38" s="56">
        <v>36</v>
      </c>
      <c r="T38" s="38">
        <f t="shared" ref="T38" si="62">S38/5*4</f>
        <v>28.8</v>
      </c>
      <c r="U38" s="56">
        <v>26</v>
      </c>
      <c r="V38" s="38">
        <f t="shared" si="40"/>
        <v>20.8</v>
      </c>
      <c r="W38" s="56">
        <v>16</v>
      </c>
      <c r="X38" s="38">
        <f t="shared" ref="X38" si="63">W38/5*4</f>
        <v>12.8</v>
      </c>
    </row>
    <row r="39" spans="2:24" x14ac:dyDescent="0.25">
      <c r="B39" s="31">
        <v>29</v>
      </c>
      <c r="C39" s="36">
        <v>103</v>
      </c>
      <c r="D39" s="37">
        <f t="shared" si="3"/>
        <v>82.4</v>
      </c>
      <c r="E39" s="36">
        <v>100</v>
      </c>
      <c r="F39" s="37">
        <f t="shared" si="4"/>
        <v>80</v>
      </c>
      <c r="G39" s="36">
        <v>97</v>
      </c>
      <c r="H39" s="37">
        <f t="shared" si="5"/>
        <v>77.599999999999994</v>
      </c>
      <c r="I39" s="36">
        <v>85</v>
      </c>
      <c r="J39" s="37">
        <f t="shared" si="6"/>
        <v>68</v>
      </c>
      <c r="K39" s="36">
        <v>64</v>
      </c>
      <c r="L39" s="37">
        <f t="shared" si="7"/>
        <v>51.2</v>
      </c>
      <c r="M39" s="36">
        <v>50</v>
      </c>
      <c r="N39" s="38">
        <f t="shared" si="8"/>
        <v>40</v>
      </c>
      <c r="O39" s="56">
        <v>49</v>
      </c>
      <c r="P39" s="38">
        <f t="shared" si="9"/>
        <v>39.200000000000003</v>
      </c>
      <c r="Q39" s="56">
        <v>44</v>
      </c>
      <c r="R39" s="38">
        <f t="shared" si="9"/>
        <v>35.200000000000003</v>
      </c>
      <c r="S39" s="56">
        <v>34</v>
      </c>
      <c r="T39" s="38">
        <f t="shared" ref="T39" si="64">S39/5*4</f>
        <v>27.2</v>
      </c>
      <c r="U39" s="56">
        <v>24</v>
      </c>
      <c r="V39" s="38">
        <f t="shared" si="40"/>
        <v>19.2</v>
      </c>
      <c r="W39" s="56">
        <v>14</v>
      </c>
      <c r="X39" s="38">
        <f t="shared" ref="X39" si="65">W39/5*4</f>
        <v>11.2</v>
      </c>
    </row>
    <row r="40" spans="2:24" x14ac:dyDescent="0.25">
      <c r="B40" s="31">
        <v>30</v>
      </c>
      <c r="C40" s="36">
        <v>100</v>
      </c>
      <c r="D40" s="37">
        <f t="shared" si="3"/>
        <v>80</v>
      </c>
      <c r="E40" s="36">
        <v>97</v>
      </c>
      <c r="F40" s="37">
        <f t="shared" si="4"/>
        <v>77.599999999999994</v>
      </c>
      <c r="G40" s="36">
        <v>94</v>
      </c>
      <c r="H40" s="37">
        <f t="shared" si="5"/>
        <v>75.2</v>
      </c>
      <c r="I40" s="36">
        <v>82</v>
      </c>
      <c r="J40" s="37">
        <f t="shared" si="6"/>
        <v>65.599999999999994</v>
      </c>
      <c r="K40" s="36">
        <v>61</v>
      </c>
      <c r="L40" s="37">
        <f t="shared" si="7"/>
        <v>48.8</v>
      </c>
      <c r="M40" s="36">
        <v>48</v>
      </c>
      <c r="N40" s="38">
        <f t="shared" si="8"/>
        <v>38.4</v>
      </c>
      <c r="O40" s="56">
        <v>47</v>
      </c>
      <c r="P40" s="38">
        <f t="shared" si="9"/>
        <v>37.6</v>
      </c>
      <c r="Q40" s="56">
        <v>42</v>
      </c>
      <c r="R40" s="38">
        <f t="shared" si="9"/>
        <v>33.6</v>
      </c>
      <c r="S40" s="56">
        <v>32</v>
      </c>
      <c r="T40" s="38">
        <f t="shared" ref="T40" si="66">S40/5*4</f>
        <v>25.6</v>
      </c>
      <c r="U40" s="56">
        <v>22</v>
      </c>
      <c r="V40" s="38">
        <f t="shared" si="40"/>
        <v>17.600000000000001</v>
      </c>
      <c r="W40" s="56">
        <v>12</v>
      </c>
      <c r="X40" s="38">
        <f t="shared" ref="X40" si="67">W40/5*4</f>
        <v>9.6</v>
      </c>
    </row>
    <row r="41" spans="2:24" x14ac:dyDescent="0.25">
      <c r="B41" s="31">
        <v>31</v>
      </c>
      <c r="C41" s="36">
        <v>97</v>
      </c>
      <c r="D41" s="37">
        <f t="shared" si="3"/>
        <v>77.599999999999994</v>
      </c>
      <c r="E41" s="36">
        <v>94</v>
      </c>
      <c r="F41" s="37">
        <f t="shared" si="4"/>
        <v>75.2</v>
      </c>
      <c r="G41" s="36">
        <v>91</v>
      </c>
      <c r="H41" s="37">
        <f t="shared" si="5"/>
        <v>72.8</v>
      </c>
      <c r="I41" s="36">
        <v>79</v>
      </c>
      <c r="J41" s="37">
        <f t="shared" si="6"/>
        <v>63.2</v>
      </c>
      <c r="K41" s="36">
        <v>58</v>
      </c>
      <c r="L41" s="37">
        <f t="shared" si="7"/>
        <v>46.4</v>
      </c>
      <c r="M41" s="36">
        <v>46</v>
      </c>
      <c r="N41" s="38">
        <f t="shared" si="8"/>
        <v>36.799999999999997</v>
      </c>
      <c r="O41" s="56">
        <v>45</v>
      </c>
      <c r="P41" s="38">
        <f t="shared" si="9"/>
        <v>36</v>
      </c>
      <c r="Q41" s="56">
        <v>40</v>
      </c>
      <c r="R41" s="38">
        <f t="shared" si="9"/>
        <v>32</v>
      </c>
      <c r="S41" s="56">
        <v>30</v>
      </c>
      <c r="T41" s="38">
        <f t="shared" ref="T41" si="68">S41/5*4</f>
        <v>24</v>
      </c>
      <c r="U41" s="56">
        <v>20</v>
      </c>
      <c r="V41" s="38">
        <f t="shared" si="40"/>
        <v>16</v>
      </c>
      <c r="W41" s="56">
        <v>10</v>
      </c>
      <c r="X41" s="38">
        <f t="shared" ref="X41" si="69">W41/5*4</f>
        <v>8</v>
      </c>
    </row>
    <row r="42" spans="2:24" x14ac:dyDescent="0.25">
      <c r="B42" s="31">
        <v>32</v>
      </c>
      <c r="C42" s="36">
        <v>94</v>
      </c>
      <c r="D42" s="37">
        <f t="shared" si="3"/>
        <v>75.2</v>
      </c>
      <c r="E42" s="36">
        <v>91</v>
      </c>
      <c r="F42" s="37">
        <f t="shared" si="4"/>
        <v>72.8</v>
      </c>
      <c r="G42" s="36">
        <v>88</v>
      </c>
      <c r="H42" s="37">
        <f t="shared" si="5"/>
        <v>70.400000000000006</v>
      </c>
      <c r="I42" s="36">
        <v>76</v>
      </c>
      <c r="J42" s="37">
        <f t="shared" si="6"/>
        <v>60.8</v>
      </c>
      <c r="K42" s="36">
        <v>55</v>
      </c>
      <c r="L42" s="37">
        <f t="shared" si="7"/>
        <v>44</v>
      </c>
      <c r="M42" s="36">
        <v>44</v>
      </c>
      <c r="N42" s="38">
        <f t="shared" si="8"/>
        <v>35.200000000000003</v>
      </c>
      <c r="O42" s="56">
        <v>43</v>
      </c>
      <c r="P42" s="38">
        <f t="shared" si="9"/>
        <v>34.4</v>
      </c>
      <c r="Q42" s="56">
        <v>38</v>
      </c>
      <c r="R42" s="38">
        <f t="shared" si="9"/>
        <v>30.4</v>
      </c>
      <c r="S42" s="56">
        <v>28</v>
      </c>
      <c r="T42" s="38">
        <f t="shared" ref="T42" si="70">S42/5*4</f>
        <v>22.4</v>
      </c>
      <c r="U42" s="56">
        <v>18</v>
      </c>
      <c r="V42" s="38">
        <f t="shared" si="40"/>
        <v>14.4</v>
      </c>
      <c r="W42" s="56">
        <v>8</v>
      </c>
      <c r="X42" s="38">
        <f t="shared" ref="X42" si="71">W42/5*4</f>
        <v>6.4</v>
      </c>
    </row>
    <row r="43" spans="2:24" x14ac:dyDescent="0.25">
      <c r="B43" s="31">
        <v>33</v>
      </c>
      <c r="C43" s="36">
        <v>91</v>
      </c>
      <c r="D43" s="37">
        <f t="shared" si="3"/>
        <v>72.8</v>
      </c>
      <c r="E43" s="36">
        <v>88</v>
      </c>
      <c r="F43" s="37">
        <f t="shared" si="4"/>
        <v>70.400000000000006</v>
      </c>
      <c r="G43" s="36">
        <v>85</v>
      </c>
      <c r="H43" s="37">
        <f t="shared" si="5"/>
        <v>68</v>
      </c>
      <c r="I43" s="36">
        <v>73</v>
      </c>
      <c r="J43" s="37">
        <f t="shared" si="6"/>
        <v>58.4</v>
      </c>
      <c r="K43" s="36">
        <v>52</v>
      </c>
      <c r="L43" s="37">
        <f t="shared" si="7"/>
        <v>41.6</v>
      </c>
      <c r="M43" s="36">
        <v>42</v>
      </c>
      <c r="N43" s="38">
        <f t="shared" si="8"/>
        <v>33.6</v>
      </c>
      <c r="O43" s="56">
        <v>41</v>
      </c>
      <c r="P43" s="38">
        <f t="shared" si="9"/>
        <v>32.799999999999997</v>
      </c>
      <c r="Q43" s="56">
        <v>36</v>
      </c>
      <c r="R43" s="38">
        <f t="shared" si="9"/>
        <v>28.8</v>
      </c>
      <c r="S43" s="56">
        <v>26</v>
      </c>
      <c r="T43" s="38">
        <f t="shared" ref="T43" si="72">S43/5*4</f>
        <v>20.8</v>
      </c>
      <c r="U43" s="56">
        <v>17</v>
      </c>
      <c r="V43" s="38">
        <f t="shared" si="40"/>
        <v>13.6</v>
      </c>
      <c r="W43" s="56">
        <v>7</v>
      </c>
      <c r="X43" s="38">
        <f t="shared" ref="X43" si="73">W43/5*4</f>
        <v>5.6</v>
      </c>
    </row>
    <row r="44" spans="2:24" x14ac:dyDescent="0.25">
      <c r="B44" s="31">
        <v>34</v>
      </c>
      <c r="C44" s="36">
        <v>88</v>
      </c>
      <c r="D44" s="37">
        <f t="shared" si="3"/>
        <v>70.400000000000006</v>
      </c>
      <c r="E44" s="36">
        <v>85</v>
      </c>
      <c r="F44" s="37">
        <f t="shared" si="4"/>
        <v>68</v>
      </c>
      <c r="G44" s="36">
        <v>82</v>
      </c>
      <c r="H44" s="37">
        <f t="shared" si="5"/>
        <v>65.599999999999994</v>
      </c>
      <c r="I44" s="36">
        <v>70</v>
      </c>
      <c r="J44" s="37">
        <f t="shared" si="6"/>
        <v>56</v>
      </c>
      <c r="K44" s="36">
        <v>49</v>
      </c>
      <c r="L44" s="37">
        <f t="shared" si="7"/>
        <v>39.200000000000003</v>
      </c>
      <c r="M44" s="36">
        <v>40</v>
      </c>
      <c r="N44" s="38">
        <f t="shared" si="8"/>
        <v>32</v>
      </c>
      <c r="O44" s="56">
        <v>39</v>
      </c>
      <c r="P44" s="38">
        <f t="shared" si="9"/>
        <v>31.2</v>
      </c>
      <c r="Q44" s="56">
        <v>34</v>
      </c>
      <c r="R44" s="38">
        <f t="shared" si="9"/>
        <v>27.2</v>
      </c>
      <c r="S44" s="56">
        <v>24</v>
      </c>
      <c r="T44" s="38">
        <f t="shared" ref="T44" si="74">S44/5*4</f>
        <v>19.2</v>
      </c>
      <c r="U44" s="56">
        <v>16</v>
      </c>
      <c r="V44" s="38">
        <f t="shared" si="40"/>
        <v>12.8</v>
      </c>
      <c r="W44" s="56">
        <v>6</v>
      </c>
      <c r="X44" s="38">
        <f t="shared" ref="X44" si="75">W44/5*4</f>
        <v>4.8</v>
      </c>
    </row>
    <row r="45" spans="2:24" x14ac:dyDescent="0.25">
      <c r="B45" s="31">
        <v>35</v>
      </c>
      <c r="C45" s="36">
        <v>85</v>
      </c>
      <c r="D45" s="37">
        <f t="shared" si="3"/>
        <v>68</v>
      </c>
      <c r="E45" s="36">
        <v>82</v>
      </c>
      <c r="F45" s="37">
        <f t="shared" si="4"/>
        <v>65.599999999999994</v>
      </c>
      <c r="G45" s="36">
        <v>79</v>
      </c>
      <c r="H45" s="37">
        <f t="shared" si="5"/>
        <v>63.2</v>
      </c>
      <c r="I45" s="36">
        <v>67</v>
      </c>
      <c r="J45" s="37">
        <f t="shared" si="6"/>
        <v>53.6</v>
      </c>
      <c r="K45" s="36">
        <v>46</v>
      </c>
      <c r="L45" s="37">
        <f t="shared" si="7"/>
        <v>36.799999999999997</v>
      </c>
      <c r="M45" s="36">
        <v>38</v>
      </c>
      <c r="N45" s="38">
        <f t="shared" si="8"/>
        <v>30.4</v>
      </c>
      <c r="O45" s="56">
        <v>37</v>
      </c>
      <c r="P45" s="38">
        <f t="shared" si="9"/>
        <v>29.6</v>
      </c>
      <c r="Q45" s="56">
        <v>32</v>
      </c>
      <c r="R45" s="38">
        <f t="shared" si="9"/>
        <v>25.6</v>
      </c>
      <c r="S45" s="56">
        <v>22</v>
      </c>
      <c r="T45" s="38">
        <f t="shared" ref="T45" si="76">S45/5*4</f>
        <v>17.600000000000001</v>
      </c>
      <c r="U45" s="56">
        <v>15</v>
      </c>
      <c r="V45" s="38">
        <f t="shared" si="40"/>
        <v>12</v>
      </c>
      <c r="W45" s="56">
        <v>5</v>
      </c>
      <c r="X45" s="38">
        <f t="shared" ref="X45" si="77">W45/5*4</f>
        <v>4</v>
      </c>
    </row>
    <row r="46" spans="2:24" x14ac:dyDescent="0.25">
      <c r="B46" s="31">
        <v>36</v>
      </c>
      <c r="C46" s="36">
        <v>82</v>
      </c>
      <c r="D46" s="37">
        <f t="shared" si="3"/>
        <v>65.599999999999994</v>
      </c>
      <c r="E46" s="36">
        <v>79</v>
      </c>
      <c r="F46" s="37">
        <f t="shared" si="4"/>
        <v>63.2</v>
      </c>
      <c r="G46" s="36">
        <v>76</v>
      </c>
      <c r="H46" s="37">
        <f t="shared" si="5"/>
        <v>60.8</v>
      </c>
      <c r="I46" s="36">
        <v>64</v>
      </c>
      <c r="J46" s="37">
        <f t="shared" si="6"/>
        <v>51.2</v>
      </c>
      <c r="K46" s="36">
        <v>43</v>
      </c>
      <c r="L46" s="37">
        <f t="shared" si="7"/>
        <v>34.4</v>
      </c>
      <c r="M46" s="36">
        <v>36</v>
      </c>
      <c r="N46" s="38">
        <f t="shared" si="8"/>
        <v>28.8</v>
      </c>
      <c r="O46" s="56">
        <v>35</v>
      </c>
      <c r="P46" s="38">
        <f t="shared" si="9"/>
        <v>28</v>
      </c>
      <c r="Q46" s="56">
        <v>30</v>
      </c>
      <c r="R46" s="38">
        <f t="shared" si="9"/>
        <v>24</v>
      </c>
      <c r="S46" s="56">
        <v>20</v>
      </c>
      <c r="T46" s="38">
        <f t="shared" ref="T46" si="78">S46/5*4</f>
        <v>16</v>
      </c>
      <c r="U46" s="56">
        <v>14</v>
      </c>
      <c r="V46" s="38">
        <f t="shared" si="40"/>
        <v>11.2</v>
      </c>
      <c r="W46" s="56">
        <v>4</v>
      </c>
      <c r="X46" s="38">
        <f t="shared" ref="X46" si="79">W46/5*4</f>
        <v>3.2</v>
      </c>
    </row>
    <row r="47" spans="2:24" x14ac:dyDescent="0.25">
      <c r="B47" s="31">
        <v>37</v>
      </c>
      <c r="C47" s="36">
        <v>79</v>
      </c>
      <c r="D47" s="37">
        <f t="shared" si="3"/>
        <v>63.2</v>
      </c>
      <c r="E47" s="36">
        <v>76</v>
      </c>
      <c r="F47" s="37">
        <f t="shared" si="4"/>
        <v>60.8</v>
      </c>
      <c r="G47" s="36">
        <v>73</v>
      </c>
      <c r="H47" s="37">
        <f t="shared" si="5"/>
        <v>58.4</v>
      </c>
      <c r="I47" s="36">
        <v>61</v>
      </c>
      <c r="J47" s="37">
        <f t="shared" si="6"/>
        <v>48.8</v>
      </c>
      <c r="K47" s="36">
        <v>40</v>
      </c>
      <c r="L47" s="37">
        <f t="shared" si="7"/>
        <v>32</v>
      </c>
      <c r="M47" s="36">
        <v>34</v>
      </c>
      <c r="N47" s="38">
        <f t="shared" si="8"/>
        <v>27.2</v>
      </c>
      <c r="O47" s="56">
        <v>33</v>
      </c>
      <c r="P47" s="38">
        <f t="shared" si="9"/>
        <v>26.4</v>
      </c>
      <c r="Q47" s="56">
        <v>28</v>
      </c>
      <c r="R47" s="38">
        <f t="shared" si="9"/>
        <v>22.4</v>
      </c>
      <c r="S47" s="56">
        <v>18</v>
      </c>
      <c r="T47" s="38">
        <f t="shared" ref="T47" si="80">S47/5*4</f>
        <v>14.4</v>
      </c>
      <c r="U47" s="56">
        <v>13</v>
      </c>
      <c r="V47" s="38">
        <f t="shared" si="40"/>
        <v>10.4</v>
      </c>
      <c r="W47" s="56">
        <v>3</v>
      </c>
      <c r="X47" s="38">
        <f t="shared" ref="X47" si="81">W47/5*4</f>
        <v>2.4</v>
      </c>
    </row>
    <row r="48" spans="2:24" x14ac:dyDescent="0.25">
      <c r="B48" s="31">
        <v>38</v>
      </c>
      <c r="C48" s="36">
        <v>76</v>
      </c>
      <c r="D48" s="37">
        <f t="shared" si="3"/>
        <v>60.8</v>
      </c>
      <c r="E48" s="36">
        <v>73</v>
      </c>
      <c r="F48" s="37">
        <f t="shared" si="4"/>
        <v>58.4</v>
      </c>
      <c r="G48" s="36">
        <v>70</v>
      </c>
      <c r="H48" s="37">
        <f t="shared" si="5"/>
        <v>56</v>
      </c>
      <c r="I48" s="36">
        <v>58</v>
      </c>
      <c r="J48" s="37">
        <f t="shared" si="6"/>
        <v>46.4</v>
      </c>
      <c r="K48" s="36">
        <v>37</v>
      </c>
      <c r="L48" s="37">
        <f t="shared" si="7"/>
        <v>29.6</v>
      </c>
      <c r="M48" s="36">
        <v>32</v>
      </c>
      <c r="N48" s="38">
        <f t="shared" si="8"/>
        <v>25.6</v>
      </c>
      <c r="O48" s="56">
        <v>31</v>
      </c>
      <c r="P48" s="38">
        <f t="shared" si="9"/>
        <v>24.8</v>
      </c>
      <c r="Q48" s="56">
        <v>26</v>
      </c>
      <c r="R48" s="38">
        <f t="shared" si="9"/>
        <v>20.8</v>
      </c>
      <c r="S48" s="56">
        <v>16</v>
      </c>
      <c r="T48" s="38">
        <f t="shared" ref="T48" si="82">S48/5*4</f>
        <v>12.8</v>
      </c>
      <c r="U48" s="56">
        <v>12</v>
      </c>
      <c r="V48" s="38">
        <f t="shared" si="40"/>
        <v>9.6</v>
      </c>
      <c r="W48" s="56">
        <v>2</v>
      </c>
      <c r="X48" s="38">
        <f t="shared" ref="X48" si="83">W48/5*4</f>
        <v>1.6</v>
      </c>
    </row>
    <row r="49" spans="2:24" x14ac:dyDescent="0.25">
      <c r="B49" s="31">
        <v>39</v>
      </c>
      <c r="C49" s="36">
        <v>73</v>
      </c>
      <c r="D49" s="37">
        <f t="shared" si="3"/>
        <v>58.4</v>
      </c>
      <c r="E49" s="36">
        <v>70</v>
      </c>
      <c r="F49" s="37">
        <f t="shared" si="4"/>
        <v>56</v>
      </c>
      <c r="G49" s="36">
        <v>67</v>
      </c>
      <c r="H49" s="37">
        <f t="shared" si="5"/>
        <v>53.6</v>
      </c>
      <c r="I49" s="36">
        <v>55</v>
      </c>
      <c r="J49" s="37">
        <f t="shared" si="6"/>
        <v>44</v>
      </c>
      <c r="K49" s="36">
        <v>34</v>
      </c>
      <c r="L49" s="37">
        <f t="shared" si="7"/>
        <v>27.2</v>
      </c>
      <c r="M49" s="36">
        <v>30</v>
      </c>
      <c r="N49" s="38">
        <f t="shared" si="8"/>
        <v>24</v>
      </c>
      <c r="O49" s="56">
        <v>29</v>
      </c>
      <c r="P49" s="38">
        <f t="shared" si="9"/>
        <v>23.2</v>
      </c>
      <c r="Q49" s="56">
        <v>24</v>
      </c>
      <c r="R49" s="38">
        <f t="shared" si="9"/>
        <v>19.2</v>
      </c>
      <c r="S49" s="56">
        <v>14</v>
      </c>
      <c r="T49" s="38">
        <f t="shared" ref="T49" si="84">S49/5*4</f>
        <v>11.2</v>
      </c>
      <c r="U49" s="56">
        <v>11</v>
      </c>
      <c r="V49" s="38">
        <f t="shared" si="40"/>
        <v>8.8000000000000007</v>
      </c>
      <c r="W49" s="44">
        <v>1</v>
      </c>
      <c r="X49" s="41">
        <f t="shared" ref="X49" si="85">W49/5*4</f>
        <v>0.8</v>
      </c>
    </row>
    <row r="50" spans="2:24" x14ac:dyDescent="0.25">
      <c r="B50" s="31">
        <v>40</v>
      </c>
      <c r="C50" s="36">
        <v>70</v>
      </c>
      <c r="D50" s="37">
        <f t="shared" si="3"/>
        <v>56</v>
      </c>
      <c r="E50" s="36">
        <v>67</v>
      </c>
      <c r="F50" s="37">
        <f t="shared" si="4"/>
        <v>53.6</v>
      </c>
      <c r="G50" s="36">
        <v>64</v>
      </c>
      <c r="H50" s="37">
        <f t="shared" si="5"/>
        <v>51.2</v>
      </c>
      <c r="I50" s="36">
        <v>52</v>
      </c>
      <c r="J50" s="37">
        <f t="shared" si="6"/>
        <v>41.6</v>
      </c>
      <c r="K50" s="36">
        <v>31</v>
      </c>
      <c r="L50" s="37">
        <f t="shared" si="7"/>
        <v>24.8</v>
      </c>
      <c r="M50" s="36">
        <v>28</v>
      </c>
      <c r="N50" s="38">
        <f t="shared" si="8"/>
        <v>22.4</v>
      </c>
      <c r="O50" s="56">
        <v>27</v>
      </c>
      <c r="P50" s="38">
        <f t="shared" si="9"/>
        <v>21.6</v>
      </c>
      <c r="Q50" s="56">
        <v>22</v>
      </c>
      <c r="R50" s="38">
        <f t="shared" si="9"/>
        <v>17.600000000000001</v>
      </c>
      <c r="S50" s="56">
        <v>12</v>
      </c>
      <c r="T50" s="38">
        <f t="shared" ref="T50" si="86">S50/5*4</f>
        <v>9.6</v>
      </c>
      <c r="U50" s="56">
        <v>10</v>
      </c>
      <c r="V50" s="38">
        <f t="shared" si="40"/>
        <v>8</v>
      </c>
      <c r="W50" s="56"/>
      <c r="X50" s="56"/>
    </row>
    <row r="51" spans="2:24" x14ac:dyDescent="0.25">
      <c r="B51" s="31">
        <v>41</v>
      </c>
      <c r="C51" s="36">
        <v>67</v>
      </c>
      <c r="D51" s="37">
        <f t="shared" si="3"/>
        <v>53.6</v>
      </c>
      <c r="E51" s="36">
        <v>64</v>
      </c>
      <c r="F51" s="37">
        <f t="shared" si="4"/>
        <v>51.2</v>
      </c>
      <c r="G51" s="36">
        <v>61</v>
      </c>
      <c r="H51" s="37">
        <f t="shared" si="5"/>
        <v>48.8</v>
      </c>
      <c r="I51" s="36">
        <v>49</v>
      </c>
      <c r="J51" s="37">
        <f t="shared" si="6"/>
        <v>39.200000000000003</v>
      </c>
      <c r="K51" s="36">
        <v>29</v>
      </c>
      <c r="L51" s="37">
        <f t="shared" si="7"/>
        <v>23.2</v>
      </c>
      <c r="M51" s="36">
        <v>26</v>
      </c>
      <c r="N51" s="38">
        <f t="shared" si="8"/>
        <v>20.8</v>
      </c>
      <c r="O51" s="56">
        <v>25</v>
      </c>
      <c r="P51" s="38">
        <f t="shared" si="9"/>
        <v>20</v>
      </c>
      <c r="Q51" s="56">
        <v>20</v>
      </c>
      <c r="R51" s="38">
        <f t="shared" si="9"/>
        <v>16</v>
      </c>
      <c r="S51" s="56">
        <v>11</v>
      </c>
      <c r="T51" s="38">
        <f t="shared" ref="T51" si="87">S51/5*4</f>
        <v>8.8000000000000007</v>
      </c>
      <c r="U51" s="56">
        <v>9</v>
      </c>
      <c r="V51" s="38">
        <f t="shared" si="40"/>
        <v>7.2</v>
      </c>
      <c r="W51" s="56"/>
      <c r="X51" s="56"/>
    </row>
    <row r="52" spans="2:24" x14ac:dyDescent="0.25">
      <c r="B52" s="31">
        <v>42</v>
      </c>
      <c r="C52" s="36">
        <v>64</v>
      </c>
      <c r="D52" s="37">
        <f t="shared" si="3"/>
        <v>51.2</v>
      </c>
      <c r="E52" s="36">
        <v>61</v>
      </c>
      <c r="F52" s="37">
        <f t="shared" si="4"/>
        <v>48.8</v>
      </c>
      <c r="G52" s="36">
        <v>58</v>
      </c>
      <c r="H52" s="37">
        <f t="shared" si="5"/>
        <v>46.4</v>
      </c>
      <c r="I52" s="36">
        <v>46</v>
      </c>
      <c r="J52" s="37">
        <f t="shared" si="6"/>
        <v>36.799999999999997</v>
      </c>
      <c r="K52" s="36">
        <v>27</v>
      </c>
      <c r="L52" s="37">
        <f t="shared" si="7"/>
        <v>21.6</v>
      </c>
      <c r="M52" s="36">
        <v>24</v>
      </c>
      <c r="N52" s="38">
        <f t="shared" si="8"/>
        <v>19.2</v>
      </c>
      <c r="O52" s="56">
        <v>23</v>
      </c>
      <c r="P52" s="38">
        <f t="shared" si="9"/>
        <v>18.399999999999999</v>
      </c>
      <c r="Q52" s="56">
        <v>18</v>
      </c>
      <c r="R52" s="38">
        <f t="shared" si="9"/>
        <v>14.4</v>
      </c>
      <c r="S52" s="56">
        <v>10</v>
      </c>
      <c r="T52" s="38">
        <f t="shared" ref="T52" si="88">S52/5*4</f>
        <v>8</v>
      </c>
      <c r="U52" s="56">
        <v>8</v>
      </c>
      <c r="V52" s="38">
        <f t="shared" si="40"/>
        <v>6.4</v>
      </c>
      <c r="W52" s="56"/>
      <c r="X52" s="56"/>
    </row>
    <row r="53" spans="2:24" x14ac:dyDescent="0.25">
      <c r="B53" s="31">
        <v>43</v>
      </c>
      <c r="C53" s="36">
        <v>61</v>
      </c>
      <c r="D53" s="37">
        <f t="shared" si="3"/>
        <v>48.8</v>
      </c>
      <c r="E53" s="36">
        <v>58</v>
      </c>
      <c r="F53" s="37">
        <f t="shared" si="4"/>
        <v>46.4</v>
      </c>
      <c r="G53" s="36">
        <v>55</v>
      </c>
      <c r="H53" s="37">
        <f t="shared" si="5"/>
        <v>44</v>
      </c>
      <c r="I53" s="36">
        <v>43</v>
      </c>
      <c r="J53" s="37">
        <f t="shared" si="6"/>
        <v>34.4</v>
      </c>
      <c r="K53" s="36">
        <v>25</v>
      </c>
      <c r="L53" s="37">
        <f t="shared" si="7"/>
        <v>20</v>
      </c>
      <c r="M53" s="36">
        <v>22</v>
      </c>
      <c r="N53" s="38">
        <f t="shared" si="8"/>
        <v>17.600000000000001</v>
      </c>
      <c r="O53" s="56">
        <v>21</v>
      </c>
      <c r="P53" s="38">
        <f t="shared" si="9"/>
        <v>16.8</v>
      </c>
      <c r="Q53" s="56">
        <v>16</v>
      </c>
      <c r="R53" s="38">
        <f t="shared" si="9"/>
        <v>12.8</v>
      </c>
      <c r="S53" s="56">
        <v>9</v>
      </c>
      <c r="T53" s="38">
        <f t="shared" ref="T53" si="89">S53/5*4</f>
        <v>7.2</v>
      </c>
      <c r="U53" s="56">
        <v>7</v>
      </c>
      <c r="V53" s="38">
        <f t="shared" si="40"/>
        <v>5.6</v>
      </c>
      <c r="W53" s="56"/>
      <c r="X53" s="56"/>
    </row>
    <row r="54" spans="2:24" x14ac:dyDescent="0.25">
      <c r="B54" s="31">
        <v>44</v>
      </c>
      <c r="C54" s="36">
        <v>58</v>
      </c>
      <c r="D54" s="37">
        <f t="shared" si="3"/>
        <v>46.4</v>
      </c>
      <c r="E54" s="36">
        <v>55</v>
      </c>
      <c r="F54" s="37">
        <f t="shared" si="4"/>
        <v>44</v>
      </c>
      <c r="G54" s="36">
        <v>52</v>
      </c>
      <c r="H54" s="37">
        <f t="shared" si="5"/>
        <v>41.6</v>
      </c>
      <c r="I54" s="36">
        <v>40</v>
      </c>
      <c r="J54" s="37">
        <f t="shared" si="6"/>
        <v>32</v>
      </c>
      <c r="K54" s="36">
        <v>23</v>
      </c>
      <c r="L54" s="37">
        <f t="shared" si="7"/>
        <v>18.399999999999999</v>
      </c>
      <c r="M54" s="36">
        <v>20</v>
      </c>
      <c r="N54" s="38">
        <f t="shared" si="8"/>
        <v>16</v>
      </c>
      <c r="O54" s="56">
        <v>19</v>
      </c>
      <c r="P54" s="38">
        <f t="shared" si="9"/>
        <v>15.2</v>
      </c>
      <c r="Q54" s="56">
        <v>14</v>
      </c>
      <c r="R54" s="38">
        <f t="shared" si="9"/>
        <v>11.2</v>
      </c>
      <c r="S54" s="56">
        <v>8</v>
      </c>
      <c r="T54" s="38">
        <f t="shared" ref="T54" si="90">S54/5*4</f>
        <v>6.4</v>
      </c>
      <c r="U54" s="56">
        <v>6</v>
      </c>
      <c r="V54" s="38">
        <f t="shared" si="40"/>
        <v>4.8</v>
      </c>
      <c r="W54" s="56"/>
      <c r="X54" s="56"/>
    </row>
    <row r="55" spans="2:24" x14ac:dyDescent="0.25">
      <c r="B55" s="31">
        <v>45</v>
      </c>
      <c r="C55" s="36">
        <v>55</v>
      </c>
      <c r="D55" s="37">
        <f t="shared" si="3"/>
        <v>44</v>
      </c>
      <c r="E55" s="36">
        <v>52</v>
      </c>
      <c r="F55" s="37">
        <f t="shared" si="4"/>
        <v>41.6</v>
      </c>
      <c r="G55" s="36">
        <v>49</v>
      </c>
      <c r="H55" s="37">
        <f t="shared" si="5"/>
        <v>39.200000000000003</v>
      </c>
      <c r="I55" s="36">
        <v>37</v>
      </c>
      <c r="J55" s="37">
        <f t="shared" si="6"/>
        <v>29.6</v>
      </c>
      <c r="K55" s="36">
        <v>21</v>
      </c>
      <c r="L55" s="37">
        <f t="shared" si="7"/>
        <v>16.8</v>
      </c>
      <c r="M55" s="36">
        <v>18</v>
      </c>
      <c r="N55" s="38">
        <f t="shared" si="8"/>
        <v>14.4</v>
      </c>
      <c r="O55" s="56">
        <v>17</v>
      </c>
      <c r="P55" s="38">
        <f t="shared" si="9"/>
        <v>13.6</v>
      </c>
      <c r="Q55" s="56">
        <v>12</v>
      </c>
      <c r="R55" s="38">
        <f t="shared" si="9"/>
        <v>9.6</v>
      </c>
      <c r="S55" s="56">
        <v>7</v>
      </c>
      <c r="T55" s="38">
        <f t="shared" ref="T55" si="91">S55/5*4</f>
        <v>5.6</v>
      </c>
      <c r="U55" s="56">
        <v>5</v>
      </c>
      <c r="V55" s="38">
        <f t="shared" si="40"/>
        <v>4</v>
      </c>
      <c r="W55" s="56"/>
      <c r="X55" s="56"/>
    </row>
    <row r="56" spans="2:24" x14ac:dyDescent="0.25">
      <c r="B56" s="31">
        <v>46</v>
      </c>
      <c r="C56" s="36">
        <v>52</v>
      </c>
      <c r="D56" s="37">
        <f t="shared" si="3"/>
        <v>41.6</v>
      </c>
      <c r="E56" s="36">
        <v>49</v>
      </c>
      <c r="F56" s="37">
        <f t="shared" si="4"/>
        <v>39.200000000000003</v>
      </c>
      <c r="G56" s="36">
        <v>46</v>
      </c>
      <c r="H56" s="37">
        <f t="shared" si="5"/>
        <v>36.799999999999997</v>
      </c>
      <c r="I56" s="36">
        <v>34</v>
      </c>
      <c r="J56" s="37">
        <f t="shared" si="6"/>
        <v>27.2</v>
      </c>
      <c r="K56" s="36">
        <v>19</v>
      </c>
      <c r="L56" s="37">
        <f t="shared" si="7"/>
        <v>15.2</v>
      </c>
      <c r="M56" s="36">
        <v>16</v>
      </c>
      <c r="N56" s="38">
        <f t="shared" si="8"/>
        <v>12.8</v>
      </c>
      <c r="O56" s="56">
        <v>15</v>
      </c>
      <c r="P56" s="38">
        <f t="shared" si="9"/>
        <v>12</v>
      </c>
      <c r="Q56" s="56">
        <v>10</v>
      </c>
      <c r="R56" s="38">
        <f t="shared" si="9"/>
        <v>8</v>
      </c>
      <c r="S56" s="56">
        <v>6</v>
      </c>
      <c r="T56" s="38">
        <f t="shared" ref="T56" si="92">S56/5*4</f>
        <v>4.8</v>
      </c>
      <c r="U56" s="56">
        <v>4</v>
      </c>
      <c r="V56" s="38">
        <f t="shared" si="40"/>
        <v>3.2</v>
      </c>
      <c r="W56" s="56"/>
      <c r="X56" s="56"/>
    </row>
    <row r="57" spans="2:24" x14ac:dyDescent="0.25">
      <c r="B57" s="31">
        <v>47</v>
      </c>
      <c r="C57" s="36">
        <v>49</v>
      </c>
      <c r="D57" s="37">
        <f t="shared" si="3"/>
        <v>39.200000000000003</v>
      </c>
      <c r="E57" s="36">
        <v>46</v>
      </c>
      <c r="F57" s="37">
        <f t="shared" si="4"/>
        <v>36.799999999999997</v>
      </c>
      <c r="G57" s="36">
        <v>43</v>
      </c>
      <c r="H57" s="37">
        <f t="shared" si="5"/>
        <v>34.4</v>
      </c>
      <c r="I57" s="36">
        <v>31</v>
      </c>
      <c r="J57" s="37">
        <f t="shared" si="6"/>
        <v>24.8</v>
      </c>
      <c r="K57" s="36">
        <v>17</v>
      </c>
      <c r="L57" s="37">
        <f t="shared" si="7"/>
        <v>13.6</v>
      </c>
      <c r="M57" s="36">
        <v>14</v>
      </c>
      <c r="N57" s="38">
        <f t="shared" si="8"/>
        <v>11.2</v>
      </c>
      <c r="O57" s="56">
        <v>13</v>
      </c>
      <c r="P57" s="38">
        <f t="shared" si="9"/>
        <v>10.4</v>
      </c>
      <c r="Q57" s="56">
        <v>8</v>
      </c>
      <c r="R57" s="38">
        <f t="shared" si="9"/>
        <v>6.4</v>
      </c>
      <c r="S57" s="56">
        <v>5</v>
      </c>
      <c r="T57" s="38">
        <f t="shared" ref="T57" si="93">S57/5*4</f>
        <v>4</v>
      </c>
      <c r="U57" s="56">
        <v>3</v>
      </c>
      <c r="V57" s="38">
        <f t="shared" si="40"/>
        <v>2.4</v>
      </c>
      <c r="W57" s="56"/>
      <c r="X57" s="56"/>
    </row>
    <row r="58" spans="2:24" x14ac:dyDescent="0.25">
      <c r="B58" s="31">
        <v>48</v>
      </c>
      <c r="C58" s="36">
        <v>46</v>
      </c>
      <c r="D58" s="37">
        <f t="shared" si="3"/>
        <v>36.799999999999997</v>
      </c>
      <c r="E58" s="36">
        <v>43</v>
      </c>
      <c r="F58" s="37">
        <f t="shared" si="4"/>
        <v>34.4</v>
      </c>
      <c r="G58" s="36">
        <v>40</v>
      </c>
      <c r="H58" s="37">
        <f t="shared" si="5"/>
        <v>32</v>
      </c>
      <c r="I58" s="36">
        <v>28</v>
      </c>
      <c r="J58" s="37">
        <f t="shared" si="6"/>
        <v>22.4</v>
      </c>
      <c r="K58" s="36">
        <v>15</v>
      </c>
      <c r="L58" s="37">
        <f t="shared" si="7"/>
        <v>12</v>
      </c>
      <c r="M58" s="36">
        <v>12</v>
      </c>
      <c r="N58" s="38">
        <f t="shared" si="8"/>
        <v>9.6</v>
      </c>
      <c r="O58" s="56">
        <v>11</v>
      </c>
      <c r="P58" s="38">
        <f t="shared" si="9"/>
        <v>8.8000000000000007</v>
      </c>
      <c r="Q58" s="56">
        <v>6</v>
      </c>
      <c r="R58" s="38">
        <f t="shared" si="9"/>
        <v>4.8</v>
      </c>
      <c r="S58" s="56">
        <v>4</v>
      </c>
      <c r="T58" s="38">
        <f t="shared" ref="T58" si="94">S58/5*4</f>
        <v>3.2</v>
      </c>
      <c r="U58" s="56">
        <v>2</v>
      </c>
      <c r="V58" s="38">
        <f t="shared" si="40"/>
        <v>1.6</v>
      </c>
      <c r="W58" s="56"/>
      <c r="X58" s="56"/>
    </row>
    <row r="59" spans="2:24" x14ac:dyDescent="0.25">
      <c r="B59" s="31">
        <v>49</v>
      </c>
      <c r="C59" s="36">
        <v>43</v>
      </c>
      <c r="D59" s="37">
        <f t="shared" si="3"/>
        <v>34.4</v>
      </c>
      <c r="E59" s="36">
        <v>40</v>
      </c>
      <c r="F59" s="37">
        <f t="shared" si="4"/>
        <v>32</v>
      </c>
      <c r="G59" s="36">
        <v>37</v>
      </c>
      <c r="H59" s="37">
        <f t="shared" si="5"/>
        <v>29.6</v>
      </c>
      <c r="I59" s="36">
        <v>25</v>
      </c>
      <c r="J59" s="37">
        <f t="shared" si="6"/>
        <v>20</v>
      </c>
      <c r="K59" s="36">
        <v>13</v>
      </c>
      <c r="L59" s="37">
        <f t="shared" si="7"/>
        <v>10.4</v>
      </c>
      <c r="M59" s="36">
        <v>10</v>
      </c>
      <c r="N59" s="38">
        <f t="shared" si="8"/>
        <v>8</v>
      </c>
      <c r="O59" s="56">
        <v>9</v>
      </c>
      <c r="P59" s="38">
        <f t="shared" si="9"/>
        <v>7.2</v>
      </c>
      <c r="Q59" s="56">
        <v>4</v>
      </c>
      <c r="R59" s="38">
        <f t="shared" si="9"/>
        <v>3.2</v>
      </c>
      <c r="S59" s="56">
        <v>3</v>
      </c>
      <c r="T59" s="38">
        <f t="shared" ref="T59" si="95">S59/5*4</f>
        <v>2.4</v>
      </c>
      <c r="U59" s="44">
        <v>1</v>
      </c>
      <c r="V59" s="41">
        <f t="shared" si="40"/>
        <v>0.8</v>
      </c>
      <c r="W59" s="56"/>
      <c r="X59" s="56"/>
    </row>
    <row r="60" spans="2:24" x14ac:dyDescent="0.25">
      <c r="B60" s="31">
        <v>50</v>
      </c>
      <c r="C60" s="36">
        <v>40</v>
      </c>
      <c r="D60" s="37">
        <f t="shared" si="3"/>
        <v>32</v>
      </c>
      <c r="E60" s="36">
        <v>37</v>
      </c>
      <c r="F60" s="37">
        <f t="shared" si="4"/>
        <v>29.6</v>
      </c>
      <c r="G60" s="36">
        <v>34</v>
      </c>
      <c r="H60" s="37">
        <f t="shared" si="5"/>
        <v>27.2</v>
      </c>
      <c r="I60" s="36">
        <v>22</v>
      </c>
      <c r="J60" s="37">
        <f t="shared" si="6"/>
        <v>17.600000000000001</v>
      </c>
      <c r="K60" s="36">
        <v>11</v>
      </c>
      <c r="L60" s="37">
        <f t="shared" si="7"/>
        <v>8.8000000000000007</v>
      </c>
      <c r="M60" s="36">
        <v>8</v>
      </c>
      <c r="N60" s="38">
        <f t="shared" si="8"/>
        <v>6.4</v>
      </c>
      <c r="O60" s="56">
        <v>7</v>
      </c>
      <c r="P60" s="38">
        <f t="shared" si="9"/>
        <v>5.6</v>
      </c>
      <c r="Q60" s="56">
        <v>3</v>
      </c>
      <c r="R60" s="38">
        <f t="shared" si="9"/>
        <v>2.4</v>
      </c>
      <c r="S60" s="56">
        <v>2</v>
      </c>
      <c r="T60" s="38">
        <f t="shared" ref="T60" si="96">S60/5*4</f>
        <v>1.6</v>
      </c>
      <c r="U60" s="56"/>
      <c r="V60" s="56"/>
      <c r="W60" s="56"/>
      <c r="X60" s="56"/>
    </row>
    <row r="61" spans="2:24" x14ac:dyDescent="0.25">
      <c r="B61" s="31" t="s">
        <v>91</v>
      </c>
      <c r="C61" s="36">
        <v>35</v>
      </c>
      <c r="D61" s="37">
        <f t="shared" si="3"/>
        <v>28</v>
      </c>
      <c r="E61" s="36">
        <v>32</v>
      </c>
      <c r="F61" s="37">
        <f t="shared" si="4"/>
        <v>25.6</v>
      </c>
      <c r="G61" s="36">
        <v>29</v>
      </c>
      <c r="H61" s="38">
        <f t="shared" si="5"/>
        <v>23.2</v>
      </c>
      <c r="I61" s="29">
        <v>18</v>
      </c>
      <c r="J61" s="37">
        <f t="shared" si="6"/>
        <v>14.4</v>
      </c>
      <c r="K61" s="36">
        <v>9</v>
      </c>
      <c r="L61" s="37">
        <f t="shared" si="7"/>
        <v>7.2</v>
      </c>
      <c r="M61" s="36">
        <v>6</v>
      </c>
      <c r="N61" s="38">
        <f t="shared" si="8"/>
        <v>4.8</v>
      </c>
      <c r="O61" s="56">
        <v>5</v>
      </c>
      <c r="P61" s="38">
        <f t="shared" si="9"/>
        <v>4</v>
      </c>
      <c r="Q61" s="56">
        <v>2</v>
      </c>
      <c r="R61" s="38">
        <f t="shared" si="9"/>
        <v>1.6</v>
      </c>
      <c r="S61" s="44">
        <v>1</v>
      </c>
      <c r="T61" s="41">
        <f t="shared" ref="T61" si="97">S61/5*4</f>
        <v>0.8</v>
      </c>
      <c r="U61" s="56"/>
      <c r="V61" s="56"/>
      <c r="W61" s="56"/>
      <c r="X61" s="56"/>
    </row>
    <row r="62" spans="2:24" x14ac:dyDescent="0.25">
      <c r="B62" s="31" t="s">
        <v>92</v>
      </c>
      <c r="C62" s="36">
        <v>30</v>
      </c>
      <c r="D62" s="37">
        <f t="shared" si="3"/>
        <v>24</v>
      </c>
      <c r="E62" s="36">
        <v>27</v>
      </c>
      <c r="F62" s="37">
        <f t="shared" si="4"/>
        <v>21.6</v>
      </c>
      <c r="G62" s="36">
        <v>24</v>
      </c>
      <c r="H62" s="38">
        <f t="shared" si="5"/>
        <v>19.2</v>
      </c>
      <c r="I62" s="37">
        <v>14</v>
      </c>
      <c r="J62" s="37">
        <f t="shared" si="6"/>
        <v>11.2</v>
      </c>
      <c r="K62" s="36">
        <v>7</v>
      </c>
      <c r="L62" s="38">
        <f t="shared" si="7"/>
        <v>5.6</v>
      </c>
      <c r="M62" s="57">
        <v>4</v>
      </c>
      <c r="N62" s="38">
        <f t="shared" si="8"/>
        <v>3.2</v>
      </c>
      <c r="O62" s="56">
        <v>3</v>
      </c>
      <c r="P62" s="38">
        <f t="shared" si="9"/>
        <v>2.4</v>
      </c>
      <c r="Q62" s="44">
        <v>1</v>
      </c>
      <c r="R62" s="41">
        <f t="shared" si="9"/>
        <v>0.8</v>
      </c>
      <c r="S62" s="56"/>
      <c r="T62" s="56"/>
      <c r="U62" s="56"/>
      <c r="V62" s="56"/>
      <c r="W62" s="56"/>
      <c r="X62" s="56"/>
    </row>
    <row r="63" spans="2:24" x14ac:dyDescent="0.25">
      <c r="B63" s="31" t="s">
        <v>93</v>
      </c>
      <c r="C63" s="36">
        <v>25</v>
      </c>
      <c r="D63" s="37">
        <f t="shared" si="3"/>
        <v>20</v>
      </c>
      <c r="E63" s="36">
        <v>22</v>
      </c>
      <c r="F63" s="37">
        <f t="shared" si="4"/>
        <v>17.600000000000001</v>
      </c>
      <c r="G63" s="36">
        <v>19</v>
      </c>
      <c r="H63" s="38">
        <f t="shared" si="5"/>
        <v>15.2</v>
      </c>
      <c r="I63" s="57">
        <v>10</v>
      </c>
      <c r="J63" s="37">
        <f t="shared" si="6"/>
        <v>8</v>
      </c>
      <c r="K63" s="36">
        <v>5</v>
      </c>
      <c r="L63" s="38">
        <f t="shared" si="7"/>
        <v>4</v>
      </c>
      <c r="M63" s="57">
        <v>2</v>
      </c>
      <c r="N63" s="38">
        <f t="shared" si="8"/>
        <v>1.6</v>
      </c>
      <c r="O63" s="44">
        <v>1</v>
      </c>
      <c r="P63" s="41">
        <f t="shared" si="9"/>
        <v>0.8</v>
      </c>
      <c r="Q63" s="56"/>
      <c r="R63" s="56"/>
      <c r="S63" s="56"/>
      <c r="T63" s="56"/>
      <c r="U63" s="56"/>
      <c r="V63" s="56"/>
      <c r="W63" s="56"/>
      <c r="X63" s="56"/>
    </row>
    <row r="64" spans="2:24" x14ac:dyDescent="0.25">
      <c r="B64" s="31" t="s">
        <v>94</v>
      </c>
      <c r="C64" s="36">
        <v>20</v>
      </c>
      <c r="D64" s="37">
        <f t="shared" si="3"/>
        <v>16</v>
      </c>
      <c r="E64" s="36">
        <v>17</v>
      </c>
      <c r="F64" s="37">
        <f t="shared" si="4"/>
        <v>13.6</v>
      </c>
      <c r="G64" s="36">
        <v>14</v>
      </c>
      <c r="H64" s="38">
        <f t="shared" si="5"/>
        <v>11.2</v>
      </c>
      <c r="I64" s="57">
        <v>7</v>
      </c>
      <c r="J64" s="37">
        <f t="shared" si="6"/>
        <v>5.6</v>
      </c>
      <c r="K64" s="36">
        <v>3</v>
      </c>
      <c r="L64" s="38">
        <f t="shared" si="7"/>
        <v>2.4</v>
      </c>
      <c r="M64" s="44">
        <v>1</v>
      </c>
      <c r="N64" s="41">
        <f t="shared" si="8"/>
        <v>0.8</v>
      </c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2:24" x14ac:dyDescent="0.25">
      <c r="B65" s="31" t="s">
        <v>95</v>
      </c>
      <c r="C65" s="36">
        <v>15</v>
      </c>
      <c r="D65" s="37">
        <f t="shared" si="3"/>
        <v>12</v>
      </c>
      <c r="E65" s="36">
        <v>12</v>
      </c>
      <c r="F65" s="38">
        <f t="shared" si="4"/>
        <v>9.6</v>
      </c>
      <c r="G65" s="29">
        <v>9</v>
      </c>
      <c r="H65" s="38">
        <f t="shared" si="5"/>
        <v>7.2</v>
      </c>
      <c r="I65" s="57">
        <v>4</v>
      </c>
      <c r="J65" s="38">
        <f t="shared" si="6"/>
        <v>3.2</v>
      </c>
      <c r="K65" s="59">
        <v>1</v>
      </c>
      <c r="L65" s="41">
        <f t="shared" si="7"/>
        <v>0.8</v>
      </c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2:24" x14ac:dyDescent="0.25">
      <c r="B66" s="32" t="s">
        <v>96</v>
      </c>
      <c r="C66" s="39">
        <v>10</v>
      </c>
      <c r="D66" s="40">
        <f t="shared" si="3"/>
        <v>8</v>
      </c>
      <c r="E66" s="44">
        <v>7</v>
      </c>
      <c r="F66" s="41">
        <f t="shared" si="4"/>
        <v>5.6</v>
      </c>
      <c r="G66" s="39">
        <v>4</v>
      </c>
      <c r="H66" s="41">
        <f t="shared" si="5"/>
        <v>3.2</v>
      </c>
      <c r="I66" s="58">
        <v>1</v>
      </c>
      <c r="J66" s="41">
        <f t="shared" si="6"/>
        <v>0.8</v>
      </c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2:24" x14ac:dyDescent="0.25">
      <c r="B67"/>
    </row>
    <row r="70" spans="2:24" ht="18.75" x14ac:dyDescent="0.3">
      <c r="B70" s="12"/>
      <c r="G70" s="12" t="s">
        <v>66</v>
      </c>
      <c r="I70" s="12"/>
    </row>
    <row r="72" spans="2:24" x14ac:dyDescent="0.25">
      <c r="B72"/>
      <c r="H72" s="81" t="s">
        <v>79</v>
      </c>
      <c r="I72" s="82"/>
      <c r="J72" s="82"/>
      <c r="K72" s="82"/>
      <c r="L72" s="82"/>
      <c r="M72" s="82"/>
      <c r="N72" s="81" t="s">
        <v>51</v>
      </c>
      <c r="O72" s="84"/>
    </row>
    <row r="73" spans="2:24" x14ac:dyDescent="0.25">
      <c r="B73"/>
      <c r="H73" s="80" t="s">
        <v>67</v>
      </c>
      <c r="I73" s="82"/>
      <c r="J73" s="82"/>
      <c r="K73" s="82"/>
      <c r="L73" s="82"/>
      <c r="M73" s="82"/>
      <c r="N73" s="80" t="s">
        <v>52</v>
      </c>
      <c r="O73" s="80"/>
    </row>
    <row r="74" spans="2:24" x14ac:dyDescent="0.25">
      <c r="B74"/>
      <c r="H74" s="80" t="s">
        <v>68</v>
      </c>
      <c r="I74" s="82"/>
      <c r="J74" s="82"/>
      <c r="K74" s="82"/>
      <c r="L74" s="82"/>
      <c r="M74" s="82"/>
      <c r="N74" s="80" t="s">
        <v>53</v>
      </c>
      <c r="O74" s="80"/>
    </row>
    <row r="76" spans="2:24" x14ac:dyDescent="0.25">
      <c r="G76" s="75" t="s">
        <v>101</v>
      </c>
      <c r="H76" s="78"/>
      <c r="I76" s="78"/>
      <c r="J76" s="78"/>
      <c r="K76" s="78"/>
      <c r="L76" s="78"/>
      <c r="M76" s="78"/>
      <c r="N76" s="78"/>
      <c r="O76" s="78"/>
      <c r="P76" s="79"/>
    </row>
    <row r="77" spans="2:24" x14ac:dyDescent="0.25">
      <c r="B77"/>
      <c r="F77" s="1"/>
      <c r="G77" s="85" t="s">
        <v>102</v>
      </c>
      <c r="H77" s="77"/>
      <c r="I77" s="85" t="s">
        <v>106</v>
      </c>
      <c r="J77" s="77"/>
      <c r="K77" s="85" t="s">
        <v>103</v>
      </c>
      <c r="L77" s="77"/>
      <c r="M77" s="86" t="s">
        <v>104</v>
      </c>
      <c r="N77" s="87"/>
      <c r="O77" s="85" t="s">
        <v>105</v>
      </c>
      <c r="P77" s="77"/>
    </row>
    <row r="78" spans="2:24" x14ac:dyDescent="0.25">
      <c r="B78"/>
      <c r="F78" s="26" t="s">
        <v>100</v>
      </c>
      <c r="G78" s="45" t="s">
        <v>52</v>
      </c>
      <c r="H78" s="45" t="s">
        <v>53</v>
      </c>
      <c r="I78" s="45" t="s">
        <v>52</v>
      </c>
      <c r="J78" s="45" t="s">
        <v>53</v>
      </c>
      <c r="K78" s="45" t="s">
        <v>52</v>
      </c>
      <c r="L78" s="45" t="s">
        <v>53</v>
      </c>
      <c r="M78" s="45" t="s">
        <v>52</v>
      </c>
      <c r="N78" s="45" t="s">
        <v>53</v>
      </c>
      <c r="O78" s="45" t="s">
        <v>52</v>
      </c>
      <c r="P78" s="45" t="s">
        <v>53</v>
      </c>
    </row>
    <row r="79" spans="2:24" x14ac:dyDescent="0.25">
      <c r="B79"/>
      <c r="F79" s="30">
        <v>1</v>
      </c>
      <c r="G79" s="33">
        <v>170</v>
      </c>
      <c r="H79" s="35">
        <f>G79/5*3</f>
        <v>102</v>
      </c>
      <c r="I79" s="42">
        <v>140</v>
      </c>
      <c r="J79" s="38">
        <f>I79/5*3</f>
        <v>84</v>
      </c>
      <c r="K79" s="42">
        <v>110</v>
      </c>
      <c r="L79" s="38">
        <f>K79/5*3</f>
        <v>66</v>
      </c>
      <c r="M79" s="42">
        <v>80</v>
      </c>
      <c r="N79" s="38">
        <f>M79/5*3</f>
        <v>48</v>
      </c>
      <c r="O79" s="42">
        <v>50</v>
      </c>
      <c r="P79" s="38">
        <f t="shared" ref="P79:P88" si="98">O79/5*3</f>
        <v>30</v>
      </c>
    </row>
    <row r="80" spans="2:24" x14ac:dyDescent="0.25">
      <c r="B80"/>
      <c r="F80" s="31">
        <v>2</v>
      </c>
      <c r="G80" s="36">
        <v>155</v>
      </c>
      <c r="H80" s="38">
        <f t="shared" ref="H80:H100" si="99">G80/5*3</f>
        <v>93</v>
      </c>
      <c r="I80" s="29">
        <v>125</v>
      </c>
      <c r="J80" s="38">
        <f>I80/5*3</f>
        <v>75</v>
      </c>
      <c r="K80" s="43">
        <v>100</v>
      </c>
      <c r="L80" s="38">
        <f>K80/5*3</f>
        <v>60</v>
      </c>
      <c r="M80" s="36">
        <v>70</v>
      </c>
      <c r="N80" s="38">
        <f>M80/5*3</f>
        <v>42</v>
      </c>
      <c r="O80" s="43">
        <v>40</v>
      </c>
      <c r="P80" s="38">
        <f t="shared" si="98"/>
        <v>24</v>
      </c>
    </row>
    <row r="81" spans="2:16" x14ac:dyDescent="0.25">
      <c r="B81"/>
      <c r="F81" s="31">
        <v>3</v>
      </c>
      <c r="G81" s="36">
        <v>140</v>
      </c>
      <c r="H81" s="38">
        <f t="shared" si="99"/>
        <v>84</v>
      </c>
      <c r="I81" s="29">
        <v>110</v>
      </c>
      <c r="J81" s="38">
        <f t="shared" ref="J81:N99" si="100">I81/5*3</f>
        <v>66</v>
      </c>
      <c r="K81" s="43">
        <v>90</v>
      </c>
      <c r="L81" s="38">
        <f t="shared" ref="L81:L87" si="101">K81/5*3</f>
        <v>54</v>
      </c>
      <c r="M81" s="36">
        <v>60</v>
      </c>
      <c r="N81" s="38">
        <f t="shared" ref="N81:N85" si="102">M81/5*3</f>
        <v>36</v>
      </c>
      <c r="O81" s="43">
        <v>30</v>
      </c>
      <c r="P81" s="38">
        <f t="shared" si="98"/>
        <v>18</v>
      </c>
    </row>
    <row r="82" spans="2:16" x14ac:dyDescent="0.25">
      <c r="B82"/>
      <c r="F82" s="31">
        <v>4</v>
      </c>
      <c r="G82" s="36">
        <v>125</v>
      </c>
      <c r="H82" s="38">
        <f t="shared" si="99"/>
        <v>75</v>
      </c>
      <c r="I82" s="29">
        <v>100</v>
      </c>
      <c r="J82" s="38">
        <f t="shared" si="100"/>
        <v>60</v>
      </c>
      <c r="K82" s="36">
        <v>80</v>
      </c>
      <c r="L82" s="38">
        <f t="shared" si="101"/>
        <v>48</v>
      </c>
      <c r="M82" s="36">
        <v>50</v>
      </c>
      <c r="N82" s="38">
        <f t="shared" si="102"/>
        <v>30</v>
      </c>
      <c r="O82" s="43">
        <v>20</v>
      </c>
      <c r="P82" s="38">
        <f t="shared" si="98"/>
        <v>12</v>
      </c>
    </row>
    <row r="83" spans="2:16" x14ac:dyDescent="0.25">
      <c r="B83"/>
      <c r="F83" s="31">
        <v>5</v>
      </c>
      <c r="G83" s="36">
        <v>110</v>
      </c>
      <c r="H83" s="38">
        <f t="shared" si="99"/>
        <v>66</v>
      </c>
      <c r="I83" s="36">
        <v>90</v>
      </c>
      <c r="J83" s="38">
        <f t="shared" si="100"/>
        <v>54</v>
      </c>
      <c r="K83" s="36">
        <v>70</v>
      </c>
      <c r="L83" s="38">
        <f t="shared" si="101"/>
        <v>42</v>
      </c>
      <c r="M83" s="29">
        <v>45</v>
      </c>
      <c r="N83" s="37">
        <f t="shared" si="102"/>
        <v>27</v>
      </c>
      <c r="O83" s="43">
        <v>15</v>
      </c>
      <c r="P83" s="38">
        <f t="shared" si="98"/>
        <v>9</v>
      </c>
    </row>
    <row r="84" spans="2:16" x14ac:dyDescent="0.25">
      <c r="B84"/>
      <c r="F84" s="31">
        <v>6</v>
      </c>
      <c r="G84" s="36">
        <v>100</v>
      </c>
      <c r="H84" s="38">
        <f t="shared" si="99"/>
        <v>60</v>
      </c>
      <c r="I84" s="36">
        <v>80</v>
      </c>
      <c r="J84" s="38">
        <f t="shared" si="100"/>
        <v>48</v>
      </c>
      <c r="K84" s="36">
        <v>60</v>
      </c>
      <c r="L84" s="37">
        <f t="shared" si="101"/>
        <v>36</v>
      </c>
      <c r="M84" s="43">
        <v>40</v>
      </c>
      <c r="N84" s="37">
        <f t="shared" si="102"/>
        <v>24</v>
      </c>
      <c r="O84" s="61">
        <v>10</v>
      </c>
      <c r="P84" s="60">
        <f t="shared" si="98"/>
        <v>6</v>
      </c>
    </row>
    <row r="85" spans="2:16" x14ac:dyDescent="0.25">
      <c r="B85"/>
      <c r="F85" s="31">
        <v>7</v>
      </c>
      <c r="G85" s="36">
        <v>90</v>
      </c>
      <c r="H85" s="38">
        <f t="shared" si="99"/>
        <v>54</v>
      </c>
      <c r="I85" s="36">
        <v>70</v>
      </c>
      <c r="J85" s="38">
        <f t="shared" si="100"/>
        <v>42</v>
      </c>
      <c r="K85" s="36">
        <v>50</v>
      </c>
      <c r="L85" s="37">
        <f t="shared" si="101"/>
        <v>30</v>
      </c>
      <c r="M85" s="43">
        <v>35</v>
      </c>
      <c r="N85" s="37">
        <f t="shared" si="102"/>
        <v>21</v>
      </c>
      <c r="O85" s="61">
        <v>7</v>
      </c>
      <c r="P85" s="60">
        <f t="shared" si="98"/>
        <v>4.1999999999999993</v>
      </c>
    </row>
    <row r="86" spans="2:16" x14ac:dyDescent="0.25">
      <c r="B86"/>
      <c r="F86" s="31">
        <v>8</v>
      </c>
      <c r="G86" s="36">
        <v>80</v>
      </c>
      <c r="H86" s="38">
        <f t="shared" si="99"/>
        <v>48</v>
      </c>
      <c r="I86" s="36">
        <v>60</v>
      </c>
      <c r="J86" s="38">
        <f t="shared" si="100"/>
        <v>36</v>
      </c>
      <c r="K86" s="29">
        <v>45</v>
      </c>
      <c r="L86" s="37">
        <f t="shared" si="101"/>
        <v>27</v>
      </c>
      <c r="M86" s="43">
        <v>30</v>
      </c>
      <c r="N86" s="38">
        <f t="shared" si="100"/>
        <v>18</v>
      </c>
      <c r="O86" s="61">
        <v>4</v>
      </c>
      <c r="P86" s="60">
        <f t="shared" si="98"/>
        <v>2.4000000000000004</v>
      </c>
    </row>
    <row r="87" spans="2:16" x14ac:dyDescent="0.25">
      <c r="B87"/>
      <c r="F87" s="31">
        <v>9</v>
      </c>
      <c r="G87" s="36">
        <v>70</v>
      </c>
      <c r="H87" s="38">
        <f t="shared" si="99"/>
        <v>42</v>
      </c>
      <c r="I87" s="36">
        <v>50</v>
      </c>
      <c r="J87" s="37">
        <f t="shared" si="100"/>
        <v>30</v>
      </c>
      <c r="K87" s="43">
        <v>40</v>
      </c>
      <c r="L87" s="37">
        <f t="shared" si="101"/>
        <v>24</v>
      </c>
      <c r="M87" s="43">
        <v>25</v>
      </c>
      <c r="N87" s="38">
        <f t="shared" si="100"/>
        <v>15</v>
      </c>
      <c r="O87" s="61">
        <v>2</v>
      </c>
      <c r="P87" s="60">
        <f t="shared" si="98"/>
        <v>1.2000000000000002</v>
      </c>
    </row>
    <row r="88" spans="2:16" x14ac:dyDescent="0.25">
      <c r="B88"/>
      <c r="F88" s="31">
        <v>10</v>
      </c>
      <c r="G88" s="36">
        <v>60</v>
      </c>
      <c r="H88" s="38">
        <f t="shared" si="99"/>
        <v>36</v>
      </c>
      <c r="I88" s="29">
        <v>45</v>
      </c>
      <c r="J88" s="38">
        <f t="shared" si="100"/>
        <v>27</v>
      </c>
      <c r="K88" s="29">
        <v>35</v>
      </c>
      <c r="L88" s="38">
        <f t="shared" si="100"/>
        <v>21</v>
      </c>
      <c r="M88" s="43">
        <v>20</v>
      </c>
      <c r="N88" s="38">
        <f t="shared" si="100"/>
        <v>12</v>
      </c>
      <c r="O88" s="65">
        <v>1</v>
      </c>
      <c r="P88" s="64">
        <f t="shared" si="98"/>
        <v>0.60000000000000009</v>
      </c>
    </row>
    <row r="89" spans="2:16" x14ac:dyDescent="0.25">
      <c r="B89"/>
      <c r="F89" s="31">
        <v>11</v>
      </c>
      <c r="G89" s="36">
        <v>50</v>
      </c>
      <c r="H89" s="37">
        <f t="shared" si="99"/>
        <v>30</v>
      </c>
      <c r="I89" s="43">
        <v>40</v>
      </c>
      <c r="J89" s="37">
        <f t="shared" si="100"/>
        <v>24</v>
      </c>
      <c r="K89" s="43">
        <v>30</v>
      </c>
      <c r="L89" s="38">
        <f t="shared" si="100"/>
        <v>18</v>
      </c>
      <c r="M89" s="43">
        <v>15</v>
      </c>
      <c r="N89" s="38">
        <f t="shared" si="100"/>
        <v>9</v>
      </c>
    </row>
    <row r="90" spans="2:16" x14ac:dyDescent="0.25">
      <c r="B90"/>
      <c r="F90" s="31">
        <v>12</v>
      </c>
      <c r="G90" s="36">
        <v>40</v>
      </c>
      <c r="H90" s="38">
        <f t="shared" si="99"/>
        <v>24</v>
      </c>
      <c r="I90" s="29">
        <v>35</v>
      </c>
      <c r="J90" s="37">
        <f t="shared" si="100"/>
        <v>21</v>
      </c>
      <c r="K90" s="43">
        <v>25</v>
      </c>
      <c r="L90" s="38">
        <f t="shared" si="100"/>
        <v>15</v>
      </c>
      <c r="M90" s="61">
        <v>10</v>
      </c>
      <c r="N90" s="38">
        <f t="shared" si="100"/>
        <v>6</v>
      </c>
    </row>
    <row r="91" spans="2:16" x14ac:dyDescent="0.25">
      <c r="B91"/>
      <c r="F91" s="31">
        <v>13</v>
      </c>
      <c r="G91" s="36">
        <v>35</v>
      </c>
      <c r="H91" s="37">
        <f t="shared" si="99"/>
        <v>21</v>
      </c>
      <c r="I91" s="43">
        <v>30</v>
      </c>
      <c r="J91" s="37">
        <f t="shared" si="100"/>
        <v>18</v>
      </c>
      <c r="K91" s="43">
        <v>20</v>
      </c>
      <c r="L91" s="38">
        <f t="shared" si="100"/>
        <v>12</v>
      </c>
      <c r="M91" s="61">
        <v>7</v>
      </c>
      <c r="N91" s="38">
        <f t="shared" si="100"/>
        <v>4.1999999999999993</v>
      </c>
    </row>
    <row r="92" spans="2:16" x14ac:dyDescent="0.25">
      <c r="B92"/>
      <c r="F92" s="31">
        <v>14</v>
      </c>
      <c r="G92" s="57">
        <v>30</v>
      </c>
      <c r="H92" s="60">
        <f t="shared" si="99"/>
        <v>18</v>
      </c>
      <c r="I92" s="29">
        <v>25</v>
      </c>
      <c r="J92" s="37">
        <f t="shared" si="100"/>
        <v>15</v>
      </c>
      <c r="K92" s="43">
        <v>15</v>
      </c>
      <c r="L92" s="38">
        <f t="shared" si="100"/>
        <v>9</v>
      </c>
      <c r="M92" s="61">
        <v>4</v>
      </c>
      <c r="N92" s="38">
        <f t="shared" si="100"/>
        <v>2.4000000000000004</v>
      </c>
    </row>
    <row r="93" spans="2:16" x14ac:dyDescent="0.25">
      <c r="B93"/>
      <c r="F93" s="31">
        <v>15</v>
      </c>
      <c r="G93" s="57">
        <v>25</v>
      </c>
      <c r="H93" s="60">
        <f t="shared" si="99"/>
        <v>15</v>
      </c>
      <c r="I93" s="29">
        <v>20</v>
      </c>
      <c r="J93" s="37">
        <f t="shared" si="100"/>
        <v>12</v>
      </c>
      <c r="K93" s="61">
        <v>10</v>
      </c>
      <c r="L93" s="38">
        <f t="shared" si="100"/>
        <v>6</v>
      </c>
      <c r="M93" s="65">
        <v>1</v>
      </c>
      <c r="N93" s="41">
        <f t="shared" si="100"/>
        <v>0.60000000000000009</v>
      </c>
    </row>
    <row r="94" spans="2:16" x14ac:dyDescent="0.25">
      <c r="B94"/>
      <c r="F94" s="62">
        <v>16</v>
      </c>
      <c r="G94" s="63">
        <v>20</v>
      </c>
      <c r="H94" s="60">
        <f t="shared" si="99"/>
        <v>12</v>
      </c>
      <c r="I94" s="29">
        <v>15</v>
      </c>
      <c r="J94" s="37">
        <f t="shared" si="100"/>
        <v>9</v>
      </c>
      <c r="K94" s="61">
        <v>7</v>
      </c>
      <c r="L94" s="38">
        <f t="shared" si="100"/>
        <v>4.1999999999999993</v>
      </c>
    </row>
    <row r="95" spans="2:16" x14ac:dyDescent="0.25">
      <c r="B95"/>
      <c r="F95" s="31">
        <v>17</v>
      </c>
      <c r="G95" s="57">
        <v>15</v>
      </c>
      <c r="H95" s="60">
        <f t="shared" si="99"/>
        <v>9</v>
      </c>
      <c r="I95" s="29">
        <v>10</v>
      </c>
      <c r="J95" s="37">
        <f t="shared" si="100"/>
        <v>6</v>
      </c>
      <c r="K95" s="61">
        <v>5</v>
      </c>
      <c r="L95" s="38">
        <f t="shared" si="100"/>
        <v>3</v>
      </c>
    </row>
    <row r="96" spans="2:16" x14ac:dyDescent="0.25">
      <c r="B96"/>
      <c r="F96" s="31">
        <v>18</v>
      </c>
      <c r="G96" s="57">
        <v>10</v>
      </c>
      <c r="H96" s="60">
        <f t="shared" si="99"/>
        <v>6</v>
      </c>
      <c r="I96" s="29">
        <v>7</v>
      </c>
      <c r="J96" s="37">
        <f t="shared" si="100"/>
        <v>4.1999999999999993</v>
      </c>
      <c r="K96" s="61">
        <v>3</v>
      </c>
      <c r="L96" s="38">
        <f t="shared" si="100"/>
        <v>1.7999999999999998</v>
      </c>
    </row>
    <row r="97" spans="2:12" x14ac:dyDescent="0.25">
      <c r="B97"/>
      <c r="F97" s="62">
        <v>19</v>
      </c>
      <c r="G97" s="63">
        <v>7</v>
      </c>
      <c r="H97" s="60">
        <f t="shared" si="99"/>
        <v>4.1999999999999993</v>
      </c>
      <c r="I97" s="29">
        <v>4</v>
      </c>
      <c r="J97" s="37">
        <f t="shared" si="100"/>
        <v>2.4000000000000004</v>
      </c>
      <c r="K97" s="61">
        <v>2</v>
      </c>
      <c r="L97" s="38">
        <f t="shared" si="100"/>
        <v>1.2000000000000002</v>
      </c>
    </row>
    <row r="98" spans="2:12" x14ac:dyDescent="0.25">
      <c r="B98"/>
      <c r="F98" s="31">
        <v>20</v>
      </c>
      <c r="G98" s="57">
        <v>4</v>
      </c>
      <c r="H98" s="60">
        <f t="shared" si="99"/>
        <v>2.4000000000000004</v>
      </c>
      <c r="I98" s="29">
        <v>2</v>
      </c>
      <c r="J98" s="37">
        <f t="shared" si="100"/>
        <v>1.2000000000000002</v>
      </c>
      <c r="K98" s="39">
        <v>1</v>
      </c>
      <c r="L98" s="41">
        <f t="shared" si="100"/>
        <v>0.60000000000000009</v>
      </c>
    </row>
    <row r="99" spans="2:12" x14ac:dyDescent="0.25">
      <c r="B99"/>
      <c r="F99" s="31" t="s">
        <v>97</v>
      </c>
      <c r="G99" s="57">
        <v>2</v>
      </c>
      <c r="H99" s="60">
        <f t="shared" si="99"/>
        <v>1.2000000000000002</v>
      </c>
      <c r="I99" s="44">
        <v>1</v>
      </c>
      <c r="J99" s="41">
        <f t="shared" si="100"/>
        <v>0.60000000000000009</v>
      </c>
      <c r="K99" s="37"/>
      <c r="L99" s="37"/>
    </row>
    <row r="100" spans="2:12" x14ac:dyDescent="0.25">
      <c r="B100"/>
      <c r="F100" s="32" t="s">
        <v>98</v>
      </c>
      <c r="G100" s="58">
        <v>1</v>
      </c>
      <c r="H100" s="64">
        <f t="shared" si="99"/>
        <v>0.60000000000000009</v>
      </c>
      <c r="K100" s="37"/>
      <c r="L100" s="37"/>
    </row>
    <row r="101" spans="2:12" x14ac:dyDescent="0.25">
      <c r="G101" s="37"/>
      <c r="H101" s="37"/>
    </row>
    <row r="102" spans="2:12" x14ac:dyDescent="0.25">
      <c r="G102" s="37"/>
      <c r="H102" s="37"/>
    </row>
    <row r="103" spans="2:12" x14ac:dyDescent="0.25">
      <c r="G103" s="37"/>
      <c r="H103" s="37"/>
    </row>
    <row r="104" spans="2:12" x14ac:dyDescent="0.25">
      <c r="G104" s="37"/>
      <c r="H104" s="37"/>
    </row>
    <row r="105" spans="2:12" x14ac:dyDescent="0.25">
      <c r="G105" s="37"/>
      <c r="H105" s="37"/>
    </row>
    <row r="106" spans="2:12" x14ac:dyDescent="0.25">
      <c r="G106" s="37"/>
      <c r="H106" s="37"/>
    </row>
    <row r="107" spans="2:12" x14ac:dyDescent="0.25">
      <c r="G107" s="37"/>
      <c r="H107" s="37"/>
    </row>
  </sheetData>
  <mergeCells count="30">
    <mergeCell ref="N4:O4"/>
    <mergeCell ref="N5:O5"/>
    <mergeCell ref="N6:O6"/>
    <mergeCell ref="Q9:R9"/>
    <mergeCell ref="S9:T9"/>
    <mergeCell ref="H4:M4"/>
    <mergeCell ref="H5:M5"/>
    <mergeCell ref="H6:M6"/>
    <mergeCell ref="C9:D9"/>
    <mergeCell ref="E9:F9"/>
    <mergeCell ref="G77:H77"/>
    <mergeCell ref="I77:J77"/>
    <mergeCell ref="K77:L77"/>
    <mergeCell ref="M77:N77"/>
    <mergeCell ref="O77:P77"/>
    <mergeCell ref="W9:X9"/>
    <mergeCell ref="C8:X8"/>
    <mergeCell ref="N72:O72"/>
    <mergeCell ref="N73:O73"/>
    <mergeCell ref="G9:H9"/>
    <mergeCell ref="I9:J9"/>
    <mergeCell ref="K9:L9"/>
    <mergeCell ref="M9:N9"/>
    <mergeCell ref="O9:P9"/>
    <mergeCell ref="U9:V9"/>
    <mergeCell ref="G76:P76"/>
    <mergeCell ref="N74:O74"/>
    <mergeCell ref="H72:M72"/>
    <mergeCell ref="H73:M73"/>
    <mergeCell ref="H74:M74"/>
  </mergeCells>
  <pageMargins left="0.70866141732283472" right="0.70866141732283472" top="0.74803149606299213" bottom="0.74803149606299213" header="0.31496062992125984" footer="0.31496062992125984"/>
  <pageSetup paperSize="9" scale="82" orientation="portrait" horizontalDpi="4294967293" verticalDpi="360" r:id="rId1"/>
  <ignoredErrors>
    <ignoredError sqref="M77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topLeftCell="A13" workbookViewId="0">
      <selection activeCell="F27" sqref="F27"/>
    </sheetView>
  </sheetViews>
  <sheetFormatPr defaultColWidth="11.42578125" defaultRowHeight="15" x14ac:dyDescent="0.25"/>
  <cols>
    <col min="1" max="1" width="2.7109375" customWidth="1"/>
    <col min="2" max="2" width="14.42578125" style="1" bestFit="1" customWidth="1"/>
    <col min="3" max="3" width="28.5703125" customWidth="1"/>
    <col min="4" max="4" width="27.140625" bestFit="1" customWidth="1"/>
    <col min="6" max="6" width="16.85546875" customWidth="1"/>
    <col min="7" max="7" width="22.28515625" customWidth="1"/>
    <col min="8" max="8" width="26.42578125" customWidth="1"/>
  </cols>
  <sheetData>
    <row r="2" spans="2:9" ht="18.75" x14ac:dyDescent="0.3">
      <c r="B2" s="93" t="s">
        <v>54</v>
      </c>
      <c r="C2" s="94"/>
      <c r="D2" s="94"/>
      <c r="F2" s="95" t="s">
        <v>58</v>
      </c>
      <c r="G2" s="96"/>
      <c r="H2" s="96"/>
      <c r="I2" s="94"/>
    </row>
    <row r="4" spans="2:9" x14ac:dyDescent="0.25">
      <c r="B4" s="2" t="s">
        <v>0</v>
      </c>
      <c r="C4" s="2" t="s">
        <v>19</v>
      </c>
      <c r="D4" s="2" t="s">
        <v>20</v>
      </c>
      <c r="F4" s="22" t="s">
        <v>0</v>
      </c>
      <c r="G4" s="22" t="s">
        <v>19</v>
      </c>
      <c r="H4" s="22" t="s">
        <v>20</v>
      </c>
    </row>
    <row r="5" spans="2:9" x14ac:dyDescent="0.25">
      <c r="B5" s="19" t="s">
        <v>15</v>
      </c>
      <c r="C5" s="7">
        <v>0.5</v>
      </c>
      <c r="D5" s="7">
        <v>0.25</v>
      </c>
      <c r="F5" s="19" t="s">
        <v>15</v>
      </c>
      <c r="G5" s="7">
        <v>1</v>
      </c>
      <c r="H5" s="7">
        <v>0.5</v>
      </c>
    </row>
    <row r="6" spans="2:9" x14ac:dyDescent="0.25">
      <c r="B6" s="19" t="s">
        <v>6</v>
      </c>
      <c r="C6" s="7" t="s">
        <v>23</v>
      </c>
      <c r="D6" s="7" t="s">
        <v>25</v>
      </c>
      <c r="F6" s="19" t="s">
        <v>6</v>
      </c>
      <c r="G6" s="7" t="s">
        <v>41</v>
      </c>
      <c r="H6" s="7" t="s">
        <v>23</v>
      </c>
    </row>
    <row r="7" spans="2:9" x14ac:dyDescent="0.25">
      <c r="B7" s="19" t="s">
        <v>16</v>
      </c>
      <c r="C7" s="7" t="s">
        <v>24</v>
      </c>
      <c r="D7" s="7" t="s">
        <v>26</v>
      </c>
      <c r="F7" s="19" t="s">
        <v>16</v>
      </c>
      <c r="G7" s="7" t="s">
        <v>42</v>
      </c>
      <c r="H7" s="7" t="s">
        <v>24</v>
      </c>
    </row>
    <row r="8" spans="2:9" x14ac:dyDescent="0.25">
      <c r="F8" s="1"/>
    </row>
    <row r="9" spans="2:9" x14ac:dyDescent="0.25">
      <c r="B9" s="8"/>
      <c r="C9" s="83" t="s">
        <v>37</v>
      </c>
      <c r="D9" s="83"/>
      <c r="F9" s="8"/>
      <c r="G9" s="83" t="s">
        <v>37</v>
      </c>
      <c r="H9" s="83"/>
    </row>
    <row r="10" spans="2:9" x14ac:dyDescent="0.25">
      <c r="B10" s="19" t="s">
        <v>17</v>
      </c>
      <c r="C10" s="92" t="s">
        <v>21</v>
      </c>
      <c r="D10" s="77"/>
      <c r="F10" s="19" t="s">
        <v>17</v>
      </c>
      <c r="G10" s="92" t="s">
        <v>21</v>
      </c>
      <c r="H10" s="77"/>
    </row>
    <row r="11" spans="2:9" x14ac:dyDescent="0.25">
      <c r="B11" s="19" t="s">
        <v>18</v>
      </c>
      <c r="C11" s="92" t="s">
        <v>22</v>
      </c>
      <c r="D11" s="77"/>
      <c r="F11" s="19" t="s">
        <v>18</v>
      </c>
      <c r="G11" s="92" t="s">
        <v>22</v>
      </c>
      <c r="H11" s="77"/>
    </row>
    <row r="13" spans="2:9" ht="18.75" x14ac:dyDescent="0.3">
      <c r="B13" s="93" t="s">
        <v>55</v>
      </c>
      <c r="C13" s="94"/>
      <c r="D13" s="94"/>
      <c r="F13" s="93" t="s">
        <v>59</v>
      </c>
      <c r="G13" s="94"/>
      <c r="H13" s="94"/>
      <c r="I13" s="94"/>
    </row>
    <row r="14" spans="2:9" x14ac:dyDescent="0.25">
      <c r="F14" s="1"/>
    </row>
    <row r="15" spans="2:9" x14ac:dyDescent="0.25">
      <c r="B15" s="21" t="s">
        <v>0</v>
      </c>
      <c r="C15" s="21" t="s">
        <v>19</v>
      </c>
      <c r="D15" s="21" t="s">
        <v>20</v>
      </c>
      <c r="F15" s="22" t="s">
        <v>0</v>
      </c>
      <c r="G15" s="22" t="s">
        <v>19</v>
      </c>
      <c r="H15" s="22" t="s">
        <v>20</v>
      </c>
    </row>
    <row r="16" spans="2:9" x14ac:dyDescent="0.25">
      <c r="B16" s="19" t="s">
        <v>15</v>
      </c>
      <c r="C16" s="7">
        <v>1</v>
      </c>
      <c r="D16" s="7">
        <v>0.5</v>
      </c>
      <c r="F16" s="19" t="s">
        <v>15</v>
      </c>
      <c r="G16" s="7">
        <v>2</v>
      </c>
      <c r="H16" s="7">
        <v>1</v>
      </c>
    </row>
    <row r="17" spans="2:10" x14ac:dyDescent="0.25">
      <c r="B17" s="19" t="s">
        <v>6</v>
      </c>
      <c r="C17" s="7" t="s">
        <v>41</v>
      </c>
      <c r="D17" s="7" t="s">
        <v>23</v>
      </c>
      <c r="F17" s="19" t="s">
        <v>6</v>
      </c>
      <c r="G17" s="7" t="s">
        <v>43</v>
      </c>
      <c r="H17" s="7" t="s">
        <v>41</v>
      </c>
    </row>
    <row r="18" spans="2:10" x14ac:dyDescent="0.25">
      <c r="B18" s="19" t="s">
        <v>16</v>
      </c>
      <c r="C18" s="7" t="s">
        <v>42</v>
      </c>
      <c r="D18" s="7" t="s">
        <v>24</v>
      </c>
      <c r="F18" s="19" t="s">
        <v>16</v>
      </c>
      <c r="G18" s="7" t="s">
        <v>44</v>
      </c>
      <c r="H18" s="7" t="s">
        <v>42</v>
      </c>
    </row>
    <row r="19" spans="2:10" x14ac:dyDescent="0.25">
      <c r="F19" s="1"/>
    </row>
    <row r="20" spans="2:10" x14ac:dyDescent="0.25">
      <c r="B20" s="8"/>
      <c r="C20" s="83" t="s">
        <v>37</v>
      </c>
      <c r="D20" s="83"/>
      <c r="F20" s="8"/>
      <c r="G20" s="83" t="s">
        <v>37</v>
      </c>
      <c r="H20" s="83"/>
    </row>
    <row r="21" spans="2:10" x14ac:dyDescent="0.25">
      <c r="B21" s="19" t="s">
        <v>17</v>
      </c>
      <c r="C21" s="92" t="s">
        <v>21</v>
      </c>
      <c r="D21" s="77"/>
      <c r="F21" s="19" t="s">
        <v>17</v>
      </c>
      <c r="G21" s="92" t="s">
        <v>21</v>
      </c>
      <c r="H21" s="77"/>
    </row>
    <row r="22" spans="2:10" x14ac:dyDescent="0.25">
      <c r="B22" s="19" t="s">
        <v>18</v>
      </c>
      <c r="C22" s="92" t="s">
        <v>22</v>
      </c>
      <c r="D22" s="77"/>
      <c r="F22" s="19" t="s">
        <v>18</v>
      </c>
      <c r="G22" s="92" t="s">
        <v>22</v>
      </c>
      <c r="H22" s="77"/>
    </row>
    <row r="24" spans="2:10" ht="18.75" x14ac:dyDescent="0.3">
      <c r="B24" s="93" t="s">
        <v>56</v>
      </c>
      <c r="C24" s="94"/>
      <c r="D24" s="94"/>
      <c r="F24" s="95" t="s">
        <v>60</v>
      </c>
      <c r="G24" s="96"/>
      <c r="H24" s="96"/>
      <c r="I24" s="96"/>
      <c r="J24" s="94"/>
    </row>
    <row r="25" spans="2:10" x14ac:dyDescent="0.25">
      <c r="F25" s="1"/>
    </row>
    <row r="26" spans="2:10" x14ac:dyDescent="0.25">
      <c r="B26" s="11" t="s">
        <v>0</v>
      </c>
      <c r="C26" s="11" t="s">
        <v>19</v>
      </c>
      <c r="D26" s="11" t="s">
        <v>20</v>
      </c>
      <c r="F26" s="22" t="s">
        <v>0</v>
      </c>
      <c r="G26" s="22" t="s">
        <v>19</v>
      </c>
      <c r="H26" s="22" t="s">
        <v>20</v>
      </c>
    </row>
    <row r="27" spans="2:10" x14ac:dyDescent="0.25">
      <c r="B27" s="19" t="s">
        <v>15</v>
      </c>
      <c r="C27" s="7">
        <v>2</v>
      </c>
      <c r="D27" s="7">
        <v>1</v>
      </c>
      <c r="F27" s="19" t="s">
        <v>15</v>
      </c>
      <c r="G27" s="7">
        <v>4</v>
      </c>
      <c r="H27" s="7">
        <v>2</v>
      </c>
    </row>
    <row r="28" spans="2:10" x14ac:dyDescent="0.25">
      <c r="B28" s="19" t="s">
        <v>6</v>
      </c>
      <c r="C28" s="7" t="s">
        <v>43</v>
      </c>
      <c r="D28" s="7" t="s">
        <v>41</v>
      </c>
      <c r="F28" s="19" t="s">
        <v>6</v>
      </c>
      <c r="G28" s="7" t="s">
        <v>45</v>
      </c>
      <c r="H28" s="7" t="s">
        <v>43</v>
      </c>
    </row>
    <row r="29" spans="2:10" x14ac:dyDescent="0.25">
      <c r="B29" s="19" t="s">
        <v>16</v>
      </c>
      <c r="C29" s="7" t="s">
        <v>44</v>
      </c>
      <c r="D29" s="7" t="s">
        <v>42</v>
      </c>
      <c r="F29" s="19" t="s">
        <v>16</v>
      </c>
      <c r="G29" s="7" t="s">
        <v>46</v>
      </c>
      <c r="H29" s="7" t="s">
        <v>44</v>
      </c>
    </row>
    <row r="30" spans="2:10" x14ac:dyDescent="0.25">
      <c r="F30" s="1"/>
    </row>
    <row r="31" spans="2:10" x14ac:dyDescent="0.25">
      <c r="B31" s="8"/>
      <c r="C31" s="83" t="s">
        <v>37</v>
      </c>
      <c r="D31" s="83"/>
      <c r="F31" s="8"/>
      <c r="G31" s="83" t="s">
        <v>37</v>
      </c>
      <c r="H31" s="83"/>
    </row>
    <row r="32" spans="2:10" x14ac:dyDescent="0.25">
      <c r="B32" s="19" t="s">
        <v>17</v>
      </c>
      <c r="C32" s="92" t="s">
        <v>39</v>
      </c>
      <c r="D32" s="77"/>
      <c r="F32" s="19" t="s">
        <v>17</v>
      </c>
      <c r="G32" s="92" t="s">
        <v>39</v>
      </c>
      <c r="H32" s="77"/>
    </row>
    <row r="33" spans="2:8" x14ac:dyDescent="0.25">
      <c r="B33" s="19" t="s">
        <v>18</v>
      </c>
      <c r="C33" s="92" t="s">
        <v>40</v>
      </c>
      <c r="D33" s="77"/>
      <c r="F33" s="19" t="s">
        <v>18</v>
      </c>
      <c r="G33" s="92" t="s">
        <v>40</v>
      </c>
      <c r="H33" s="77"/>
    </row>
  </sheetData>
  <mergeCells count="24">
    <mergeCell ref="B2:D2"/>
    <mergeCell ref="B13:D13"/>
    <mergeCell ref="B24:D24"/>
    <mergeCell ref="F2:I2"/>
    <mergeCell ref="F13:I13"/>
    <mergeCell ref="F24:J24"/>
    <mergeCell ref="G9:H9"/>
    <mergeCell ref="G10:H10"/>
    <mergeCell ref="G11:H11"/>
    <mergeCell ref="G32:H32"/>
    <mergeCell ref="G33:H33"/>
    <mergeCell ref="G20:H20"/>
    <mergeCell ref="G21:H21"/>
    <mergeCell ref="G22:H22"/>
    <mergeCell ref="G31:H31"/>
    <mergeCell ref="C32:D32"/>
    <mergeCell ref="C33:D33"/>
    <mergeCell ref="C9:D9"/>
    <mergeCell ref="C10:D10"/>
    <mergeCell ref="C11:D11"/>
    <mergeCell ref="C31:D31"/>
    <mergeCell ref="C20:D20"/>
    <mergeCell ref="C21:D21"/>
    <mergeCell ref="C22:D2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72"/>
  <sheetViews>
    <sheetView topLeftCell="H25" workbookViewId="0">
      <selection activeCell="O48" sqref="O48"/>
    </sheetView>
  </sheetViews>
  <sheetFormatPr defaultColWidth="11.42578125" defaultRowHeight="15" x14ac:dyDescent="0.25"/>
  <cols>
    <col min="1" max="1" width="6.85546875" customWidth="1"/>
    <col min="2" max="2" width="14.42578125" style="1" bestFit="1" customWidth="1"/>
    <col min="3" max="3" width="11.7109375" bestFit="1" customWidth="1"/>
    <col min="4" max="4" width="12" bestFit="1" customWidth="1"/>
    <col min="5" max="9" width="12" customWidth="1"/>
    <col min="10" max="10" width="13.7109375" bestFit="1" customWidth="1"/>
    <col min="11" max="11" width="14.85546875" customWidth="1"/>
    <col min="15" max="15" width="15.140625" customWidth="1"/>
    <col min="17" max="17" width="12.140625" customWidth="1"/>
    <col min="18" max="18" width="12" customWidth="1"/>
  </cols>
  <sheetData>
    <row r="2" spans="2:30" ht="18.75" x14ac:dyDescent="0.3">
      <c r="B2" s="93" t="s">
        <v>61</v>
      </c>
      <c r="C2" s="97"/>
      <c r="D2" s="97"/>
      <c r="E2" s="97"/>
      <c r="F2" s="97"/>
      <c r="G2" s="97"/>
      <c r="H2" s="97"/>
      <c r="I2" s="97"/>
      <c r="J2" s="97"/>
    </row>
    <row r="4" spans="2:30" ht="15" customHeight="1" x14ac:dyDescent="0.3">
      <c r="B4" s="66" t="s">
        <v>64</v>
      </c>
      <c r="C4" s="4"/>
      <c r="D4" s="4"/>
      <c r="E4" s="4"/>
      <c r="F4" s="4"/>
      <c r="G4" s="4"/>
      <c r="H4" s="4"/>
      <c r="I4" s="4"/>
      <c r="J4" s="4"/>
      <c r="K4" s="67" t="s">
        <v>69</v>
      </c>
      <c r="O4" s="66" t="s">
        <v>70</v>
      </c>
      <c r="P4" s="66"/>
      <c r="Q4" s="4"/>
      <c r="R4" s="4"/>
      <c r="S4" s="4"/>
      <c r="T4" s="4"/>
    </row>
    <row r="5" spans="2:30" x14ac:dyDescent="0.25">
      <c r="O5" s="1"/>
    </row>
    <row r="6" spans="2:30" x14ac:dyDescent="0.25">
      <c r="B6" s="75" t="s">
        <v>76</v>
      </c>
      <c r="C6" s="76"/>
      <c r="D6" s="76"/>
      <c r="E6" s="76"/>
      <c r="F6" s="76"/>
      <c r="G6" s="76"/>
      <c r="H6" s="76"/>
      <c r="I6" s="77"/>
      <c r="K6" s="47" t="s">
        <v>0</v>
      </c>
      <c r="L6" s="47" t="s">
        <v>62</v>
      </c>
      <c r="M6" s="47" t="s">
        <v>63</v>
      </c>
      <c r="O6" s="75" t="s">
        <v>76</v>
      </c>
      <c r="P6" s="76"/>
      <c r="Q6" s="76"/>
      <c r="R6" s="76"/>
      <c r="S6" s="76"/>
      <c r="T6" s="76"/>
      <c r="U6" s="76"/>
      <c r="V6" s="77"/>
      <c r="AA6" s="72" t="s">
        <v>0</v>
      </c>
      <c r="AB6" s="72" t="s">
        <v>1</v>
      </c>
      <c r="AC6" s="72" t="s">
        <v>2</v>
      </c>
      <c r="AD6" s="72" t="s">
        <v>3</v>
      </c>
    </row>
    <row r="7" spans="2:30" x14ac:dyDescent="0.25">
      <c r="B7" s="54" t="s">
        <v>0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14</v>
      </c>
      <c r="K7" s="46">
        <v>1</v>
      </c>
      <c r="L7" s="69">
        <v>100</v>
      </c>
      <c r="M7" s="68">
        <f>L7/5*4</f>
        <v>80</v>
      </c>
      <c r="O7" s="72" t="s">
        <v>0</v>
      </c>
      <c r="P7" s="72" t="s">
        <v>7</v>
      </c>
      <c r="Q7" s="72" t="s">
        <v>8</v>
      </c>
      <c r="R7" s="72" t="s">
        <v>9</v>
      </c>
      <c r="S7" s="72" t="s">
        <v>10</v>
      </c>
      <c r="T7" s="72" t="s">
        <v>11</v>
      </c>
      <c r="U7" s="72" t="s">
        <v>12</v>
      </c>
      <c r="V7" s="72" t="s">
        <v>14</v>
      </c>
      <c r="AA7" s="70">
        <v>1</v>
      </c>
      <c r="AB7" s="71">
        <v>80</v>
      </c>
      <c r="AC7" s="71">
        <v>60</v>
      </c>
      <c r="AD7" s="71">
        <v>40</v>
      </c>
    </row>
    <row r="8" spans="2:30" x14ac:dyDescent="0.25">
      <c r="B8" s="53">
        <v>1</v>
      </c>
      <c r="C8" s="52">
        <v>250</v>
      </c>
      <c r="D8" s="52">
        <v>200</v>
      </c>
      <c r="E8" s="52">
        <v>150</v>
      </c>
      <c r="F8" s="52">
        <v>125</v>
      </c>
      <c r="G8" s="52">
        <v>100</v>
      </c>
      <c r="H8" s="52">
        <v>80</v>
      </c>
      <c r="I8" s="52">
        <v>60</v>
      </c>
      <c r="K8" s="46">
        <v>2</v>
      </c>
      <c r="L8" s="69">
        <v>98</v>
      </c>
      <c r="M8" s="68">
        <f t="shared" ref="M8:M47" si="0">L8/5*4</f>
        <v>78.400000000000006</v>
      </c>
      <c r="O8" s="70">
        <v>1</v>
      </c>
      <c r="P8" s="71">
        <v>150</v>
      </c>
      <c r="Q8" s="71">
        <v>140</v>
      </c>
      <c r="R8" s="71">
        <v>130</v>
      </c>
      <c r="S8" s="71">
        <v>120</v>
      </c>
      <c r="T8" s="71">
        <v>110</v>
      </c>
      <c r="U8" s="71">
        <v>95</v>
      </c>
      <c r="V8" s="71">
        <v>80</v>
      </c>
      <c r="AA8" s="70">
        <v>2</v>
      </c>
      <c r="AB8" s="71">
        <v>75</v>
      </c>
      <c r="AC8" s="71">
        <v>55</v>
      </c>
      <c r="AD8" s="71">
        <v>35</v>
      </c>
    </row>
    <row r="9" spans="2:30" x14ac:dyDescent="0.25">
      <c r="B9" s="53">
        <v>2</v>
      </c>
      <c r="C9" s="52">
        <v>200</v>
      </c>
      <c r="D9" s="52">
        <v>150</v>
      </c>
      <c r="E9" s="52">
        <v>125</v>
      </c>
      <c r="F9" s="52">
        <v>100</v>
      </c>
      <c r="G9" s="52">
        <v>80</v>
      </c>
      <c r="H9" s="52">
        <v>60</v>
      </c>
      <c r="I9" s="52">
        <v>50</v>
      </c>
      <c r="K9" s="46">
        <v>3</v>
      </c>
      <c r="L9" s="69">
        <v>96</v>
      </c>
      <c r="M9" s="68">
        <f t="shared" si="0"/>
        <v>76.8</v>
      </c>
      <c r="O9" s="70">
        <v>2</v>
      </c>
      <c r="P9" s="71">
        <v>130</v>
      </c>
      <c r="Q9" s="71">
        <v>120</v>
      </c>
      <c r="R9" s="71">
        <v>110</v>
      </c>
      <c r="S9" s="71">
        <v>100</v>
      </c>
      <c r="T9" s="71">
        <v>90</v>
      </c>
      <c r="U9" s="71">
        <v>75</v>
      </c>
      <c r="V9" s="71">
        <v>60</v>
      </c>
      <c r="AA9" s="70">
        <v>3</v>
      </c>
      <c r="AB9" s="71">
        <v>70</v>
      </c>
      <c r="AC9" s="71">
        <v>50</v>
      </c>
      <c r="AD9" s="71">
        <v>30</v>
      </c>
    </row>
    <row r="10" spans="2:30" x14ac:dyDescent="0.25">
      <c r="B10" s="53">
        <v>3</v>
      </c>
      <c r="C10" s="52">
        <v>150</v>
      </c>
      <c r="D10" s="52">
        <v>125</v>
      </c>
      <c r="E10" s="52">
        <v>100</v>
      </c>
      <c r="F10" s="52">
        <v>80</v>
      </c>
      <c r="G10" s="52">
        <v>60</v>
      </c>
      <c r="H10" s="52">
        <v>50</v>
      </c>
      <c r="I10" s="56"/>
      <c r="K10" s="20">
        <v>4</v>
      </c>
      <c r="L10" s="69">
        <v>94</v>
      </c>
      <c r="M10" s="68">
        <f t="shared" si="0"/>
        <v>75.2</v>
      </c>
      <c r="O10" s="70">
        <v>3</v>
      </c>
      <c r="P10" s="71">
        <v>110</v>
      </c>
      <c r="Q10" s="71">
        <v>100</v>
      </c>
      <c r="R10" s="71">
        <v>90</v>
      </c>
      <c r="S10" s="71">
        <v>80</v>
      </c>
      <c r="T10" s="71">
        <v>70</v>
      </c>
      <c r="U10" s="71">
        <v>55</v>
      </c>
      <c r="V10" s="73"/>
      <c r="AA10" s="20">
        <v>4</v>
      </c>
      <c r="AB10" s="71">
        <v>65</v>
      </c>
      <c r="AC10" s="71">
        <v>45</v>
      </c>
      <c r="AD10" s="71">
        <v>25</v>
      </c>
    </row>
    <row r="11" spans="2:30" x14ac:dyDescent="0.25">
      <c r="B11" s="53">
        <v>4</v>
      </c>
      <c r="C11" s="52">
        <v>125</v>
      </c>
      <c r="D11" s="52">
        <v>100</v>
      </c>
      <c r="E11" s="52">
        <v>80</v>
      </c>
      <c r="F11" s="52">
        <v>60</v>
      </c>
      <c r="G11" s="52">
        <v>50</v>
      </c>
      <c r="H11" s="56"/>
      <c r="I11" s="56"/>
      <c r="K11" s="46">
        <v>5</v>
      </c>
      <c r="L11" s="69">
        <v>92</v>
      </c>
      <c r="M11" s="68">
        <f t="shared" si="0"/>
        <v>73.599999999999994</v>
      </c>
      <c r="O11" s="70">
        <v>4</v>
      </c>
      <c r="P11" s="71">
        <v>100</v>
      </c>
      <c r="Q11" s="71">
        <v>80</v>
      </c>
      <c r="R11" s="71">
        <v>70</v>
      </c>
      <c r="S11" s="71">
        <v>60</v>
      </c>
      <c r="T11" s="71">
        <v>50</v>
      </c>
      <c r="U11" s="73"/>
      <c r="V11" s="73"/>
      <c r="AA11" s="70">
        <v>5</v>
      </c>
      <c r="AB11" s="71">
        <v>60</v>
      </c>
      <c r="AC11" s="71">
        <v>40</v>
      </c>
      <c r="AD11" s="71">
        <v>20</v>
      </c>
    </row>
    <row r="12" spans="2:30" x14ac:dyDescent="0.25">
      <c r="B12" s="53">
        <v>5</v>
      </c>
      <c r="C12" s="52">
        <v>100</v>
      </c>
      <c r="D12" s="52">
        <v>80</v>
      </c>
      <c r="E12" s="52">
        <v>60</v>
      </c>
      <c r="F12" s="52">
        <v>50</v>
      </c>
      <c r="G12" s="56"/>
      <c r="H12" s="56"/>
      <c r="I12" s="56"/>
      <c r="K12" s="46">
        <v>6</v>
      </c>
      <c r="L12" s="69">
        <v>90</v>
      </c>
      <c r="M12" s="68">
        <f t="shared" si="0"/>
        <v>72</v>
      </c>
      <c r="O12" s="70">
        <v>5</v>
      </c>
      <c r="P12" s="71">
        <v>90</v>
      </c>
      <c r="Q12" s="71">
        <v>70</v>
      </c>
      <c r="R12" s="71">
        <v>60</v>
      </c>
      <c r="S12" s="71">
        <v>50</v>
      </c>
      <c r="T12" s="73"/>
      <c r="U12" s="73"/>
      <c r="V12" s="73"/>
      <c r="AA12" s="70">
        <v>6</v>
      </c>
      <c r="AB12" s="71">
        <v>55</v>
      </c>
      <c r="AC12" s="71">
        <v>35</v>
      </c>
      <c r="AD12" s="71">
        <v>17</v>
      </c>
    </row>
    <row r="13" spans="2:30" x14ac:dyDescent="0.25">
      <c r="B13" s="53">
        <v>6</v>
      </c>
      <c r="C13" s="52">
        <v>80</v>
      </c>
      <c r="D13" s="52">
        <v>60</v>
      </c>
      <c r="E13" s="52">
        <v>50</v>
      </c>
      <c r="F13" s="56"/>
      <c r="G13" s="56"/>
      <c r="H13" s="56"/>
      <c r="I13" s="56"/>
      <c r="K13" s="46">
        <v>7</v>
      </c>
      <c r="L13" s="69">
        <v>88</v>
      </c>
      <c r="M13" s="68">
        <f t="shared" si="0"/>
        <v>70.400000000000006</v>
      </c>
      <c r="O13" s="70">
        <v>6</v>
      </c>
      <c r="P13" s="71">
        <v>80</v>
      </c>
      <c r="Q13" s="71">
        <v>60</v>
      </c>
      <c r="R13" s="71">
        <v>50</v>
      </c>
      <c r="S13" s="73"/>
      <c r="T13" s="73"/>
      <c r="U13" s="73"/>
      <c r="V13" s="73"/>
      <c r="AA13" s="70">
        <v>7</v>
      </c>
      <c r="AB13" s="71">
        <v>50</v>
      </c>
      <c r="AC13" s="71">
        <v>30</v>
      </c>
      <c r="AD13" s="71">
        <v>14</v>
      </c>
    </row>
    <row r="14" spans="2:30" x14ac:dyDescent="0.25">
      <c r="B14" s="53">
        <v>7</v>
      </c>
      <c r="C14" s="52">
        <v>60</v>
      </c>
      <c r="D14" s="52">
        <v>50</v>
      </c>
      <c r="E14" s="56"/>
      <c r="F14" s="56"/>
      <c r="G14" s="56"/>
      <c r="H14" s="56"/>
      <c r="I14" s="56"/>
      <c r="K14" s="46">
        <v>8</v>
      </c>
      <c r="L14" s="69">
        <v>86</v>
      </c>
      <c r="M14" s="68">
        <f t="shared" si="0"/>
        <v>68.8</v>
      </c>
      <c r="O14" s="70">
        <v>7</v>
      </c>
      <c r="P14" s="71">
        <v>70</v>
      </c>
      <c r="Q14" s="71">
        <v>50</v>
      </c>
      <c r="R14" s="73"/>
      <c r="S14" s="73"/>
      <c r="T14" s="73"/>
      <c r="U14" s="73"/>
      <c r="V14" s="73"/>
      <c r="AA14" s="70">
        <v>8</v>
      </c>
      <c r="AB14" s="71">
        <v>45</v>
      </c>
      <c r="AC14" s="71">
        <v>25</v>
      </c>
      <c r="AD14" s="71">
        <v>11</v>
      </c>
    </row>
    <row r="15" spans="2:30" x14ac:dyDescent="0.25">
      <c r="B15" s="53">
        <v>8</v>
      </c>
      <c r="C15" s="17">
        <v>50</v>
      </c>
      <c r="D15" s="56"/>
      <c r="E15" s="56"/>
      <c r="F15" s="56"/>
      <c r="G15" s="56"/>
      <c r="H15" s="56"/>
      <c r="I15" s="56"/>
      <c r="K15" s="46">
        <v>9</v>
      </c>
      <c r="L15" s="69">
        <v>84</v>
      </c>
      <c r="M15" s="68">
        <f t="shared" si="0"/>
        <v>67.2</v>
      </c>
      <c r="O15" s="70">
        <v>8</v>
      </c>
      <c r="P15" s="17">
        <v>60</v>
      </c>
      <c r="Q15" s="73"/>
      <c r="R15" s="73"/>
      <c r="S15" s="73"/>
      <c r="T15" s="73"/>
      <c r="U15" s="73"/>
      <c r="V15" s="73"/>
      <c r="AA15" s="70">
        <v>9</v>
      </c>
      <c r="AB15" s="71">
        <v>40</v>
      </c>
      <c r="AC15" s="71">
        <v>20</v>
      </c>
      <c r="AD15" s="71">
        <v>8</v>
      </c>
    </row>
    <row r="16" spans="2:30" x14ac:dyDescent="0.25">
      <c r="B16" s="53" t="s">
        <v>13</v>
      </c>
      <c r="C16" s="17">
        <v>40</v>
      </c>
      <c r="D16" s="56"/>
      <c r="E16" s="56"/>
      <c r="F16" s="56"/>
      <c r="G16" s="56"/>
      <c r="H16" s="56"/>
      <c r="I16" s="56"/>
      <c r="K16" s="46">
        <v>10</v>
      </c>
      <c r="L16" s="69">
        <v>82</v>
      </c>
      <c r="M16" s="68">
        <f t="shared" si="0"/>
        <v>65.599999999999994</v>
      </c>
      <c r="O16" s="70" t="s">
        <v>13</v>
      </c>
      <c r="P16" s="17">
        <v>50</v>
      </c>
      <c r="Q16" s="73"/>
      <c r="R16" s="73"/>
      <c r="S16" s="73"/>
      <c r="T16" s="73"/>
      <c r="U16" s="73"/>
      <c r="V16" s="73"/>
      <c r="AA16" s="70" t="s">
        <v>38</v>
      </c>
      <c r="AB16" s="71">
        <v>35</v>
      </c>
      <c r="AC16" s="71">
        <v>15</v>
      </c>
      <c r="AD16" s="71">
        <v>5</v>
      </c>
    </row>
    <row r="17" spans="2:30" x14ac:dyDescent="0.25">
      <c r="B17"/>
      <c r="K17" s="46">
        <v>11</v>
      </c>
      <c r="L17" s="69">
        <v>80</v>
      </c>
      <c r="M17" s="68">
        <f t="shared" si="0"/>
        <v>64</v>
      </c>
      <c r="AA17" s="70" t="s">
        <v>5</v>
      </c>
      <c r="AB17" s="71">
        <v>30</v>
      </c>
      <c r="AC17" s="71">
        <v>10</v>
      </c>
      <c r="AD17" s="71">
        <v>2</v>
      </c>
    </row>
    <row r="18" spans="2:30" x14ac:dyDescent="0.25">
      <c r="B18"/>
      <c r="K18" s="46">
        <v>12</v>
      </c>
      <c r="L18" s="69">
        <v>78</v>
      </c>
      <c r="M18" s="68">
        <f t="shared" si="0"/>
        <v>62.4</v>
      </c>
    </row>
    <row r="19" spans="2:30" x14ac:dyDescent="0.25">
      <c r="B19" s="75" t="s">
        <v>77</v>
      </c>
      <c r="C19" s="76"/>
      <c r="D19" s="76"/>
      <c r="E19" s="76"/>
      <c r="F19" s="76"/>
      <c r="G19" s="76"/>
      <c r="H19" s="76"/>
      <c r="I19" s="77"/>
      <c r="K19" s="46">
        <v>13</v>
      </c>
      <c r="L19" s="69">
        <v>76</v>
      </c>
      <c r="M19" s="68">
        <f t="shared" si="0"/>
        <v>60.8</v>
      </c>
      <c r="O19" s="75" t="s">
        <v>77</v>
      </c>
      <c r="P19" s="76"/>
      <c r="Q19" s="76"/>
      <c r="R19" s="76"/>
      <c r="S19" s="76"/>
      <c r="T19" s="76"/>
      <c r="U19" s="76"/>
      <c r="V19" s="77"/>
    </row>
    <row r="20" spans="2:30" ht="15" customHeight="1" x14ac:dyDescent="0.25">
      <c r="B20" s="54" t="s">
        <v>0</v>
      </c>
      <c r="C20" s="54" t="s">
        <v>7</v>
      </c>
      <c r="D20" s="54" t="s">
        <v>8</v>
      </c>
      <c r="E20" s="54" t="s">
        <v>9</v>
      </c>
      <c r="F20" s="54" t="s">
        <v>10</v>
      </c>
      <c r="G20" s="54" t="s">
        <v>11</v>
      </c>
      <c r="H20" s="54" t="s">
        <v>12</v>
      </c>
      <c r="I20" s="54" t="s">
        <v>14</v>
      </c>
      <c r="K20" s="46">
        <v>14</v>
      </c>
      <c r="L20" s="69">
        <v>74</v>
      </c>
      <c r="M20" s="68">
        <f t="shared" si="0"/>
        <v>59.2</v>
      </c>
      <c r="O20" s="72" t="s">
        <v>0</v>
      </c>
      <c r="P20" s="72" t="s">
        <v>7</v>
      </c>
      <c r="Q20" s="72" t="s">
        <v>8</v>
      </c>
      <c r="R20" s="72" t="s">
        <v>9</v>
      </c>
      <c r="S20" s="72" t="s">
        <v>10</v>
      </c>
      <c r="T20" s="72" t="s">
        <v>11</v>
      </c>
      <c r="U20" s="72" t="s">
        <v>12</v>
      </c>
      <c r="V20" s="72" t="s">
        <v>14</v>
      </c>
    </row>
    <row r="21" spans="2:30" x14ac:dyDescent="0.25">
      <c r="B21" s="53">
        <v>1</v>
      </c>
      <c r="C21" s="52">
        <v>120</v>
      </c>
      <c r="D21" s="52">
        <v>100</v>
      </c>
      <c r="E21" s="52">
        <v>75</v>
      </c>
      <c r="F21" s="52">
        <v>60</v>
      </c>
      <c r="G21" s="52">
        <v>50</v>
      </c>
      <c r="H21" s="52">
        <v>40</v>
      </c>
      <c r="I21" s="52">
        <v>30</v>
      </c>
      <c r="K21" s="46">
        <v>15</v>
      </c>
      <c r="L21" s="69">
        <v>72</v>
      </c>
      <c r="M21" s="68">
        <f t="shared" si="0"/>
        <v>57.6</v>
      </c>
      <c r="O21" s="70">
        <v>1</v>
      </c>
      <c r="P21" s="71">
        <f>P8*4/5</f>
        <v>120</v>
      </c>
      <c r="Q21" s="74">
        <f t="shared" ref="Q21:R27" si="1">Q8*4/5</f>
        <v>112</v>
      </c>
      <c r="R21" s="74">
        <f t="shared" si="1"/>
        <v>104</v>
      </c>
      <c r="S21" s="74">
        <f t="shared" ref="S21:T24" si="2">S8*4/5</f>
        <v>96</v>
      </c>
      <c r="T21" s="74">
        <f t="shared" si="2"/>
        <v>88</v>
      </c>
      <c r="U21" s="74">
        <f t="shared" ref="U21:V22" si="3">U8*4/5</f>
        <v>76</v>
      </c>
      <c r="V21" s="74">
        <f t="shared" si="3"/>
        <v>64</v>
      </c>
    </row>
    <row r="22" spans="2:30" x14ac:dyDescent="0.25">
      <c r="B22" s="53">
        <v>2</v>
      </c>
      <c r="C22" s="52">
        <v>100</v>
      </c>
      <c r="D22" s="52">
        <v>75</v>
      </c>
      <c r="E22" s="52">
        <v>60</v>
      </c>
      <c r="F22" s="52">
        <v>50</v>
      </c>
      <c r="G22" s="52">
        <v>40</v>
      </c>
      <c r="H22" s="52">
        <v>30</v>
      </c>
      <c r="I22" s="52">
        <v>25</v>
      </c>
      <c r="K22" s="46">
        <v>16</v>
      </c>
      <c r="L22" s="69">
        <v>70</v>
      </c>
      <c r="M22" s="68">
        <f t="shared" si="0"/>
        <v>56</v>
      </c>
      <c r="O22" s="70">
        <v>2</v>
      </c>
      <c r="P22" s="74">
        <f t="shared" ref="P22:P29" si="4">P9*4/5</f>
        <v>104</v>
      </c>
      <c r="Q22" s="74">
        <f t="shared" si="1"/>
        <v>96</v>
      </c>
      <c r="R22" s="74">
        <f t="shared" si="1"/>
        <v>88</v>
      </c>
      <c r="S22" s="74">
        <f t="shared" ref="S22" si="5">S9*4/5</f>
        <v>80</v>
      </c>
      <c r="T22" s="74">
        <f t="shared" si="2"/>
        <v>72</v>
      </c>
      <c r="U22" s="74">
        <f t="shared" ref="U22" si="6">U9*4/5</f>
        <v>60</v>
      </c>
      <c r="V22" s="74">
        <f t="shared" si="3"/>
        <v>48</v>
      </c>
    </row>
    <row r="23" spans="2:30" x14ac:dyDescent="0.25">
      <c r="B23" s="53">
        <v>3</v>
      </c>
      <c r="C23" s="52">
        <v>75</v>
      </c>
      <c r="D23" s="52">
        <v>60</v>
      </c>
      <c r="E23" s="52">
        <v>50</v>
      </c>
      <c r="F23" s="52">
        <v>40</v>
      </c>
      <c r="G23" s="52">
        <v>30</v>
      </c>
      <c r="H23" s="52">
        <v>25</v>
      </c>
      <c r="I23" s="56"/>
      <c r="K23" s="46">
        <v>17</v>
      </c>
      <c r="L23" s="69">
        <v>68</v>
      </c>
      <c r="M23" s="68">
        <f t="shared" si="0"/>
        <v>54.4</v>
      </c>
      <c r="O23" s="70">
        <v>3</v>
      </c>
      <c r="P23" s="74">
        <f t="shared" si="4"/>
        <v>88</v>
      </c>
      <c r="Q23" s="74">
        <f t="shared" si="1"/>
        <v>80</v>
      </c>
      <c r="R23" s="74">
        <f t="shared" si="1"/>
        <v>72</v>
      </c>
      <c r="S23" s="74">
        <f t="shared" ref="S23" si="7">S10*4/5</f>
        <v>64</v>
      </c>
      <c r="T23" s="74">
        <f t="shared" si="2"/>
        <v>56</v>
      </c>
      <c r="U23" s="74">
        <f t="shared" ref="U23" si="8">U10*4/5</f>
        <v>44</v>
      </c>
      <c r="V23" s="73"/>
    </row>
    <row r="24" spans="2:30" x14ac:dyDescent="0.25">
      <c r="B24" s="53">
        <v>4</v>
      </c>
      <c r="C24" s="52">
        <v>60</v>
      </c>
      <c r="D24" s="52">
        <v>50</v>
      </c>
      <c r="E24" s="52">
        <v>40</v>
      </c>
      <c r="F24" s="52">
        <v>30</v>
      </c>
      <c r="G24" s="52">
        <v>25</v>
      </c>
      <c r="H24" s="56"/>
      <c r="I24" s="56"/>
      <c r="K24" s="46">
        <v>18</v>
      </c>
      <c r="L24" s="69">
        <v>66</v>
      </c>
      <c r="M24" s="68">
        <f t="shared" si="0"/>
        <v>52.8</v>
      </c>
      <c r="O24" s="70">
        <v>4</v>
      </c>
      <c r="P24" s="74">
        <f t="shared" si="4"/>
        <v>80</v>
      </c>
      <c r="Q24" s="74">
        <f t="shared" si="1"/>
        <v>64</v>
      </c>
      <c r="R24" s="74">
        <f t="shared" si="1"/>
        <v>56</v>
      </c>
      <c r="S24" s="74">
        <f t="shared" ref="S24" si="9">S11*4/5</f>
        <v>48</v>
      </c>
      <c r="T24" s="74">
        <f t="shared" si="2"/>
        <v>40</v>
      </c>
      <c r="U24" s="73"/>
      <c r="V24" s="73"/>
    </row>
    <row r="25" spans="2:30" x14ac:dyDescent="0.25">
      <c r="B25" s="53">
        <v>5</v>
      </c>
      <c r="C25" s="52">
        <v>50</v>
      </c>
      <c r="D25" s="52">
        <v>40</v>
      </c>
      <c r="E25" s="52">
        <v>30</v>
      </c>
      <c r="F25" s="52">
        <v>25</v>
      </c>
      <c r="G25" s="56"/>
      <c r="H25" s="56"/>
      <c r="I25" s="56"/>
      <c r="K25" s="46">
        <v>19</v>
      </c>
      <c r="L25" s="69">
        <v>64</v>
      </c>
      <c r="M25" s="68">
        <f t="shared" si="0"/>
        <v>51.2</v>
      </c>
      <c r="O25" s="70">
        <v>5</v>
      </c>
      <c r="P25" s="74">
        <f t="shared" si="4"/>
        <v>72</v>
      </c>
      <c r="Q25" s="74">
        <f t="shared" si="1"/>
        <v>56</v>
      </c>
      <c r="R25" s="74">
        <f t="shared" si="1"/>
        <v>48</v>
      </c>
      <c r="S25" s="74">
        <f t="shared" ref="S25" si="10">S12*4/5</f>
        <v>40</v>
      </c>
      <c r="T25" s="73"/>
      <c r="U25" s="73"/>
      <c r="V25" s="73"/>
    </row>
    <row r="26" spans="2:30" x14ac:dyDescent="0.25">
      <c r="B26" s="53">
        <v>6</v>
      </c>
      <c r="C26" s="52">
        <v>40</v>
      </c>
      <c r="D26" s="52">
        <v>30</v>
      </c>
      <c r="E26" s="52">
        <v>25</v>
      </c>
      <c r="F26" s="56"/>
      <c r="G26" s="56"/>
      <c r="H26" s="56"/>
      <c r="I26" s="56"/>
      <c r="K26" s="46">
        <v>20</v>
      </c>
      <c r="L26" s="69">
        <v>62</v>
      </c>
      <c r="M26" s="68">
        <f t="shared" si="0"/>
        <v>49.6</v>
      </c>
      <c r="O26" s="70">
        <v>6</v>
      </c>
      <c r="P26" s="74">
        <f t="shared" si="4"/>
        <v>64</v>
      </c>
      <c r="Q26" s="74">
        <f t="shared" si="1"/>
        <v>48</v>
      </c>
      <c r="R26" s="74">
        <f t="shared" si="1"/>
        <v>40</v>
      </c>
      <c r="S26" s="73"/>
      <c r="T26" s="73"/>
      <c r="U26" s="73"/>
      <c r="V26" s="73"/>
    </row>
    <row r="27" spans="2:30" x14ac:dyDescent="0.25">
      <c r="B27" s="53">
        <v>7</v>
      </c>
      <c r="C27" s="52">
        <v>30</v>
      </c>
      <c r="D27" s="52">
        <v>25</v>
      </c>
      <c r="E27" s="56"/>
      <c r="F27" s="56"/>
      <c r="G27" s="56"/>
      <c r="H27" s="56"/>
      <c r="I27" s="56"/>
      <c r="K27" s="46">
        <v>21</v>
      </c>
      <c r="L27" s="69">
        <v>60</v>
      </c>
      <c r="M27" s="68">
        <f t="shared" si="0"/>
        <v>48</v>
      </c>
      <c r="O27" s="70">
        <v>7</v>
      </c>
      <c r="P27" s="74">
        <f t="shared" si="4"/>
        <v>56</v>
      </c>
      <c r="Q27" s="74">
        <f t="shared" si="1"/>
        <v>40</v>
      </c>
      <c r="R27" s="73"/>
      <c r="S27" s="73"/>
      <c r="T27" s="73"/>
      <c r="U27" s="73"/>
      <c r="V27" s="73"/>
    </row>
    <row r="28" spans="2:30" x14ac:dyDescent="0.25">
      <c r="B28" s="53">
        <v>8</v>
      </c>
      <c r="C28" s="17">
        <v>25</v>
      </c>
      <c r="D28" s="56"/>
      <c r="E28" s="56"/>
      <c r="F28" s="56"/>
      <c r="G28" s="56"/>
      <c r="H28" s="56"/>
      <c r="I28" s="56"/>
      <c r="K28" s="53">
        <v>22</v>
      </c>
      <c r="L28" s="69">
        <v>58</v>
      </c>
      <c r="M28" s="68">
        <f t="shared" si="0"/>
        <v>46.4</v>
      </c>
      <c r="O28" s="70">
        <v>8</v>
      </c>
      <c r="P28" s="74">
        <f t="shared" si="4"/>
        <v>48</v>
      </c>
      <c r="Q28" s="73"/>
      <c r="R28" s="73"/>
      <c r="S28" s="73"/>
      <c r="T28" s="73"/>
      <c r="U28" s="73"/>
      <c r="V28" s="73"/>
    </row>
    <row r="29" spans="2:30" x14ac:dyDescent="0.25">
      <c r="B29" s="53" t="s">
        <v>13</v>
      </c>
      <c r="C29" s="17">
        <v>20</v>
      </c>
      <c r="D29" s="56"/>
      <c r="E29" s="56"/>
      <c r="F29" s="56"/>
      <c r="G29" s="56"/>
      <c r="H29" s="56"/>
      <c r="I29" s="56"/>
      <c r="K29" s="53">
        <v>23</v>
      </c>
      <c r="L29" s="69">
        <v>56</v>
      </c>
      <c r="M29" s="68">
        <f t="shared" si="0"/>
        <v>44.8</v>
      </c>
      <c r="O29" s="70" t="s">
        <v>13</v>
      </c>
      <c r="P29" s="74">
        <f t="shared" si="4"/>
        <v>40</v>
      </c>
      <c r="Q29" s="73"/>
      <c r="R29" s="73"/>
      <c r="S29" s="73"/>
      <c r="T29" s="73"/>
      <c r="U29" s="73"/>
      <c r="V29" s="73"/>
    </row>
    <row r="30" spans="2:30" x14ac:dyDescent="0.25">
      <c r="B30"/>
      <c r="K30" s="53">
        <v>24</v>
      </c>
      <c r="L30" s="69">
        <v>54</v>
      </c>
      <c r="M30" s="68">
        <f t="shared" si="0"/>
        <v>43.2</v>
      </c>
    </row>
    <row r="31" spans="2:30" x14ac:dyDescent="0.25">
      <c r="B31"/>
      <c r="K31" s="53">
        <v>25</v>
      </c>
      <c r="L31" s="69">
        <v>52</v>
      </c>
      <c r="M31" s="68">
        <f t="shared" si="0"/>
        <v>41.6</v>
      </c>
    </row>
    <row r="32" spans="2:30" x14ac:dyDescent="0.25">
      <c r="B32" s="75" t="s">
        <v>78</v>
      </c>
      <c r="C32" s="76"/>
      <c r="D32" s="76"/>
      <c r="E32" s="76"/>
      <c r="F32" s="76"/>
      <c r="G32" s="76"/>
      <c r="H32" s="76"/>
      <c r="I32" s="77"/>
      <c r="K32" s="53">
        <v>26</v>
      </c>
      <c r="L32" s="69">
        <v>50</v>
      </c>
      <c r="M32" s="68">
        <f t="shared" si="0"/>
        <v>40</v>
      </c>
      <c r="O32" s="75" t="s">
        <v>78</v>
      </c>
      <c r="P32" s="76"/>
      <c r="Q32" s="76"/>
      <c r="R32" s="76"/>
      <c r="S32" s="76"/>
      <c r="T32" s="76"/>
      <c r="U32" s="76"/>
      <c r="V32" s="77"/>
    </row>
    <row r="33" spans="2:22" x14ac:dyDescent="0.25">
      <c r="B33" s="54" t="s">
        <v>0</v>
      </c>
      <c r="C33" s="54" t="s">
        <v>7</v>
      </c>
      <c r="D33" s="54" t="s">
        <v>8</v>
      </c>
      <c r="E33" s="54" t="s">
        <v>9</v>
      </c>
      <c r="F33" s="54" t="s">
        <v>10</v>
      </c>
      <c r="G33" s="54" t="s">
        <v>11</v>
      </c>
      <c r="H33" s="54" t="s">
        <v>12</v>
      </c>
      <c r="I33" s="54" t="s">
        <v>14</v>
      </c>
      <c r="K33" s="53">
        <v>27</v>
      </c>
      <c r="L33" s="69">
        <v>48</v>
      </c>
      <c r="M33" s="68">
        <f t="shared" si="0"/>
        <v>38.4</v>
      </c>
      <c r="O33" s="72" t="s">
        <v>0</v>
      </c>
      <c r="P33" s="72" t="s">
        <v>7</v>
      </c>
      <c r="Q33" s="72" t="s">
        <v>8</v>
      </c>
      <c r="R33" s="72" t="s">
        <v>9</v>
      </c>
      <c r="S33" s="72" t="s">
        <v>10</v>
      </c>
      <c r="T33" s="72" t="s">
        <v>11</v>
      </c>
      <c r="U33" s="72" t="s">
        <v>12</v>
      </c>
      <c r="V33" s="72" t="s">
        <v>14</v>
      </c>
    </row>
    <row r="34" spans="2:22" x14ac:dyDescent="0.25">
      <c r="B34" s="53">
        <v>1</v>
      </c>
      <c r="C34" s="52">
        <v>80</v>
      </c>
      <c r="D34" s="52">
        <v>65</v>
      </c>
      <c r="E34" s="52">
        <v>50</v>
      </c>
      <c r="F34" s="52">
        <v>40</v>
      </c>
      <c r="G34" s="52">
        <v>35</v>
      </c>
      <c r="H34" s="52">
        <v>30</v>
      </c>
      <c r="I34" s="52">
        <v>25</v>
      </c>
      <c r="K34" s="53">
        <v>28</v>
      </c>
      <c r="L34" s="69">
        <v>46</v>
      </c>
      <c r="M34" s="68">
        <f t="shared" si="0"/>
        <v>36.799999999999997</v>
      </c>
      <c r="O34" s="70">
        <v>1</v>
      </c>
      <c r="P34" s="74">
        <f>P21*4/5</f>
        <v>96</v>
      </c>
      <c r="Q34" s="71">
        <v>90</v>
      </c>
      <c r="R34" s="71">
        <v>84</v>
      </c>
      <c r="S34" s="71">
        <v>76</v>
      </c>
      <c r="T34" s="71">
        <v>70</v>
      </c>
      <c r="U34" s="71">
        <v>60</v>
      </c>
      <c r="V34" s="71">
        <v>50</v>
      </c>
    </row>
    <row r="35" spans="2:22" x14ac:dyDescent="0.25">
      <c r="B35" s="53">
        <v>2</v>
      </c>
      <c r="C35" s="52">
        <v>65</v>
      </c>
      <c r="D35" s="52">
        <v>50</v>
      </c>
      <c r="E35" s="52">
        <v>40</v>
      </c>
      <c r="F35" s="52">
        <v>35</v>
      </c>
      <c r="G35" s="52">
        <v>30</v>
      </c>
      <c r="H35" s="52">
        <v>25</v>
      </c>
      <c r="I35" s="17">
        <v>20</v>
      </c>
      <c r="K35" s="53">
        <v>29</v>
      </c>
      <c r="L35" s="69">
        <v>44</v>
      </c>
      <c r="M35" s="68">
        <f t="shared" si="0"/>
        <v>35.200000000000003</v>
      </c>
      <c r="O35" s="70">
        <v>2</v>
      </c>
      <c r="P35" s="71">
        <v>84</v>
      </c>
      <c r="Q35" s="71">
        <v>76</v>
      </c>
      <c r="R35" s="71">
        <v>70</v>
      </c>
      <c r="S35" s="71">
        <f t="shared" ref="Q35:U40" si="11">S22*4/5</f>
        <v>64</v>
      </c>
      <c r="T35" s="71">
        <v>58</v>
      </c>
      <c r="U35" s="71">
        <f t="shared" si="11"/>
        <v>48</v>
      </c>
      <c r="V35" s="71">
        <v>38</v>
      </c>
    </row>
    <row r="36" spans="2:22" x14ac:dyDescent="0.25">
      <c r="B36" s="53">
        <v>3</v>
      </c>
      <c r="C36" s="52">
        <v>50</v>
      </c>
      <c r="D36" s="52">
        <v>40</v>
      </c>
      <c r="E36" s="52">
        <v>35</v>
      </c>
      <c r="F36" s="52">
        <v>30</v>
      </c>
      <c r="G36" s="52">
        <v>25</v>
      </c>
      <c r="H36" s="17">
        <v>20</v>
      </c>
      <c r="I36" s="56"/>
      <c r="K36" s="53">
        <v>30</v>
      </c>
      <c r="L36" s="69">
        <v>42</v>
      </c>
      <c r="M36" s="68">
        <f t="shared" si="0"/>
        <v>33.6</v>
      </c>
      <c r="O36" s="70">
        <v>3</v>
      </c>
      <c r="P36" s="71">
        <v>70</v>
      </c>
      <c r="Q36" s="71">
        <f t="shared" si="11"/>
        <v>64</v>
      </c>
      <c r="R36" s="71">
        <v>58</v>
      </c>
      <c r="S36" s="71">
        <v>52</v>
      </c>
      <c r="T36" s="71">
        <v>44</v>
      </c>
      <c r="U36" s="71">
        <v>36</v>
      </c>
      <c r="V36" s="73"/>
    </row>
    <row r="37" spans="2:22" x14ac:dyDescent="0.25">
      <c r="B37" s="53">
        <v>4</v>
      </c>
      <c r="C37" s="52">
        <v>40</v>
      </c>
      <c r="D37" s="52">
        <v>35</v>
      </c>
      <c r="E37" s="52">
        <v>30</v>
      </c>
      <c r="F37" s="52">
        <v>25</v>
      </c>
      <c r="G37" s="17">
        <v>20</v>
      </c>
      <c r="H37" s="56"/>
      <c r="I37" s="56"/>
      <c r="K37" s="53">
        <v>31</v>
      </c>
      <c r="L37" s="69">
        <v>40</v>
      </c>
      <c r="M37" s="68">
        <f t="shared" si="0"/>
        <v>32</v>
      </c>
      <c r="O37" s="70">
        <v>4</v>
      </c>
      <c r="P37" s="71">
        <f t="shared" ref="P37:P42" si="12">P24*4/5</f>
        <v>64</v>
      </c>
      <c r="Q37" s="71">
        <v>52</v>
      </c>
      <c r="R37" s="71">
        <v>44</v>
      </c>
      <c r="S37" s="71">
        <v>38</v>
      </c>
      <c r="T37" s="71">
        <f t="shared" si="11"/>
        <v>32</v>
      </c>
      <c r="U37" s="73"/>
    </row>
    <row r="38" spans="2:22" x14ac:dyDescent="0.25">
      <c r="B38" s="53">
        <v>5</v>
      </c>
      <c r="C38" s="52">
        <v>35</v>
      </c>
      <c r="D38" s="52">
        <v>30</v>
      </c>
      <c r="E38" s="52">
        <v>25</v>
      </c>
      <c r="F38" s="17">
        <v>20</v>
      </c>
      <c r="G38" s="56"/>
      <c r="H38" s="56"/>
      <c r="I38" s="56"/>
      <c r="K38" s="53">
        <v>32</v>
      </c>
      <c r="L38" s="69">
        <v>38</v>
      </c>
      <c r="M38" s="68">
        <f t="shared" si="0"/>
        <v>30.4</v>
      </c>
      <c r="O38" s="70">
        <v>5</v>
      </c>
      <c r="P38" s="71">
        <v>58</v>
      </c>
      <c r="Q38" s="71">
        <v>44</v>
      </c>
      <c r="R38" s="71">
        <v>38</v>
      </c>
      <c r="S38" s="71">
        <f t="shared" si="11"/>
        <v>32</v>
      </c>
      <c r="T38" s="73"/>
      <c r="U38" s="73"/>
      <c r="V38" s="73"/>
    </row>
    <row r="39" spans="2:22" x14ac:dyDescent="0.25">
      <c r="B39" s="53">
        <v>6</v>
      </c>
      <c r="C39" s="52">
        <v>30</v>
      </c>
      <c r="D39" s="52">
        <v>25</v>
      </c>
      <c r="E39" s="17">
        <v>20</v>
      </c>
      <c r="F39" s="56"/>
      <c r="G39" s="56"/>
      <c r="H39" s="56"/>
      <c r="I39" s="56"/>
      <c r="K39" s="53">
        <v>33</v>
      </c>
      <c r="L39" s="69">
        <v>36</v>
      </c>
      <c r="M39" s="68">
        <f t="shared" si="0"/>
        <v>28.8</v>
      </c>
      <c r="O39" s="70">
        <v>6</v>
      </c>
      <c r="P39" s="71">
        <v>52</v>
      </c>
      <c r="Q39" s="71">
        <v>38</v>
      </c>
      <c r="R39" s="71">
        <f t="shared" si="11"/>
        <v>32</v>
      </c>
      <c r="S39" s="73"/>
      <c r="T39" s="73"/>
      <c r="U39" s="73"/>
      <c r="V39" s="73"/>
    </row>
    <row r="40" spans="2:22" x14ac:dyDescent="0.25">
      <c r="B40" s="53">
        <v>7</v>
      </c>
      <c r="C40" s="52">
        <v>25</v>
      </c>
      <c r="D40" s="17">
        <v>20</v>
      </c>
      <c r="E40" s="56"/>
      <c r="F40" s="56"/>
      <c r="G40" s="56"/>
      <c r="H40" s="56"/>
      <c r="I40" s="56"/>
      <c r="K40" s="53">
        <v>34</v>
      </c>
      <c r="L40" s="69">
        <v>34</v>
      </c>
      <c r="M40" s="68">
        <f t="shared" si="0"/>
        <v>27.2</v>
      </c>
      <c r="O40" s="70">
        <v>7</v>
      </c>
      <c r="P40" s="71">
        <v>44</v>
      </c>
      <c r="Q40" s="71">
        <f t="shared" si="11"/>
        <v>32</v>
      </c>
      <c r="R40" s="73"/>
      <c r="S40" s="73"/>
      <c r="T40" s="73"/>
      <c r="U40" s="73"/>
      <c r="V40" s="73"/>
    </row>
    <row r="41" spans="2:22" ht="15" customHeight="1" x14ac:dyDescent="0.25">
      <c r="B41" s="53">
        <v>8</v>
      </c>
      <c r="C41" s="17">
        <v>20</v>
      </c>
      <c r="D41" s="56"/>
      <c r="E41" s="56"/>
      <c r="F41" s="56"/>
      <c r="G41" s="56"/>
      <c r="H41" s="56"/>
      <c r="I41" s="56"/>
      <c r="K41" s="53">
        <v>35</v>
      </c>
      <c r="L41" s="69">
        <v>32</v>
      </c>
      <c r="M41" s="68">
        <f t="shared" si="0"/>
        <v>25.6</v>
      </c>
      <c r="O41" s="70">
        <v>8</v>
      </c>
      <c r="P41" s="71">
        <v>38</v>
      </c>
      <c r="Q41" s="73"/>
      <c r="R41" s="73"/>
      <c r="S41" s="73"/>
      <c r="T41" s="73"/>
      <c r="U41" s="73"/>
      <c r="V41" s="73"/>
    </row>
    <row r="42" spans="2:22" x14ac:dyDescent="0.25">
      <c r="B42" s="53" t="s">
        <v>13</v>
      </c>
      <c r="C42" s="17">
        <v>15</v>
      </c>
      <c r="D42" s="56"/>
      <c r="E42" s="56"/>
      <c r="F42" s="56"/>
      <c r="G42" s="56"/>
      <c r="H42" s="56"/>
      <c r="I42" s="56"/>
      <c r="K42" s="53">
        <v>36</v>
      </c>
      <c r="L42" s="69">
        <v>30</v>
      </c>
      <c r="M42" s="68">
        <f t="shared" si="0"/>
        <v>24</v>
      </c>
      <c r="O42" s="70" t="s">
        <v>13</v>
      </c>
      <c r="P42" s="71">
        <f t="shared" si="12"/>
        <v>32</v>
      </c>
      <c r="Q42" s="73"/>
      <c r="R42" s="73"/>
      <c r="S42" s="73"/>
      <c r="T42" s="73"/>
      <c r="U42" s="73"/>
      <c r="V42" s="73"/>
    </row>
    <row r="43" spans="2:22" x14ac:dyDescent="0.25">
      <c r="B43"/>
      <c r="K43" s="53">
        <v>37</v>
      </c>
      <c r="L43" s="69">
        <v>28</v>
      </c>
      <c r="M43" s="68">
        <f t="shared" si="0"/>
        <v>22.4</v>
      </c>
    </row>
    <row r="44" spans="2:22" x14ac:dyDescent="0.25">
      <c r="B44"/>
      <c r="K44" s="53">
        <v>38</v>
      </c>
      <c r="L44" s="69">
        <v>26</v>
      </c>
      <c r="M44" s="68">
        <f t="shared" si="0"/>
        <v>20.8</v>
      </c>
    </row>
    <row r="45" spans="2:22" x14ac:dyDescent="0.25">
      <c r="B45"/>
      <c r="K45" s="53">
        <v>39</v>
      </c>
      <c r="L45" s="69">
        <v>24</v>
      </c>
      <c r="M45" s="68">
        <f t="shared" si="0"/>
        <v>19.2</v>
      </c>
    </row>
    <row r="46" spans="2:22" x14ac:dyDescent="0.25">
      <c r="B46"/>
      <c r="K46" s="53">
        <v>40</v>
      </c>
      <c r="L46" s="69">
        <v>22</v>
      </c>
      <c r="M46" s="68">
        <f t="shared" si="0"/>
        <v>17.600000000000001</v>
      </c>
    </row>
    <row r="47" spans="2:22" x14ac:dyDescent="0.25">
      <c r="B47"/>
      <c r="K47" s="53" t="s">
        <v>107</v>
      </c>
      <c r="L47" s="69">
        <v>20</v>
      </c>
      <c r="M47" s="68">
        <f t="shared" si="0"/>
        <v>16</v>
      </c>
    </row>
    <row r="48" spans="2:22" x14ac:dyDescent="0.25">
      <c r="B48"/>
    </row>
    <row r="49" spans="2:9" x14ac:dyDescent="0.25">
      <c r="B49"/>
    </row>
    <row r="50" spans="2:9" x14ac:dyDescent="0.25">
      <c r="B50"/>
    </row>
    <row r="51" spans="2:9" x14ac:dyDescent="0.25">
      <c r="B51"/>
    </row>
    <row r="52" spans="2:9" x14ac:dyDescent="0.25">
      <c r="B52"/>
    </row>
    <row r="53" spans="2:9" x14ac:dyDescent="0.25">
      <c r="B53"/>
    </row>
    <row r="54" spans="2:9" x14ac:dyDescent="0.25">
      <c r="B54"/>
    </row>
    <row r="55" spans="2:9" x14ac:dyDescent="0.25">
      <c r="B55"/>
    </row>
    <row r="56" spans="2:9" x14ac:dyDescent="0.25">
      <c r="B56" s="6"/>
      <c r="C56" s="4"/>
      <c r="D56" s="4"/>
      <c r="E56" s="4"/>
      <c r="F56" s="4"/>
      <c r="G56" s="4"/>
      <c r="H56" s="4"/>
      <c r="I56" s="4"/>
    </row>
    <row r="57" spans="2:9" x14ac:dyDescent="0.25">
      <c r="B57" s="6"/>
      <c r="C57" s="4"/>
      <c r="D57" s="4"/>
      <c r="E57" s="4"/>
      <c r="F57" s="4"/>
      <c r="G57" s="4"/>
      <c r="H57" s="4"/>
      <c r="I57" s="4"/>
    </row>
    <row r="58" spans="2:9" x14ac:dyDescent="0.25">
      <c r="B58" s="6"/>
      <c r="C58" s="4"/>
      <c r="D58" s="4"/>
      <c r="E58" s="4"/>
      <c r="F58" s="4"/>
      <c r="G58" s="4"/>
      <c r="H58" s="4"/>
      <c r="I58" s="4"/>
    </row>
    <row r="70" spans="10:10" x14ac:dyDescent="0.25">
      <c r="J70" s="4"/>
    </row>
    <row r="71" spans="10:10" x14ac:dyDescent="0.25">
      <c r="J71" s="4"/>
    </row>
    <row r="72" spans="10:10" x14ac:dyDescent="0.25">
      <c r="J72" s="4"/>
    </row>
  </sheetData>
  <mergeCells count="7">
    <mergeCell ref="B2:J2"/>
    <mergeCell ref="B6:I6"/>
    <mergeCell ref="B19:I19"/>
    <mergeCell ref="B32:I32"/>
    <mergeCell ref="O6:V6"/>
    <mergeCell ref="O19:V19"/>
    <mergeCell ref="O32:V32"/>
  </mergeCells>
  <pageMargins left="0.70866141732283472" right="0.70866141732283472" top="0.74803149606299213" bottom="0.74803149606299213" header="0.31496062992125984" footer="0.31496062992125984"/>
  <pageSetup paperSize="9" scale="89" fitToHeight="3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OFICIALES AEB</vt:lpstr>
      <vt:lpstr>NACIONALES y AUTONÓMICOS</vt:lpstr>
      <vt:lpstr>CLUBES</vt:lpstr>
      <vt:lpstr>OFICIALES BCM</vt:lpstr>
      <vt:lpstr>CLUBES!Print_Area</vt:lpstr>
      <vt:lpstr>'NACIONALES y AUTONÓMICOS'!Print_Area</vt:lpstr>
      <vt:lpstr>'OFICIALES AEB'!Print_Area</vt:lpstr>
      <vt:lpstr>'OFICIALES BCM'!Print_Area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Jordi</cp:lastModifiedBy>
  <cp:lastPrinted>2012-06-20T17:25:38Z</cp:lastPrinted>
  <dcterms:created xsi:type="dcterms:W3CDTF">2011-02-17T10:17:09Z</dcterms:created>
  <dcterms:modified xsi:type="dcterms:W3CDTF">2020-01-13T15:54:53Z</dcterms:modified>
</cp:coreProperties>
</file>