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130"/>
  <workbookPr codeName="ThisWorkbook"/>
  <mc:AlternateContent xmlns:mc="http://schemas.openxmlformats.org/markup-compatibility/2006">
    <mc:Choice Requires="x15">
      <x15ac:absPath xmlns:x15ac="http://schemas.microsoft.com/office/spreadsheetml/2010/11/ac" url="C:\Users\farre\Downloads\"/>
    </mc:Choice>
  </mc:AlternateContent>
  <xr:revisionPtr revIDLastSave="0" documentId="13_ncr:1_{D5AA26DB-08D6-4194-BF3D-006A39D0BE4C}" xr6:coauthVersionLast="45" xr6:coauthVersionMax="45" xr10:uidLastSave="{00000000-0000-0000-0000-000000000000}"/>
  <bookViews>
    <workbookView xWindow="-120" yWindow="-120" windowWidth="29040" windowHeight="15840" xr2:uid="{00000000-000D-0000-FFFF-FFFF00000000}"/>
  </bookViews>
  <sheets>
    <sheet name="Hoclas 7" sheetId="16" r:id="rId1"/>
    <sheet name="Fichero de Jugadores" sheetId="17" r:id="rId2"/>
    <sheet name="Referencias" sheetId="21" state="hidden" r:id="rId3"/>
    <sheet name="Instrucciones" sheetId="20" r:id="rId4"/>
  </sheets>
  <definedNames>
    <definedName name="_xlnm._FilterDatabase" localSheetId="1" hidden="1">'Fichero de Jugadores'!$A$1:$H$5202</definedName>
    <definedName name="_xlnm.Print_Area" localSheetId="0">'Hoclas 7'!$C$5:$N$158</definedName>
    <definedName name="CategoriaPareja">'Hoclas 7'!#REF!</definedName>
    <definedName name="Hoja_Excell">#REF!</definedName>
    <definedName name="JugadoresHoclas" localSheetId="1">'Fichero de Jugadores'!$A$2:$G$5110</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5110" i="17" l="1"/>
  <c r="I5110" i="17"/>
  <c r="H5110" i="17"/>
  <c r="J5109" i="17"/>
  <c r="I5109" i="17"/>
  <c r="H5109" i="17"/>
  <c r="J5108" i="17"/>
  <c r="I5108" i="17"/>
  <c r="H5108" i="17"/>
  <c r="J5107" i="17"/>
  <c r="I5107" i="17"/>
  <c r="H5107" i="17"/>
  <c r="J5106" i="17"/>
  <c r="I5106" i="17"/>
  <c r="H5106" i="17"/>
  <c r="J5105" i="17"/>
  <c r="I5105" i="17"/>
  <c r="H5105" i="17"/>
  <c r="J5104" i="17"/>
  <c r="I5104" i="17"/>
  <c r="H5104" i="17"/>
  <c r="J5103" i="17"/>
  <c r="I5103" i="17"/>
  <c r="H5103" i="17"/>
  <c r="J5102" i="17"/>
  <c r="I5102" i="17"/>
  <c r="H5102" i="17"/>
  <c r="J5101" i="17"/>
  <c r="I5101" i="17"/>
  <c r="H5101" i="17"/>
  <c r="J5100" i="17"/>
  <c r="I5100" i="17"/>
  <c r="H5100" i="17"/>
  <c r="J5099" i="17"/>
  <c r="I5099" i="17"/>
  <c r="H5099" i="17"/>
  <c r="J5098" i="17"/>
  <c r="I5098" i="17"/>
  <c r="H5098" i="17"/>
  <c r="J5097" i="17"/>
  <c r="I5097" i="17"/>
  <c r="H5097" i="17"/>
  <c r="J5096" i="17"/>
  <c r="I5096" i="17"/>
  <c r="H5096" i="17"/>
  <c r="J5095" i="17"/>
  <c r="I5095" i="17"/>
  <c r="H5095" i="17"/>
  <c r="J5094" i="17"/>
  <c r="I5094" i="17"/>
  <c r="H5094" i="17"/>
  <c r="J5093" i="17"/>
  <c r="I5093" i="17"/>
  <c r="H5093" i="17"/>
  <c r="J5092" i="17"/>
  <c r="I5092" i="17"/>
  <c r="H5092" i="17"/>
  <c r="J5091" i="17"/>
  <c r="I5091" i="17"/>
  <c r="H5091" i="17"/>
  <c r="J5090" i="17"/>
  <c r="I5090" i="17"/>
  <c r="H5090" i="17"/>
  <c r="J5089" i="17"/>
  <c r="I5089" i="17"/>
  <c r="H5089" i="17"/>
  <c r="J5088" i="17"/>
  <c r="I5088" i="17"/>
  <c r="H5088" i="17"/>
  <c r="J5087" i="17"/>
  <c r="I5087" i="17"/>
  <c r="H5087" i="17"/>
  <c r="J5086" i="17"/>
  <c r="I5086" i="17"/>
  <c r="H5086" i="17"/>
  <c r="J5085" i="17"/>
  <c r="I5085" i="17"/>
  <c r="H5085" i="17"/>
  <c r="J5084" i="17"/>
  <c r="I5084" i="17"/>
  <c r="H5084" i="17"/>
  <c r="J5083" i="17"/>
  <c r="I5083" i="17"/>
  <c r="H5083" i="17"/>
  <c r="J5082" i="17"/>
  <c r="I5082" i="17"/>
  <c r="H5082" i="17"/>
  <c r="J5081" i="17"/>
  <c r="I5081" i="17"/>
  <c r="H5081" i="17"/>
  <c r="J5080" i="17"/>
  <c r="I5080" i="17"/>
  <c r="H5080" i="17"/>
  <c r="J5079" i="17"/>
  <c r="I5079" i="17"/>
  <c r="H5079" i="17"/>
  <c r="J5078" i="17"/>
  <c r="I5078" i="17"/>
  <c r="H5078" i="17"/>
  <c r="J5077" i="17"/>
  <c r="I5077" i="17"/>
  <c r="H5077" i="17"/>
  <c r="J5076" i="17"/>
  <c r="I5076" i="17"/>
  <c r="H5076" i="17"/>
  <c r="J5075" i="17"/>
  <c r="I5075" i="17"/>
  <c r="H5075" i="17"/>
  <c r="J5074" i="17"/>
  <c r="I5074" i="17"/>
  <c r="H5074" i="17"/>
  <c r="J5073" i="17"/>
  <c r="I5073" i="17"/>
  <c r="H5073" i="17"/>
  <c r="J5072" i="17"/>
  <c r="I5072" i="17"/>
  <c r="H5072" i="17"/>
  <c r="J5071" i="17"/>
  <c r="I5071" i="17"/>
  <c r="H5071" i="17"/>
  <c r="J5070" i="17"/>
  <c r="I5070" i="17"/>
  <c r="H5070" i="17"/>
  <c r="J5069" i="17"/>
  <c r="I5069" i="17"/>
  <c r="H5069" i="17"/>
  <c r="J5068" i="17"/>
  <c r="I5068" i="17"/>
  <c r="H5068" i="17"/>
  <c r="J5067" i="17"/>
  <c r="I5067" i="17"/>
  <c r="H5067" i="17"/>
  <c r="J5066" i="17"/>
  <c r="I5066" i="17"/>
  <c r="H5066" i="17"/>
  <c r="J5065" i="17"/>
  <c r="I5065" i="17"/>
  <c r="H5065" i="17"/>
  <c r="J5064" i="17"/>
  <c r="I5064" i="17"/>
  <c r="H5064" i="17"/>
  <c r="J5063" i="17"/>
  <c r="I5063" i="17"/>
  <c r="H5063" i="17"/>
  <c r="J5062" i="17"/>
  <c r="I5062" i="17"/>
  <c r="H5062" i="17"/>
  <c r="J5061" i="17"/>
  <c r="I5061" i="17"/>
  <c r="H5061" i="17"/>
  <c r="J5060" i="17"/>
  <c r="I5060" i="17"/>
  <c r="H5060" i="17"/>
  <c r="J5059" i="17"/>
  <c r="I5059" i="17"/>
  <c r="H5059" i="17"/>
  <c r="J5058" i="17"/>
  <c r="I5058" i="17"/>
  <c r="H5058" i="17"/>
  <c r="J5057" i="17"/>
  <c r="I5057" i="17"/>
  <c r="H5057" i="17"/>
  <c r="J5056" i="17"/>
  <c r="I5056" i="17"/>
  <c r="H5056" i="17"/>
  <c r="J5055" i="17"/>
  <c r="I5055" i="17"/>
  <c r="H5055" i="17"/>
  <c r="J5054" i="17"/>
  <c r="I5054" i="17"/>
  <c r="H5054" i="17"/>
  <c r="J5053" i="17"/>
  <c r="I5053" i="17"/>
  <c r="H5053" i="17"/>
  <c r="J5052" i="17"/>
  <c r="I5052" i="17"/>
  <c r="H5052" i="17"/>
  <c r="J5051" i="17"/>
  <c r="I5051" i="17"/>
  <c r="H5051" i="17"/>
  <c r="J5050" i="17"/>
  <c r="I5050" i="17"/>
  <c r="H5050" i="17"/>
  <c r="J5049" i="17"/>
  <c r="I5049" i="17"/>
  <c r="H5049" i="17"/>
  <c r="J5048" i="17"/>
  <c r="I5048" i="17"/>
  <c r="H5048" i="17"/>
  <c r="J5047" i="17"/>
  <c r="I5047" i="17"/>
  <c r="H5047" i="17"/>
  <c r="J5046" i="17"/>
  <c r="I5046" i="17"/>
  <c r="H5046" i="17"/>
  <c r="J5045" i="17"/>
  <c r="I5045" i="17"/>
  <c r="H5045" i="17"/>
  <c r="J5044" i="17"/>
  <c r="I5044" i="17"/>
  <c r="H5044" i="17"/>
  <c r="J5043" i="17"/>
  <c r="I5043" i="17"/>
  <c r="H5043" i="17"/>
  <c r="J5042" i="17"/>
  <c r="I5042" i="17"/>
  <c r="H5042" i="17"/>
  <c r="J5041" i="17"/>
  <c r="I5041" i="17"/>
  <c r="H5041" i="17"/>
  <c r="J5040" i="17"/>
  <c r="I5040" i="17"/>
  <c r="H5040" i="17"/>
  <c r="J5039" i="17"/>
  <c r="I5039" i="17"/>
  <c r="H5039" i="17"/>
  <c r="J5038" i="17"/>
  <c r="I5038" i="17"/>
  <c r="H5038" i="17"/>
  <c r="J5037" i="17"/>
  <c r="I5037" i="17"/>
  <c r="H5037" i="17"/>
  <c r="J5036" i="17"/>
  <c r="I5036" i="17"/>
  <c r="H5036" i="17"/>
  <c r="J5035" i="17"/>
  <c r="I5035" i="17"/>
  <c r="H5035" i="17"/>
  <c r="J5034" i="17"/>
  <c r="I5034" i="17"/>
  <c r="H5034" i="17"/>
  <c r="J5033" i="17"/>
  <c r="I5033" i="17"/>
  <c r="H5033" i="17"/>
  <c r="J5032" i="17"/>
  <c r="I5032" i="17"/>
  <c r="H5032" i="17"/>
  <c r="J5031" i="17"/>
  <c r="I5031" i="17"/>
  <c r="H5031" i="17"/>
  <c r="J5030" i="17"/>
  <c r="I5030" i="17"/>
  <c r="H5030" i="17"/>
  <c r="J5029" i="17"/>
  <c r="I5029" i="17"/>
  <c r="H5029" i="17"/>
  <c r="J5028" i="17"/>
  <c r="I5028" i="17"/>
  <c r="H5028" i="17"/>
  <c r="J5027" i="17"/>
  <c r="I5027" i="17"/>
  <c r="H5027" i="17"/>
  <c r="J5026" i="17"/>
  <c r="I5026" i="17"/>
  <c r="H5026" i="17"/>
  <c r="J5025" i="17"/>
  <c r="I5025" i="17"/>
  <c r="H5025" i="17"/>
  <c r="J5024" i="17"/>
  <c r="I5024" i="17"/>
  <c r="H5024" i="17"/>
  <c r="J5023" i="17"/>
  <c r="I5023" i="17"/>
  <c r="H5023" i="17"/>
  <c r="J5022" i="17"/>
  <c r="I5022" i="17"/>
  <c r="H5022" i="17"/>
  <c r="J5021" i="17"/>
  <c r="I5021" i="17"/>
  <c r="H5021" i="17"/>
  <c r="J5020" i="17"/>
  <c r="I5020" i="17"/>
  <c r="H5020" i="17"/>
  <c r="J5019" i="17"/>
  <c r="I5019" i="17"/>
  <c r="H5019" i="17"/>
  <c r="J5018" i="17"/>
  <c r="I5018" i="17"/>
  <c r="H5018" i="17"/>
  <c r="J5017" i="17"/>
  <c r="I5017" i="17"/>
  <c r="H5017" i="17"/>
  <c r="J5016" i="17"/>
  <c r="I5016" i="17"/>
  <c r="H5016" i="17"/>
  <c r="J5015" i="17"/>
  <c r="I5015" i="17"/>
  <c r="H5015" i="17"/>
  <c r="J5014" i="17"/>
  <c r="I5014" i="17"/>
  <c r="H5014" i="17"/>
  <c r="J5013" i="17"/>
  <c r="I5013" i="17"/>
  <c r="H5013" i="17"/>
  <c r="J5012" i="17"/>
  <c r="I5012" i="17"/>
  <c r="H5012" i="17"/>
  <c r="J5011" i="17"/>
  <c r="I5011" i="17"/>
  <c r="H5011" i="17"/>
  <c r="J5010" i="17"/>
  <c r="I5010" i="17"/>
  <c r="H5010" i="17"/>
  <c r="J5009" i="17"/>
  <c r="I5009" i="17"/>
  <c r="H5009" i="17"/>
  <c r="J5008" i="17"/>
  <c r="I5008" i="17"/>
  <c r="H5008" i="17"/>
  <c r="J5007" i="17"/>
  <c r="I5007" i="17"/>
  <c r="H5007" i="17"/>
  <c r="J5006" i="17"/>
  <c r="I5006" i="17"/>
  <c r="H5006" i="17"/>
  <c r="J5005" i="17"/>
  <c r="I5005" i="17"/>
  <c r="H5005" i="17"/>
  <c r="J5004" i="17"/>
  <c r="I5004" i="17"/>
  <c r="H5004" i="17"/>
  <c r="J5003" i="17"/>
  <c r="I5003" i="17"/>
  <c r="H5003" i="17"/>
  <c r="J5002" i="17"/>
  <c r="I5002" i="17"/>
  <c r="H5002" i="17"/>
  <c r="J5001" i="17"/>
  <c r="I5001" i="17"/>
  <c r="H5001" i="17"/>
  <c r="J5000" i="17"/>
  <c r="I5000" i="17"/>
  <c r="H5000" i="17"/>
  <c r="J4999" i="17"/>
  <c r="I4999" i="17"/>
  <c r="H4999" i="17"/>
  <c r="J4998" i="17"/>
  <c r="I4998" i="17"/>
  <c r="H4998" i="17"/>
  <c r="J4997" i="17"/>
  <c r="I4997" i="17"/>
  <c r="H4997" i="17"/>
  <c r="J4996" i="17"/>
  <c r="I4996" i="17"/>
  <c r="H4996" i="17"/>
  <c r="J4995" i="17"/>
  <c r="I4995" i="17"/>
  <c r="H4995" i="17"/>
  <c r="J4994" i="17"/>
  <c r="I4994" i="17"/>
  <c r="H4994" i="17"/>
  <c r="J4993" i="17"/>
  <c r="I4993" i="17"/>
  <c r="H4993" i="17"/>
  <c r="J4992" i="17"/>
  <c r="I4992" i="17"/>
  <c r="H4992" i="17"/>
  <c r="J4991" i="17"/>
  <c r="I4991" i="17"/>
  <c r="H4991" i="17"/>
  <c r="J4990" i="17"/>
  <c r="I4990" i="17"/>
  <c r="H4990" i="17"/>
  <c r="J4989" i="17"/>
  <c r="I4989" i="17"/>
  <c r="H4989" i="17"/>
  <c r="J4988" i="17"/>
  <c r="I4988" i="17"/>
  <c r="H4988" i="17"/>
  <c r="J4987" i="17"/>
  <c r="I4987" i="17"/>
  <c r="H4987" i="17"/>
  <c r="J4986" i="17"/>
  <c r="I4986" i="17"/>
  <c r="H4986" i="17"/>
  <c r="J4985" i="17"/>
  <c r="I4985" i="17"/>
  <c r="H4985" i="17"/>
  <c r="J4984" i="17"/>
  <c r="I4984" i="17"/>
  <c r="H4984" i="17"/>
  <c r="J4983" i="17"/>
  <c r="I4983" i="17"/>
  <c r="H4983" i="17"/>
  <c r="J4982" i="17"/>
  <c r="I4982" i="17"/>
  <c r="H4982" i="17"/>
  <c r="J4981" i="17"/>
  <c r="I4981" i="17"/>
  <c r="H4981" i="17"/>
  <c r="J4980" i="17"/>
  <c r="I4980" i="17"/>
  <c r="H4980" i="17"/>
  <c r="J4979" i="17"/>
  <c r="I4979" i="17"/>
  <c r="H4979" i="17"/>
  <c r="J4978" i="17"/>
  <c r="I4978" i="17"/>
  <c r="H4978" i="17"/>
  <c r="J4977" i="17"/>
  <c r="I4977" i="17"/>
  <c r="H4977" i="17"/>
  <c r="J4976" i="17"/>
  <c r="I4976" i="17"/>
  <c r="H4976" i="17"/>
  <c r="J4975" i="17"/>
  <c r="I4975" i="17"/>
  <c r="H4975" i="17"/>
  <c r="J4974" i="17"/>
  <c r="I4974" i="17"/>
  <c r="H4974" i="17"/>
  <c r="J4973" i="17"/>
  <c r="I4973" i="17"/>
  <c r="H4973" i="17"/>
  <c r="J4972" i="17"/>
  <c r="I4972" i="17"/>
  <c r="H4972" i="17"/>
  <c r="J4971" i="17"/>
  <c r="I4971" i="17"/>
  <c r="H4971" i="17"/>
  <c r="J4970" i="17"/>
  <c r="I4970" i="17"/>
  <c r="H4970" i="17"/>
  <c r="J4969" i="17"/>
  <c r="I4969" i="17"/>
  <c r="H4969" i="17"/>
  <c r="J4968" i="17"/>
  <c r="I4968" i="17"/>
  <c r="H4968" i="17"/>
  <c r="J4967" i="17"/>
  <c r="I4967" i="17"/>
  <c r="H4967" i="17"/>
  <c r="J4966" i="17"/>
  <c r="I4966" i="17"/>
  <c r="H4966" i="17"/>
  <c r="J4965" i="17"/>
  <c r="I4965" i="17"/>
  <c r="H4965" i="17"/>
  <c r="J4964" i="17"/>
  <c r="I4964" i="17"/>
  <c r="H4964" i="17"/>
  <c r="J4963" i="17"/>
  <c r="I4963" i="17"/>
  <c r="H4963" i="17"/>
  <c r="J4962" i="17"/>
  <c r="I4962" i="17"/>
  <c r="H4962" i="17"/>
  <c r="J4961" i="17"/>
  <c r="I4961" i="17"/>
  <c r="H4961" i="17"/>
  <c r="J4960" i="17"/>
  <c r="I4960" i="17"/>
  <c r="H4960" i="17"/>
  <c r="J4959" i="17"/>
  <c r="I4959" i="17"/>
  <c r="H4959" i="17"/>
  <c r="J4958" i="17"/>
  <c r="I4958" i="17"/>
  <c r="H4958" i="17"/>
  <c r="J4957" i="17"/>
  <c r="I4957" i="17"/>
  <c r="H4957" i="17"/>
  <c r="J4956" i="17"/>
  <c r="I4956" i="17"/>
  <c r="H4956" i="17"/>
  <c r="J4955" i="17"/>
  <c r="I4955" i="17"/>
  <c r="H4955" i="17"/>
  <c r="J4954" i="17"/>
  <c r="I4954" i="17"/>
  <c r="H4954" i="17"/>
  <c r="J4953" i="17"/>
  <c r="I4953" i="17"/>
  <c r="H4953" i="17"/>
  <c r="J4952" i="17"/>
  <c r="I4952" i="17"/>
  <c r="H4952" i="17"/>
  <c r="J4951" i="17"/>
  <c r="I4951" i="17"/>
  <c r="H4951" i="17"/>
  <c r="J4950" i="17"/>
  <c r="I4950" i="17"/>
  <c r="H4950" i="17"/>
  <c r="J4949" i="17"/>
  <c r="I4949" i="17"/>
  <c r="H4949" i="17"/>
  <c r="J4948" i="17"/>
  <c r="I4948" i="17"/>
  <c r="H4948" i="17"/>
  <c r="J4947" i="17"/>
  <c r="I4947" i="17"/>
  <c r="H4947" i="17"/>
  <c r="J4946" i="17"/>
  <c r="I4946" i="17"/>
  <c r="H4946" i="17"/>
  <c r="J4945" i="17"/>
  <c r="I4945" i="17"/>
  <c r="H4945" i="17"/>
  <c r="J4944" i="17"/>
  <c r="I4944" i="17"/>
  <c r="H4944" i="17"/>
  <c r="J4943" i="17"/>
  <c r="I4943" i="17"/>
  <c r="H4943" i="17"/>
  <c r="J4942" i="17"/>
  <c r="I4942" i="17"/>
  <c r="H4942" i="17"/>
  <c r="J4941" i="17"/>
  <c r="I4941" i="17"/>
  <c r="H4941" i="17"/>
  <c r="J4940" i="17"/>
  <c r="I4940" i="17"/>
  <c r="H4940" i="17"/>
  <c r="J4939" i="17"/>
  <c r="I4939" i="17"/>
  <c r="H4939" i="17"/>
  <c r="J4938" i="17"/>
  <c r="I4938" i="17"/>
  <c r="H4938" i="17"/>
  <c r="J4937" i="17"/>
  <c r="I4937" i="17"/>
  <c r="H4937" i="17"/>
  <c r="J4936" i="17"/>
  <c r="I4936" i="17"/>
  <c r="H4936" i="17"/>
  <c r="J4935" i="17"/>
  <c r="I4935" i="17"/>
  <c r="H4935" i="17"/>
  <c r="J4934" i="17"/>
  <c r="I4934" i="17"/>
  <c r="H4934" i="17"/>
  <c r="J4933" i="17"/>
  <c r="I4933" i="17"/>
  <c r="H4933" i="17"/>
  <c r="J4932" i="17"/>
  <c r="I4932" i="17"/>
  <c r="H4932" i="17"/>
  <c r="J4931" i="17"/>
  <c r="I4931" i="17"/>
  <c r="H4931" i="17"/>
  <c r="J4930" i="17"/>
  <c r="I4930" i="17"/>
  <c r="H4930" i="17"/>
  <c r="J4929" i="17"/>
  <c r="I4929" i="17"/>
  <c r="H4929" i="17"/>
  <c r="J4928" i="17"/>
  <c r="I4928" i="17"/>
  <c r="H4928" i="17"/>
  <c r="J4927" i="17"/>
  <c r="I4927" i="17"/>
  <c r="H4927" i="17"/>
  <c r="J4926" i="17"/>
  <c r="I4926" i="17"/>
  <c r="H4926" i="17"/>
  <c r="J4925" i="17"/>
  <c r="I4925" i="17"/>
  <c r="H4925" i="17"/>
  <c r="J4924" i="17"/>
  <c r="I4924" i="17"/>
  <c r="H4924" i="17"/>
  <c r="J4923" i="17"/>
  <c r="I4923" i="17"/>
  <c r="H4923" i="17"/>
  <c r="J4922" i="17"/>
  <c r="I4922" i="17"/>
  <c r="H4922" i="17"/>
  <c r="J4921" i="17"/>
  <c r="I4921" i="17"/>
  <c r="H4921" i="17"/>
  <c r="J4920" i="17"/>
  <c r="I4920" i="17"/>
  <c r="H4920" i="17"/>
  <c r="J4919" i="17"/>
  <c r="I4919" i="17"/>
  <c r="H4919" i="17"/>
  <c r="J4918" i="17"/>
  <c r="I4918" i="17"/>
  <c r="H4918" i="17"/>
  <c r="J4917" i="17"/>
  <c r="I4917" i="17"/>
  <c r="H4917" i="17"/>
  <c r="J4916" i="17"/>
  <c r="I4916" i="17"/>
  <c r="H4916" i="17"/>
  <c r="J4915" i="17"/>
  <c r="I4915" i="17"/>
  <c r="H4915" i="17"/>
  <c r="J4914" i="17"/>
  <c r="I4914" i="17"/>
  <c r="H4914" i="17"/>
  <c r="J4913" i="17"/>
  <c r="I4913" i="17"/>
  <c r="H4913" i="17"/>
  <c r="J4912" i="17"/>
  <c r="I4912" i="17"/>
  <c r="H4912" i="17"/>
  <c r="J4911" i="17"/>
  <c r="I4911" i="17"/>
  <c r="H4911" i="17"/>
  <c r="J4910" i="17"/>
  <c r="I4910" i="17"/>
  <c r="H4910" i="17"/>
  <c r="J4909" i="17"/>
  <c r="I4909" i="17"/>
  <c r="H4909" i="17"/>
  <c r="J4908" i="17"/>
  <c r="I4908" i="17"/>
  <c r="H4908" i="17"/>
  <c r="J4907" i="17"/>
  <c r="I4907" i="17"/>
  <c r="H4907" i="17"/>
  <c r="J4906" i="17"/>
  <c r="I4906" i="17"/>
  <c r="H4906" i="17"/>
  <c r="J4905" i="17"/>
  <c r="I4905" i="17"/>
  <c r="H4905" i="17"/>
  <c r="J4904" i="17"/>
  <c r="I4904" i="17"/>
  <c r="H4904" i="17"/>
  <c r="J4903" i="17"/>
  <c r="I4903" i="17"/>
  <c r="H4903" i="17"/>
  <c r="J4902" i="17"/>
  <c r="I4902" i="17"/>
  <c r="H4902" i="17"/>
  <c r="J4901" i="17"/>
  <c r="I4901" i="17"/>
  <c r="H4901" i="17"/>
  <c r="J4900" i="17"/>
  <c r="I4900" i="17"/>
  <c r="H4900" i="17"/>
  <c r="J4899" i="17"/>
  <c r="I4899" i="17"/>
  <c r="H4899" i="17"/>
  <c r="J4898" i="17"/>
  <c r="I4898" i="17"/>
  <c r="H4898" i="17"/>
  <c r="J4897" i="17"/>
  <c r="I4897" i="17"/>
  <c r="H4897" i="17"/>
  <c r="J4896" i="17"/>
  <c r="I4896" i="17"/>
  <c r="H4896" i="17"/>
  <c r="J4895" i="17"/>
  <c r="I4895" i="17"/>
  <c r="H4895" i="17"/>
  <c r="J4894" i="17"/>
  <c r="I4894" i="17"/>
  <c r="H4894" i="17"/>
  <c r="J4893" i="17"/>
  <c r="I4893" i="17"/>
  <c r="H4893" i="17"/>
  <c r="J4892" i="17"/>
  <c r="I4892" i="17"/>
  <c r="H4892" i="17"/>
  <c r="J4891" i="17"/>
  <c r="I4891" i="17"/>
  <c r="H4891" i="17"/>
  <c r="J4890" i="17"/>
  <c r="I4890" i="17"/>
  <c r="H4890" i="17"/>
  <c r="J4889" i="17"/>
  <c r="I4889" i="17"/>
  <c r="H4889" i="17"/>
  <c r="J4888" i="17"/>
  <c r="I4888" i="17"/>
  <c r="H4888" i="17"/>
  <c r="J4887" i="17"/>
  <c r="I4887" i="17"/>
  <c r="H4887" i="17"/>
  <c r="J4886" i="17"/>
  <c r="I4886" i="17"/>
  <c r="H4886" i="17"/>
  <c r="J4885" i="17"/>
  <c r="I4885" i="17"/>
  <c r="H4885" i="17"/>
  <c r="J4884" i="17"/>
  <c r="I4884" i="17"/>
  <c r="H4884" i="17"/>
  <c r="J4883" i="17"/>
  <c r="I4883" i="17"/>
  <c r="H4883" i="17"/>
  <c r="J4882" i="17"/>
  <c r="I4882" i="17"/>
  <c r="H4882" i="17"/>
  <c r="J4881" i="17"/>
  <c r="I4881" i="17"/>
  <c r="H4881" i="17"/>
  <c r="J4880" i="17"/>
  <c r="I4880" i="17"/>
  <c r="H4880" i="17"/>
  <c r="J4879" i="17"/>
  <c r="I4879" i="17"/>
  <c r="H4879" i="17"/>
  <c r="J4878" i="17"/>
  <c r="I4878" i="17"/>
  <c r="H4878" i="17"/>
  <c r="J4877" i="17"/>
  <c r="I4877" i="17"/>
  <c r="H4877" i="17"/>
  <c r="J4876" i="17"/>
  <c r="I4876" i="17"/>
  <c r="H4876" i="17"/>
  <c r="J4875" i="17"/>
  <c r="I4875" i="17"/>
  <c r="H4875" i="17"/>
  <c r="J4874" i="17"/>
  <c r="I4874" i="17"/>
  <c r="H4874" i="17"/>
  <c r="J4873" i="17"/>
  <c r="I4873" i="17"/>
  <c r="H4873" i="17"/>
  <c r="J4872" i="17"/>
  <c r="I4872" i="17"/>
  <c r="H4872" i="17"/>
  <c r="J4871" i="17"/>
  <c r="I4871" i="17"/>
  <c r="H4871" i="17"/>
  <c r="J4870" i="17"/>
  <c r="I4870" i="17"/>
  <c r="H4870" i="17"/>
  <c r="J4869" i="17"/>
  <c r="I4869" i="17"/>
  <c r="H4869" i="17"/>
  <c r="J4868" i="17"/>
  <c r="I4868" i="17"/>
  <c r="H4868" i="17"/>
  <c r="J4867" i="17"/>
  <c r="I4867" i="17"/>
  <c r="H4867" i="17"/>
  <c r="J4866" i="17"/>
  <c r="I4866" i="17"/>
  <c r="H4866" i="17"/>
  <c r="J4865" i="17"/>
  <c r="I4865" i="17"/>
  <c r="H4865" i="17"/>
  <c r="J4864" i="17"/>
  <c r="I4864" i="17"/>
  <c r="H4864" i="17"/>
  <c r="J4863" i="17"/>
  <c r="I4863" i="17"/>
  <c r="H4863" i="17"/>
  <c r="J4862" i="17"/>
  <c r="I4862" i="17"/>
  <c r="H4862" i="17"/>
  <c r="J4861" i="17"/>
  <c r="I4861" i="17"/>
  <c r="H4861" i="17"/>
  <c r="J4860" i="17"/>
  <c r="I4860" i="17"/>
  <c r="H4860" i="17"/>
  <c r="J4859" i="17"/>
  <c r="I4859" i="17"/>
  <c r="H4859" i="17"/>
  <c r="J4858" i="17"/>
  <c r="I4858" i="17"/>
  <c r="H4858" i="17"/>
  <c r="J4857" i="17"/>
  <c r="I4857" i="17"/>
  <c r="H4857" i="17"/>
  <c r="J4856" i="17"/>
  <c r="I4856" i="17"/>
  <c r="H4856" i="17"/>
  <c r="J4855" i="17"/>
  <c r="I4855" i="17"/>
  <c r="H4855" i="17"/>
  <c r="J4854" i="17"/>
  <c r="I4854" i="17"/>
  <c r="H4854" i="17"/>
  <c r="J4853" i="17"/>
  <c r="I4853" i="17"/>
  <c r="H4853" i="17"/>
  <c r="J4852" i="17"/>
  <c r="I4852" i="17"/>
  <c r="H4852" i="17"/>
  <c r="J4851" i="17"/>
  <c r="I4851" i="17"/>
  <c r="H4851" i="17"/>
  <c r="J4850" i="17"/>
  <c r="I4850" i="17"/>
  <c r="H4850" i="17"/>
  <c r="J4849" i="17"/>
  <c r="I4849" i="17"/>
  <c r="H4849" i="17"/>
  <c r="J4848" i="17"/>
  <c r="I4848" i="17"/>
  <c r="H4848" i="17"/>
  <c r="J4847" i="17"/>
  <c r="I4847" i="17"/>
  <c r="H4847" i="17"/>
  <c r="J4846" i="17"/>
  <c r="I4846" i="17"/>
  <c r="H4846" i="17"/>
  <c r="J4845" i="17"/>
  <c r="I4845" i="17"/>
  <c r="H4845" i="17"/>
  <c r="J4844" i="17"/>
  <c r="I4844" i="17"/>
  <c r="H4844" i="17"/>
  <c r="J4843" i="17"/>
  <c r="I4843" i="17"/>
  <c r="H4843" i="17"/>
  <c r="J4842" i="17"/>
  <c r="I4842" i="17"/>
  <c r="H4842" i="17"/>
  <c r="J4841" i="17"/>
  <c r="I4841" i="17"/>
  <c r="H4841" i="17"/>
  <c r="J4840" i="17"/>
  <c r="I4840" i="17"/>
  <c r="H4840" i="17"/>
  <c r="J4839" i="17"/>
  <c r="I4839" i="17"/>
  <c r="H4839" i="17"/>
  <c r="J4838" i="17"/>
  <c r="I4838" i="17"/>
  <c r="H4838" i="17"/>
  <c r="J4837" i="17"/>
  <c r="I4837" i="17"/>
  <c r="H4837" i="17"/>
  <c r="J4836" i="17"/>
  <c r="I4836" i="17"/>
  <c r="H4836" i="17"/>
  <c r="J4835" i="17"/>
  <c r="I4835" i="17"/>
  <c r="H4835" i="17"/>
  <c r="J4834" i="17"/>
  <c r="I4834" i="17"/>
  <c r="H4834" i="17"/>
  <c r="J4833" i="17"/>
  <c r="I4833" i="17"/>
  <c r="H4833" i="17"/>
  <c r="J4832" i="17"/>
  <c r="I4832" i="17"/>
  <c r="H4832" i="17"/>
  <c r="J4831" i="17"/>
  <c r="I4831" i="17"/>
  <c r="H4831" i="17"/>
  <c r="J4830" i="17"/>
  <c r="I4830" i="17"/>
  <c r="H4830" i="17"/>
  <c r="J4829" i="17"/>
  <c r="I4829" i="17"/>
  <c r="H4829" i="17"/>
  <c r="J4828" i="17"/>
  <c r="I4828" i="17"/>
  <c r="H4828" i="17"/>
  <c r="J4827" i="17"/>
  <c r="I4827" i="17"/>
  <c r="H4827" i="17"/>
  <c r="J4826" i="17"/>
  <c r="I4826" i="17"/>
  <c r="H4826" i="17"/>
  <c r="J4825" i="17"/>
  <c r="I4825" i="17"/>
  <c r="H4825" i="17"/>
  <c r="J4824" i="17"/>
  <c r="I4824" i="17"/>
  <c r="H4824" i="17"/>
  <c r="J4823" i="17"/>
  <c r="I4823" i="17"/>
  <c r="H4823" i="17"/>
  <c r="J4822" i="17"/>
  <c r="I4822" i="17"/>
  <c r="H4822" i="17"/>
  <c r="J4821" i="17"/>
  <c r="I4821" i="17"/>
  <c r="H4821" i="17"/>
  <c r="J4820" i="17"/>
  <c r="I4820" i="17"/>
  <c r="H4820" i="17"/>
  <c r="J4819" i="17"/>
  <c r="I4819" i="17"/>
  <c r="H4819" i="17"/>
  <c r="J4818" i="17"/>
  <c r="I4818" i="17"/>
  <c r="H4818" i="17"/>
  <c r="J4817" i="17"/>
  <c r="I4817" i="17"/>
  <c r="H4817" i="17"/>
  <c r="J4816" i="17"/>
  <c r="I4816" i="17"/>
  <c r="H4816" i="17"/>
  <c r="J4815" i="17"/>
  <c r="I4815" i="17"/>
  <c r="H4815" i="17"/>
  <c r="J4814" i="17"/>
  <c r="I4814" i="17"/>
  <c r="H4814" i="17"/>
  <c r="J4813" i="17"/>
  <c r="I4813" i="17"/>
  <c r="H4813" i="17"/>
  <c r="J4812" i="17"/>
  <c r="I4812" i="17"/>
  <c r="H4812" i="17"/>
  <c r="J4811" i="17"/>
  <c r="I4811" i="17"/>
  <c r="H4811" i="17"/>
  <c r="J4810" i="17"/>
  <c r="I4810" i="17"/>
  <c r="H4810" i="17"/>
  <c r="J4809" i="17"/>
  <c r="I4809" i="17"/>
  <c r="H4809" i="17"/>
  <c r="J4808" i="17"/>
  <c r="I4808" i="17"/>
  <c r="H4808" i="17"/>
  <c r="J4807" i="17"/>
  <c r="I4807" i="17"/>
  <c r="H4807" i="17"/>
  <c r="J4806" i="17"/>
  <c r="I4806" i="17"/>
  <c r="H4806" i="17"/>
  <c r="J4805" i="17"/>
  <c r="I4805" i="17"/>
  <c r="H4805" i="17"/>
  <c r="J4804" i="17"/>
  <c r="I4804" i="17"/>
  <c r="H4804" i="17"/>
  <c r="J4803" i="17"/>
  <c r="I4803" i="17"/>
  <c r="H4803" i="17"/>
  <c r="J4802" i="17"/>
  <c r="I4802" i="17"/>
  <c r="H4802" i="17"/>
  <c r="J4801" i="17"/>
  <c r="I4801" i="17"/>
  <c r="H4801" i="17"/>
  <c r="J4800" i="17"/>
  <c r="I4800" i="17"/>
  <c r="H4800" i="17"/>
  <c r="J4799" i="17"/>
  <c r="I4799" i="17"/>
  <c r="H4799" i="17"/>
  <c r="J4798" i="17"/>
  <c r="I4798" i="17"/>
  <c r="H4798" i="17"/>
  <c r="J4797" i="17"/>
  <c r="I4797" i="17"/>
  <c r="H4797" i="17"/>
  <c r="J4796" i="17"/>
  <c r="I4796" i="17"/>
  <c r="H4796" i="17"/>
  <c r="J4795" i="17"/>
  <c r="I4795" i="17"/>
  <c r="H4795" i="17"/>
  <c r="J4794" i="17"/>
  <c r="I4794" i="17"/>
  <c r="H4794" i="17"/>
  <c r="J4793" i="17"/>
  <c r="I4793" i="17"/>
  <c r="H4793" i="17"/>
  <c r="J4792" i="17"/>
  <c r="I4792" i="17"/>
  <c r="H4792" i="17"/>
  <c r="J4791" i="17"/>
  <c r="I4791" i="17"/>
  <c r="H4791" i="17"/>
  <c r="J4790" i="17"/>
  <c r="I4790" i="17"/>
  <c r="H4790" i="17"/>
  <c r="J4789" i="17"/>
  <c r="I4789" i="17"/>
  <c r="H4789" i="17"/>
  <c r="J4788" i="17"/>
  <c r="I4788" i="17"/>
  <c r="H4788" i="17"/>
  <c r="J4787" i="17"/>
  <c r="I4787" i="17"/>
  <c r="H4787" i="17"/>
  <c r="J4786" i="17"/>
  <c r="I4786" i="17"/>
  <c r="H4786" i="17"/>
  <c r="J4785" i="17"/>
  <c r="I4785" i="17"/>
  <c r="H4785" i="17"/>
  <c r="J4784" i="17"/>
  <c r="I4784" i="17"/>
  <c r="H4784" i="17"/>
  <c r="J4783" i="17"/>
  <c r="I4783" i="17"/>
  <c r="H4783" i="17"/>
  <c r="J4782" i="17"/>
  <c r="I4782" i="17"/>
  <c r="H4782" i="17"/>
  <c r="J4781" i="17"/>
  <c r="I4781" i="17"/>
  <c r="H4781" i="17"/>
  <c r="J4780" i="17"/>
  <c r="I4780" i="17"/>
  <c r="H4780" i="17"/>
  <c r="J4779" i="17"/>
  <c r="I4779" i="17"/>
  <c r="H4779" i="17"/>
  <c r="J4778" i="17"/>
  <c r="I4778" i="17"/>
  <c r="H4778" i="17"/>
  <c r="J4777" i="17"/>
  <c r="I4777" i="17"/>
  <c r="H4777" i="17"/>
  <c r="J4776" i="17"/>
  <c r="I4776" i="17"/>
  <c r="H4776" i="17"/>
  <c r="J4775" i="17"/>
  <c r="I4775" i="17"/>
  <c r="H4775" i="17"/>
  <c r="J4774" i="17"/>
  <c r="I4774" i="17"/>
  <c r="H4774" i="17"/>
  <c r="J4773" i="17"/>
  <c r="I4773" i="17"/>
  <c r="H4773" i="17"/>
  <c r="J4772" i="17"/>
  <c r="I4772" i="17"/>
  <c r="H4772" i="17"/>
  <c r="J4771" i="17"/>
  <c r="I4771" i="17"/>
  <c r="H4771" i="17"/>
  <c r="J4770" i="17"/>
  <c r="I4770" i="17"/>
  <c r="H4770" i="17"/>
  <c r="J4769" i="17"/>
  <c r="I4769" i="17"/>
  <c r="H4769" i="17"/>
  <c r="J4768" i="17"/>
  <c r="I4768" i="17"/>
  <c r="H4768" i="17"/>
  <c r="J4767" i="17"/>
  <c r="I4767" i="17"/>
  <c r="H4767" i="17"/>
  <c r="J4766" i="17"/>
  <c r="I4766" i="17"/>
  <c r="H4766" i="17"/>
  <c r="J4765" i="17"/>
  <c r="I4765" i="17"/>
  <c r="H4765" i="17"/>
  <c r="J4764" i="17"/>
  <c r="I4764" i="17"/>
  <c r="H4764" i="17"/>
  <c r="J4763" i="17"/>
  <c r="I4763" i="17"/>
  <c r="H4763" i="17"/>
  <c r="J4762" i="17"/>
  <c r="I4762" i="17"/>
  <c r="H4762" i="17"/>
  <c r="J4761" i="17"/>
  <c r="I4761" i="17"/>
  <c r="H4761" i="17"/>
  <c r="J4760" i="17"/>
  <c r="I4760" i="17"/>
  <c r="H4760" i="17"/>
  <c r="J4759" i="17"/>
  <c r="I4759" i="17"/>
  <c r="H4759" i="17"/>
  <c r="J4758" i="17"/>
  <c r="I4758" i="17"/>
  <c r="H4758" i="17"/>
  <c r="J4757" i="17"/>
  <c r="I4757" i="17"/>
  <c r="H4757" i="17"/>
  <c r="J4756" i="17"/>
  <c r="I4756" i="17"/>
  <c r="H4756" i="17"/>
  <c r="J4755" i="17"/>
  <c r="I4755" i="17"/>
  <c r="H4755" i="17"/>
  <c r="J4754" i="17"/>
  <c r="I4754" i="17"/>
  <c r="H4754" i="17"/>
  <c r="J4753" i="17"/>
  <c r="I4753" i="17"/>
  <c r="H4753" i="17"/>
  <c r="J4752" i="17"/>
  <c r="I4752" i="17"/>
  <c r="H4752" i="17"/>
  <c r="J4751" i="17"/>
  <c r="I4751" i="17"/>
  <c r="H4751" i="17"/>
  <c r="J4750" i="17"/>
  <c r="I4750" i="17"/>
  <c r="H4750" i="17"/>
  <c r="J4749" i="17"/>
  <c r="I4749" i="17"/>
  <c r="H4749" i="17"/>
  <c r="J4748" i="17"/>
  <c r="I4748" i="17"/>
  <c r="H4748" i="17"/>
  <c r="J4747" i="17"/>
  <c r="I4747" i="17"/>
  <c r="H4747" i="17"/>
  <c r="J4746" i="17"/>
  <c r="I4746" i="17"/>
  <c r="H4746" i="17"/>
  <c r="J4745" i="17"/>
  <c r="I4745" i="17"/>
  <c r="H4745" i="17"/>
  <c r="J4744" i="17"/>
  <c r="I4744" i="17"/>
  <c r="H4744" i="17"/>
  <c r="J4743" i="17"/>
  <c r="I4743" i="17"/>
  <c r="H4743" i="17"/>
  <c r="J4742" i="17"/>
  <c r="I4742" i="17"/>
  <c r="H4742" i="17"/>
  <c r="J4741" i="17"/>
  <c r="I4741" i="17"/>
  <c r="H4741" i="17"/>
  <c r="J4740" i="17"/>
  <c r="I4740" i="17"/>
  <c r="H4740" i="17"/>
  <c r="J4739" i="17"/>
  <c r="I4739" i="17"/>
  <c r="H4739" i="17"/>
  <c r="J4738" i="17"/>
  <c r="I4738" i="17"/>
  <c r="H4738" i="17"/>
  <c r="J4737" i="17"/>
  <c r="I4737" i="17"/>
  <c r="H4737" i="17"/>
  <c r="J4736" i="17"/>
  <c r="I4736" i="17"/>
  <c r="H4736" i="17"/>
  <c r="J4735" i="17"/>
  <c r="I4735" i="17"/>
  <c r="H4735" i="17"/>
  <c r="J4734" i="17"/>
  <c r="I4734" i="17"/>
  <c r="H4734" i="17"/>
  <c r="J4733" i="17"/>
  <c r="I4733" i="17"/>
  <c r="H4733" i="17"/>
  <c r="J4732" i="17"/>
  <c r="I4732" i="17"/>
  <c r="H4732" i="17"/>
  <c r="J4731" i="17"/>
  <c r="I4731" i="17"/>
  <c r="H4731" i="17"/>
  <c r="J4730" i="17"/>
  <c r="I4730" i="17"/>
  <c r="H4730" i="17"/>
  <c r="J4729" i="17"/>
  <c r="I4729" i="17"/>
  <c r="H4729" i="17"/>
  <c r="J4728" i="17"/>
  <c r="I4728" i="17"/>
  <c r="H4728" i="17"/>
  <c r="J4727" i="17"/>
  <c r="I4727" i="17"/>
  <c r="H4727" i="17"/>
  <c r="J4726" i="17"/>
  <c r="I4726" i="17"/>
  <c r="H4726" i="17"/>
  <c r="J4725" i="17"/>
  <c r="I4725" i="17"/>
  <c r="H4725" i="17"/>
  <c r="J4724" i="17"/>
  <c r="I4724" i="17"/>
  <c r="H4724" i="17"/>
  <c r="J4723" i="17"/>
  <c r="I4723" i="17"/>
  <c r="H4723" i="17"/>
  <c r="J4722" i="17"/>
  <c r="I4722" i="17"/>
  <c r="H4722" i="17"/>
  <c r="J4721" i="17"/>
  <c r="I4721" i="17"/>
  <c r="H4721" i="17"/>
  <c r="J4720" i="17"/>
  <c r="I4720" i="17"/>
  <c r="H4720" i="17"/>
  <c r="J4719" i="17"/>
  <c r="I4719" i="17"/>
  <c r="H4719" i="17"/>
  <c r="J4718" i="17"/>
  <c r="I4718" i="17"/>
  <c r="H4718" i="17"/>
  <c r="J4717" i="17"/>
  <c r="I4717" i="17"/>
  <c r="H4717" i="17"/>
  <c r="J4716" i="17"/>
  <c r="I4716" i="17"/>
  <c r="H4716" i="17"/>
  <c r="J4715" i="17"/>
  <c r="I4715" i="17"/>
  <c r="H4715" i="17"/>
  <c r="J4714" i="17"/>
  <c r="I4714" i="17"/>
  <c r="H4714" i="17"/>
  <c r="J4713" i="17"/>
  <c r="I4713" i="17"/>
  <c r="H4713" i="17"/>
  <c r="J4712" i="17"/>
  <c r="I4712" i="17"/>
  <c r="H4712" i="17"/>
  <c r="J4711" i="17"/>
  <c r="I4711" i="17"/>
  <c r="H4711" i="17"/>
  <c r="J4710" i="17"/>
  <c r="I4710" i="17"/>
  <c r="H4710" i="17"/>
  <c r="J4709" i="17"/>
  <c r="I4709" i="17"/>
  <c r="H4709" i="17"/>
  <c r="J4708" i="17"/>
  <c r="I4708" i="17"/>
  <c r="H4708" i="17"/>
  <c r="J4707" i="17"/>
  <c r="I4707" i="17"/>
  <c r="H4707" i="17"/>
  <c r="J4706" i="17"/>
  <c r="I4706" i="17"/>
  <c r="H4706" i="17"/>
  <c r="J4705" i="17"/>
  <c r="I4705" i="17"/>
  <c r="H4705" i="17"/>
  <c r="J4704" i="17"/>
  <c r="I4704" i="17"/>
  <c r="H4704" i="17"/>
  <c r="J4703" i="17"/>
  <c r="I4703" i="17"/>
  <c r="H4703" i="17"/>
  <c r="J4702" i="17"/>
  <c r="I4702" i="17"/>
  <c r="H4702" i="17"/>
  <c r="J4701" i="17"/>
  <c r="I4701" i="17"/>
  <c r="H4701" i="17"/>
  <c r="J4700" i="17"/>
  <c r="I4700" i="17"/>
  <c r="H4700" i="17"/>
  <c r="J4699" i="17"/>
  <c r="I4699" i="17"/>
  <c r="H4699" i="17"/>
  <c r="J4698" i="17"/>
  <c r="I4698" i="17"/>
  <c r="H4698" i="17"/>
  <c r="J4697" i="17"/>
  <c r="I4697" i="17"/>
  <c r="H4697" i="17"/>
  <c r="J4696" i="17"/>
  <c r="I4696" i="17"/>
  <c r="H4696" i="17"/>
  <c r="J4695" i="17"/>
  <c r="I4695" i="17"/>
  <c r="H4695" i="17"/>
  <c r="J4694" i="17"/>
  <c r="I4694" i="17"/>
  <c r="H4694" i="17"/>
  <c r="J4693" i="17"/>
  <c r="I4693" i="17"/>
  <c r="H4693" i="17"/>
  <c r="J4692" i="17"/>
  <c r="I4692" i="17"/>
  <c r="H4692" i="17"/>
  <c r="J4691" i="17"/>
  <c r="I4691" i="17"/>
  <c r="H4691" i="17"/>
  <c r="J4690" i="17"/>
  <c r="I4690" i="17"/>
  <c r="H4690" i="17"/>
  <c r="J4689" i="17"/>
  <c r="I4689" i="17"/>
  <c r="H4689" i="17"/>
  <c r="J4688" i="17"/>
  <c r="I4688" i="17"/>
  <c r="H4688" i="17"/>
  <c r="J4687" i="17"/>
  <c r="I4687" i="17"/>
  <c r="H4687" i="17"/>
  <c r="J4686" i="17"/>
  <c r="I4686" i="17"/>
  <c r="H4686" i="17"/>
  <c r="J4685" i="17"/>
  <c r="I4685" i="17"/>
  <c r="H4685" i="17"/>
  <c r="J4684" i="17"/>
  <c r="I4684" i="17"/>
  <c r="H4684" i="17"/>
  <c r="J4683" i="17"/>
  <c r="I4683" i="17"/>
  <c r="H4683" i="17"/>
  <c r="J4682" i="17"/>
  <c r="I4682" i="17"/>
  <c r="H4682" i="17"/>
  <c r="J4681" i="17"/>
  <c r="I4681" i="17"/>
  <c r="H4681" i="17"/>
  <c r="J4680" i="17"/>
  <c r="I4680" i="17"/>
  <c r="H4680" i="17"/>
  <c r="J4679" i="17"/>
  <c r="I4679" i="17"/>
  <c r="H4679" i="17"/>
  <c r="J4678" i="17"/>
  <c r="I4678" i="17"/>
  <c r="H4678" i="17"/>
  <c r="J4677" i="17"/>
  <c r="I4677" i="17"/>
  <c r="H4677" i="17"/>
  <c r="J4676" i="17"/>
  <c r="I4676" i="17"/>
  <c r="H4676" i="17"/>
  <c r="J4675" i="17"/>
  <c r="I4675" i="17"/>
  <c r="H4675" i="17"/>
  <c r="J4674" i="17"/>
  <c r="I4674" i="17"/>
  <c r="H4674" i="17"/>
  <c r="J4673" i="17"/>
  <c r="I4673" i="17"/>
  <c r="H4673" i="17"/>
  <c r="J4672" i="17"/>
  <c r="I4672" i="17"/>
  <c r="H4672" i="17"/>
  <c r="J4671" i="17"/>
  <c r="I4671" i="17"/>
  <c r="H4671" i="17"/>
  <c r="J4670" i="17"/>
  <c r="I4670" i="17"/>
  <c r="H4670" i="17"/>
  <c r="J4669" i="17"/>
  <c r="I4669" i="17"/>
  <c r="H4669" i="17"/>
  <c r="J4668" i="17"/>
  <c r="I4668" i="17"/>
  <c r="H4668" i="17"/>
  <c r="J4667" i="17"/>
  <c r="I4667" i="17"/>
  <c r="H4667" i="17"/>
  <c r="J4666" i="17"/>
  <c r="I4666" i="17"/>
  <c r="H4666" i="17"/>
  <c r="J4665" i="17"/>
  <c r="I4665" i="17"/>
  <c r="H4665" i="17"/>
  <c r="J4664" i="17"/>
  <c r="I4664" i="17"/>
  <c r="H4664" i="17"/>
  <c r="J4663" i="17"/>
  <c r="I4663" i="17"/>
  <c r="H4663" i="17"/>
  <c r="J4662" i="17"/>
  <c r="I4662" i="17"/>
  <c r="H4662" i="17"/>
  <c r="J4661" i="17"/>
  <c r="I4661" i="17"/>
  <c r="H4661" i="17"/>
  <c r="J4660" i="17"/>
  <c r="I4660" i="17"/>
  <c r="H4660" i="17"/>
  <c r="J4659" i="17"/>
  <c r="I4659" i="17"/>
  <c r="H4659" i="17"/>
  <c r="J4658" i="17"/>
  <c r="I4658" i="17"/>
  <c r="H4658" i="17"/>
  <c r="J4657" i="17"/>
  <c r="I4657" i="17"/>
  <c r="H4657" i="17"/>
  <c r="J4656" i="17"/>
  <c r="I4656" i="17"/>
  <c r="H4656" i="17"/>
  <c r="J4655" i="17"/>
  <c r="I4655" i="17"/>
  <c r="H4655" i="17"/>
  <c r="J4654" i="17"/>
  <c r="I4654" i="17"/>
  <c r="H4654" i="17"/>
  <c r="J4653" i="17"/>
  <c r="I4653" i="17"/>
  <c r="H4653" i="17"/>
  <c r="J4652" i="17"/>
  <c r="I4652" i="17"/>
  <c r="H4652" i="17"/>
  <c r="J4651" i="17"/>
  <c r="I4651" i="17"/>
  <c r="H4651" i="17"/>
  <c r="J4650" i="17"/>
  <c r="I4650" i="17"/>
  <c r="H4650" i="17"/>
  <c r="J4649" i="17"/>
  <c r="I4649" i="17"/>
  <c r="H4649" i="17"/>
  <c r="J4648" i="17"/>
  <c r="I4648" i="17"/>
  <c r="H4648" i="17"/>
  <c r="J4647" i="17"/>
  <c r="I4647" i="17"/>
  <c r="H4647" i="17"/>
  <c r="J4646" i="17"/>
  <c r="I4646" i="17"/>
  <c r="H4646" i="17"/>
  <c r="J4645" i="17"/>
  <c r="I4645" i="17"/>
  <c r="H4645" i="17"/>
  <c r="J4644" i="17"/>
  <c r="I4644" i="17"/>
  <c r="H4644" i="17"/>
  <c r="J4643" i="17"/>
  <c r="I4643" i="17"/>
  <c r="H4643" i="17"/>
  <c r="J4642" i="17"/>
  <c r="I4642" i="17"/>
  <c r="H4642" i="17"/>
  <c r="J4641" i="17"/>
  <c r="I4641" i="17"/>
  <c r="H4641" i="17"/>
  <c r="J4640" i="17"/>
  <c r="I4640" i="17"/>
  <c r="H4640" i="17"/>
  <c r="J4639" i="17"/>
  <c r="I4639" i="17"/>
  <c r="H4639" i="17"/>
  <c r="J4638" i="17"/>
  <c r="I4638" i="17"/>
  <c r="H4638" i="17"/>
  <c r="J4637" i="17"/>
  <c r="I4637" i="17"/>
  <c r="H4637" i="17"/>
  <c r="J4636" i="17"/>
  <c r="I4636" i="17"/>
  <c r="H4636" i="17"/>
  <c r="J4635" i="17"/>
  <c r="I4635" i="17"/>
  <c r="H4635" i="17"/>
  <c r="J4634" i="17"/>
  <c r="I4634" i="17"/>
  <c r="H4634" i="17"/>
  <c r="J4633" i="17"/>
  <c r="I4633" i="17"/>
  <c r="H4633" i="17"/>
  <c r="J4632" i="17"/>
  <c r="I4632" i="17"/>
  <c r="H4632" i="17"/>
  <c r="J4631" i="17"/>
  <c r="I4631" i="17"/>
  <c r="H4631" i="17"/>
  <c r="J4630" i="17"/>
  <c r="I4630" i="17"/>
  <c r="H4630" i="17"/>
  <c r="J4629" i="17"/>
  <c r="I4629" i="17"/>
  <c r="H4629" i="17"/>
  <c r="J4628" i="17"/>
  <c r="I4628" i="17"/>
  <c r="H4628" i="17"/>
  <c r="J4627" i="17"/>
  <c r="I4627" i="17"/>
  <c r="H4627" i="17"/>
  <c r="J4626" i="17"/>
  <c r="I4626" i="17"/>
  <c r="H4626" i="17"/>
  <c r="J4625" i="17"/>
  <c r="I4625" i="17"/>
  <c r="H4625" i="17"/>
  <c r="J4624" i="17"/>
  <c r="I4624" i="17"/>
  <c r="H4624" i="17"/>
  <c r="J4623" i="17"/>
  <c r="I4623" i="17"/>
  <c r="H4623" i="17"/>
  <c r="J4622" i="17"/>
  <c r="I4622" i="17"/>
  <c r="H4622" i="17"/>
  <c r="J4621" i="17"/>
  <c r="I4621" i="17"/>
  <c r="H4621" i="17"/>
  <c r="J4620" i="17"/>
  <c r="I4620" i="17"/>
  <c r="H4620" i="17"/>
  <c r="J4619" i="17"/>
  <c r="I4619" i="17"/>
  <c r="H4619" i="17"/>
  <c r="J4618" i="17"/>
  <c r="I4618" i="17"/>
  <c r="H4618" i="17"/>
  <c r="J4617" i="17"/>
  <c r="I4617" i="17"/>
  <c r="H4617" i="17"/>
  <c r="J4616" i="17"/>
  <c r="I4616" i="17"/>
  <c r="H4616" i="17"/>
  <c r="J4615" i="17"/>
  <c r="I4615" i="17"/>
  <c r="H4615" i="17"/>
  <c r="J4614" i="17"/>
  <c r="I4614" i="17"/>
  <c r="H4614" i="17"/>
  <c r="J4613" i="17"/>
  <c r="I4613" i="17"/>
  <c r="H4613" i="17"/>
  <c r="J4612" i="17"/>
  <c r="I4612" i="17"/>
  <c r="H4612" i="17"/>
  <c r="J4611" i="17"/>
  <c r="I4611" i="17"/>
  <c r="H4611" i="17"/>
  <c r="J4610" i="17"/>
  <c r="I4610" i="17"/>
  <c r="H4610" i="17"/>
  <c r="J4609" i="17"/>
  <c r="I4609" i="17"/>
  <c r="H4609" i="17"/>
  <c r="J4608" i="17"/>
  <c r="I4608" i="17"/>
  <c r="H4608" i="17"/>
  <c r="J4607" i="17"/>
  <c r="I4607" i="17"/>
  <c r="H4607" i="17"/>
  <c r="J4606" i="17"/>
  <c r="I4606" i="17"/>
  <c r="H4606" i="17"/>
  <c r="J4605" i="17"/>
  <c r="I4605" i="17"/>
  <c r="H4605" i="17"/>
  <c r="J4604" i="17"/>
  <c r="I4604" i="17"/>
  <c r="H4604" i="17"/>
  <c r="J4603" i="17"/>
  <c r="I4603" i="17"/>
  <c r="H4603" i="17"/>
  <c r="J4602" i="17"/>
  <c r="I4602" i="17"/>
  <c r="H4602" i="17"/>
  <c r="J4601" i="17"/>
  <c r="I4601" i="17"/>
  <c r="H4601" i="17"/>
  <c r="J4600" i="17"/>
  <c r="I4600" i="17"/>
  <c r="H4600" i="17"/>
  <c r="J4599" i="17"/>
  <c r="I4599" i="17"/>
  <c r="H4599" i="17"/>
  <c r="J4598" i="17"/>
  <c r="I4598" i="17"/>
  <c r="H4598" i="17"/>
  <c r="J4597" i="17"/>
  <c r="I4597" i="17"/>
  <c r="H4597" i="17"/>
  <c r="J4596" i="17"/>
  <c r="I4596" i="17"/>
  <c r="H4596" i="17"/>
  <c r="J4595" i="17"/>
  <c r="I4595" i="17"/>
  <c r="H4595" i="17"/>
  <c r="J4594" i="17"/>
  <c r="I4594" i="17"/>
  <c r="H4594" i="17"/>
  <c r="J4593" i="17"/>
  <c r="I4593" i="17"/>
  <c r="H4593" i="17"/>
  <c r="J4592" i="17"/>
  <c r="I4592" i="17"/>
  <c r="H4592" i="17"/>
  <c r="J4591" i="17"/>
  <c r="I4591" i="17"/>
  <c r="H4591" i="17"/>
  <c r="J4590" i="17"/>
  <c r="I4590" i="17"/>
  <c r="H4590" i="17"/>
  <c r="J4589" i="17"/>
  <c r="I4589" i="17"/>
  <c r="H4589" i="17"/>
  <c r="J4588" i="17"/>
  <c r="I4588" i="17"/>
  <c r="H4588" i="17"/>
  <c r="J4587" i="17"/>
  <c r="I4587" i="17"/>
  <c r="H4587" i="17"/>
  <c r="J4586" i="17"/>
  <c r="I4586" i="17"/>
  <c r="H4586" i="17"/>
  <c r="J4585" i="17"/>
  <c r="I4585" i="17"/>
  <c r="H4585" i="17"/>
  <c r="J4584" i="17"/>
  <c r="I4584" i="17"/>
  <c r="H4584" i="17"/>
  <c r="J4583" i="17"/>
  <c r="I4583" i="17"/>
  <c r="H4583" i="17"/>
  <c r="J4582" i="17"/>
  <c r="I4582" i="17"/>
  <c r="H4582" i="17"/>
  <c r="J4581" i="17"/>
  <c r="I4581" i="17"/>
  <c r="H4581" i="17"/>
  <c r="J4580" i="17"/>
  <c r="I4580" i="17"/>
  <c r="H4580" i="17"/>
  <c r="J4579" i="17"/>
  <c r="I4579" i="17"/>
  <c r="H4579" i="17"/>
  <c r="J4578" i="17"/>
  <c r="I4578" i="17"/>
  <c r="H4578" i="17"/>
  <c r="J4577" i="17"/>
  <c r="I4577" i="17"/>
  <c r="H4577" i="17"/>
  <c r="J4576" i="17"/>
  <c r="I4576" i="17"/>
  <c r="H4576" i="17"/>
  <c r="J4575" i="17"/>
  <c r="I4575" i="17"/>
  <c r="H4575" i="17"/>
  <c r="J4574" i="17"/>
  <c r="I4574" i="17"/>
  <c r="H4574" i="17"/>
  <c r="J4573" i="17"/>
  <c r="I4573" i="17"/>
  <c r="H4573" i="17"/>
  <c r="J4572" i="17"/>
  <c r="I4572" i="17"/>
  <c r="H4572" i="17"/>
  <c r="J4571" i="17"/>
  <c r="I4571" i="17"/>
  <c r="H4571" i="17"/>
  <c r="J4570" i="17"/>
  <c r="I4570" i="17"/>
  <c r="H4570" i="17"/>
  <c r="J4569" i="17"/>
  <c r="I4569" i="17"/>
  <c r="H4569" i="17"/>
  <c r="J4568" i="17"/>
  <c r="I4568" i="17"/>
  <c r="H4568" i="17"/>
  <c r="J4567" i="17"/>
  <c r="I4567" i="17"/>
  <c r="H4567" i="17"/>
  <c r="J4566" i="17"/>
  <c r="I4566" i="17"/>
  <c r="H4566" i="17"/>
  <c r="J4565" i="17"/>
  <c r="I4565" i="17"/>
  <c r="H4565" i="17"/>
  <c r="J4564" i="17"/>
  <c r="I4564" i="17"/>
  <c r="H4564" i="17"/>
  <c r="J4563" i="17"/>
  <c r="I4563" i="17"/>
  <c r="H4563" i="17"/>
  <c r="J4562" i="17"/>
  <c r="I4562" i="17"/>
  <c r="H4562" i="17"/>
  <c r="J4561" i="17"/>
  <c r="I4561" i="17"/>
  <c r="H4561" i="17"/>
  <c r="J4560" i="17"/>
  <c r="I4560" i="17"/>
  <c r="H4560" i="17"/>
  <c r="J4559" i="17"/>
  <c r="I4559" i="17"/>
  <c r="H4559" i="17"/>
  <c r="J4558" i="17"/>
  <c r="I4558" i="17"/>
  <c r="H4558" i="17"/>
  <c r="J4557" i="17"/>
  <c r="I4557" i="17"/>
  <c r="H4557" i="17"/>
  <c r="J4556" i="17"/>
  <c r="I4556" i="17"/>
  <c r="H4556" i="17"/>
  <c r="J4555" i="17"/>
  <c r="I4555" i="17"/>
  <c r="H4555" i="17"/>
  <c r="J4554" i="17"/>
  <c r="I4554" i="17"/>
  <c r="H4554" i="17"/>
  <c r="J4553" i="17"/>
  <c r="I4553" i="17"/>
  <c r="H4553" i="17"/>
  <c r="J4552" i="17"/>
  <c r="I4552" i="17"/>
  <c r="H4552" i="17"/>
  <c r="J4551" i="17"/>
  <c r="I4551" i="17"/>
  <c r="H4551" i="17"/>
  <c r="J4550" i="17"/>
  <c r="I4550" i="17"/>
  <c r="H4550" i="17"/>
  <c r="J4549" i="17"/>
  <c r="I4549" i="17"/>
  <c r="H4549" i="17"/>
  <c r="J4548" i="17"/>
  <c r="I4548" i="17"/>
  <c r="H4548" i="17"/>
  <c r="J4547" i="17"/>
  <c r="I4547" i="17"/>
  <c r="H4547" i="17"/>
  <c r="J4546" i="17"/>
  <c r="I4546" i="17"/>
  <c r="H4546" i="17"/>
  <c r="J4545" i="17"/>
  <c r="I4545" i="17"/>
  <c r="H4545" i="17"/>
  <c r="J4544" i="17"/>
  <c r="I4544" i="17"/>
  <c r="H4544" i="17"/>
  <c r="J4543" i="17"/>
  <c r="I4543" i="17"/>
  <c r="H4543" i="17"/>
  <c r="J4542" i="17"/>
  <c r="I4542" i="17"/>
  <c r="H4542" i="17"/>
  <c r="J4541" i="17"/>
  <c r="I4541" i="17"/>
  <c r="H4541" i="17"/>
  <c r="J4540" i="17"/>
  <c r="I4540" i="17"/>
  <c r="H4540" i="17"/>
  <c r="J4539" i="17"/>
  <c r="I4539" i="17"/>
  <c r="H4539" i="17"/>
  <c r="J4538" i="17"/>
  <c r="I4538" i="17"/>
  <c r="H4538" i="17"/>
  <c r="J4537" i="17"/>
  <c r="I4537" i="17"/>
  <c r="H4537" i="17"/>
  <c r="J4536" i="17"/>
  <c r="I4536" i="17"/>
  <c r="H4536" i="17"/>
  <c r="J4535" i="17"/>
  <c r="I4535" i="17"/>
  <c r="H4535" i="17"/>
  <c r="J4534" i="17"/>
  <c r="I4534" i="17"/>
  <c r="H4534" i="17"/>
  <c r="J4533" i="17"/>
  <c r="I4533" i="17"/>
  <c r="H4533" i="17"/>
  <c r="J4532" i="17"/>
  <c r="I4532" i="17"/>
  <c r="H4532" i="17"/>
  <c r="J4531" i="17"/>
  <c r="I4531" i="17"/>
  <c r="H4531" i="17"/>
  <c r="J4530" i="17"/>
  <c r="I4530" i="17"/>
  <c r="H4530" i="17"/>
  <c r="J4529" i="17"/>
  <c r="I4529" i="17"/>
  <c r="H4529" i="17"/>
  <c r="J4528" i="17"/>
  <c r="I4528" i="17"/>
  <c r="H4528" i="17"/>
  <c r="J4527" i="17"/>
  <c r="I4527" i="17"/>
  <c r="H4527" i="17"/>
  <c r="J4526" i="17"/>
  <c r="I4526" i="17"/>
  <c r="H4526" i="17"/>
  <c r="J4525" i="17"/>
  <c r="I4525" i="17"/>
  <c r="H4525" i="17"/>
  <c r="J4524" i="17"/>
  <c r="I4524" i="17"/>
  <c r="H4524" i="17"/>
  <c r="J4523" i="17"/>
  <c r="I4523" i="17"/>
  <c r="H4523" i="17"/>
  <c r="J4522" i="17"/>
  <c r="I4522" i="17"/>
  <c r="H4522" i="17"/>
  <c r="J4521" i="17"/>
  <c r="I4521" i="17"/>
  <c r="H4521" i="17"/>
  <c r="J4520" i="17"/>
  <c r="I4520" i="17"/>
  <c r="H4520" i="17"/>
  <c r="J4519" i="17"/>
  <c r="I4519" i="17"/>
  <c r="H4519" i="17"/>
  <c r="J4518" i="17"/>
  <c r="I4518" i="17"/>
  <c r="H4518" i="17"/>
  <c r="J4517" i="17"/>
  <c r="I4517" i="17"/>
  <c r="H4517" i="17"/>
  <c r="J4516" i="17"/>
  <c r="I4516" i="17"/>
  <c r="H4516" i="17"/>
  <c r="J4515" i="17"/>
  <c r="I4515" i="17"/>
  <c r="H4515" i="17"/>
  <c r="J4514" i="17"/>
  <c r="I4514" i="17"/>
  <c r="H4514" i="17"/>
  <c r="J4513" i="17"/>
  <c r="I4513" i="17"/>
  <c r="H4513" i="17"/>
  <c r="J4512" i="17"/>
  <c r="I4512" i="17"/>
  <c r="H4512" i="17"/>
  <c r="J4511" i="17"/>
  <c r="I4511" i="17"/>
  <c r="H4511" i="17"/>
  <c r="J4510" i="17"/>
  <c r="I4510" i="17"/>
  <c r="H4510" i="17"/>
  <c r="J4509" i="17"/>
  <c r="I4509" i="17"/>
  <c r="H4509" i="17"/>
  <c r="J4508" i="17"/>
  <c r="I4508" i="17"/>
  <c r="H4508" i="17"/>
  <c r="J4507" i="17"/>
  <c r="I4507" i="17"/>
  <c r="H4507" i="17"/>
  <c r="J4506" i="17"/>
  <c r="I4506" i="17"/>
  <c r="H4506" i="17"/>
  <c r="J4505" i="17"/>
  <c r="I4505" i="17"/>
  <c r="H4505" i="17"/>
  <c r="J4504" i="17"/>
  <c r="I4504" i="17"/>
  <c r="H4504" i="17"/>
  <c r="J4503" i="17"/>
  <c r="I4503" i="17"/>
  <c r="H4503" i="17"/>
  <c r="J4502" i="17"/>
  <c r="I4502" i="17"/>
  <c r="H4502" i="17"/>
  <c r="J4501" i="17"/>
  <c r="I4501" i="17"/>
  <c r="H4501" i="17"/>
  <c r="J4500" i="17"/>
  <c r="I4500" i="17"/>
  <c r="H4500" i="17"/>
  <c r="J4499" i="17"/>
  <c r="I4499" i="17"/>
  <c r="H4499" i="17"/>
  <c r="J4498" i="17"/>
  <c r="I4498" i="17"/>
  <c r="H4498" i="17"/>
  <c r="J4497" i="17"/>
  <c r="I4497" i="17"/>
  <c r="H4497" i="17"/>
  <c r="J4496" i="17"/>
  <c r="I4496" i="17"/>
  <c r="H4496" i="17"/>
  <c r="J4495" i="17"/>
  <c r="I4495" i="17"/>
  <c r="H4495" i="17"/>
  <c r="J4494" i="17"/>
  <c r="I4494" i="17"/>
  <c r="H4494" i="17"/>
  <c r="J4493" i="17"/>
  <c r="I4493" i="17"/>
  <c r="H4493" i="17"/>
  <c r="J4492" i="17"/>
  <c r="I4492" i="17"/>
  <c r="H4492" i="17"/>
  <c r="J4491" i="17"/>
  <c r="I4491" i="17"/>
  <c r="H4491" i="17"/>
  <c r="J4490" i="17"/>
  <c r="I4490" i="17"/>
  <c r="H4490" i="17"/>
  <c r="J4489" i="17"/>
  <c r="I4489" i="17"/>
  <c r="H4489" i="17"/>
  <c r="J4488" i="17"/>
  <c r="I4488" i="17"/>
  <c r="H4488" i="17"/>
  <c r="J4487" i="17"/>
  <c r="I4487" i="17"/>
  <c r="H4487" i="17"/>
  <c r="J4486" i="17"/>
  <c r="I4486" i="17"/>
  <c r="H4486" i="17"/>
  <c r="J4485" i="17"/>
  <c r="I4485" i="17"/>
  <c r="H4485" i="17"/>
  <c r="J4484" i="17"/>
  <c r="I4484" i="17"/>
  <c r="H4484" i="17"/>
  <c r="J4483" i="17"/>
  <c r="I4483" i="17"/>
  <c r="H4483" i="17"/>
  <c r="J4482" i="17"/>
  <c r="I4482" i="17"/>
  <c r="H4482" i="17"/>
  <c r="J4481" i="17"/>
  <c r="I4481" i="17"/>
  <c r="H4481" i="17"/>
  <c r="J4480" i="17"/>
  <c r="I4480" i="17"/>
  <c r="H4480" i="17"/>
  <c r="J4479" i="17"/>
  <c r="I4479" i="17"/>
  <c r="H4479" i="17"/>
  <c r="J4478" i="17"/>
  <c r="I4478" i="17"/>
  <c r="H4478" i="17"/>
  <c r="J4477" i="17"/>
  <c r="I4477" i="17"/>
  <c r="H4477" i="17"/>
  <c r="J4476" i="17"/>
  <c r="I4476" i="17"/>
  <c r="H4476" i="17"/>
  <c r="J4475" i="17"/>
  <c r="I4475" i="17"/>
  <c r="H4475" i="17"/>
  <c r="J4474" i="17"/>
  <c r="I4474" i="17"/>
  <c r="H4474" i="17"/>
  <c r="J4473" i="17"/>
  <c r="I4473" i="17"/>
  <c r="H4473" i="17"/>
  <c r="J4472" i="17"/>
  <c r="I4472" i="17"/>
  <c r="H4472" i="17"/>
  <c r="J4471" i="17"/>
  <c r="I4471" i="17"/>
  <c r="H4471" i="17"/>
  <c r="J4470" i="17"/>
  <c r="I4470" i="17"/>
  <c r="H4470" i="17"/>
  <c r="J4469" i="17"/>
  <c r="I4469" i="17"/>
  <c r="H4469" i="17"/>
  <c r="J4468" i="17"/>
  <c r="I4468" i="17"/>
  <c r="H4468" i="17"/>
  <c r="J4467" i="17"/>
  <c r="I4467" i="17"/>
  <c r="H4467" i="17"/>
  <c r="J4466" i="17"/>
  <c r="I4466" i="17"/>
  <c r="H4466" i="17"/>
  <c r="J4465" i="17"/>
  <c r="I4465" i="17"/>
  <c r="H4465" i="17"/>
  <c r="J4464" i="17"/>
  <c r="I4464" i="17"/>
  <c r="H4464" i="17"/>
  <c r="J4463" i="17"/>
  <c r="I4463" i="17"/>
  <c r="H4463" i="17"/>
  <c r="J4462" i="17"/>
  <c r="I4462" i="17"/>
  <c r="H4462" i="17"/>
  <c r="J4461" i="17"/>
  <c r="I4461" i="17"/>
  <c r="H4461" i="17"/>
  <c r="J4460" i="17"/>
  <c r="I4460" i="17"/>
  <c r="H4460" i="17"/>
  <c r="J4459" i="17"/>
  <c r="I4459" i="17"/>
  <c r="H4459" i="17"/>
  <c r="J4458" i="17"/>
  <c r="I4458" i="17"/>
  <c r="H4458" i="17"/>
  <c r="J4457" i="17"/>
  <c r="I4457" i="17"/>
  <c r="H4457" i="17"/>
  <c r="J4456" i="17"/>
  <c r="I4456" i="17"/>
  <c r="H4456" i="17"/>
  <c r="J4455" i="17"/>
  <c r="I4455" i="17"/>
  <c r="H4455" i="17"/>
  <c r="J4454" i="17"/>
  <c r="I4454" i="17"/>
  <c r="H4454" i="17"/>
  <c r="J4453" i="17"/>
  <c r="I4453" i="17"/>
  <c r="H4453" i="17"/>
  <c r="J4452" i="17"/>
  <c r="I4452" i="17"/>
  <c r="H4452" i="17"/>
  <c r="J4451" i="17"/>
  <c r="I4451" i="17"/>
  <c r="H4451" i="17"/>
  <c r="J4450" i="17"/>
  <c r="I4450" i="17"/>
  <c r="H4450" i="17"/>
  <c r="J4449" i="17"/>
  <c r="I4449" i="17"/>
  <c r="H4449" i="17"/>
  <c r="J4448" i="17"/>
  <c r="I4448" i="17"/>
  <c r="H4448" i="17"/>
  <c r="J4447" i="17"/>
  <c r="I4447" i="17"/>
  <c r="H4447" i="17"/>
  <c r="J4446" i="17"/>
  <c r="I4446" i="17"/>
  <c r="H4446" i="17"/>
  <c r="J4445" i="17"/>
  <c r="I4445" i="17"/>
  <c r="H4445" i="17"/>
  <c r="J4444" i="17"/>
  <c r="I4444" i="17"/>
  <c r="H4444" i="17"/>
  <c r="J4443" i="17"/>
  <c r="I4443" i="17"/>
  <c r="H4443" i="17"/>
  <c r="J4442" i="17"/>
  <c r="I4442" i="17"/>
  <c r="H4442" i="17"/>
  <c r="J4441" i="17"/>
  <c r="I4441" i="17"/>
  <c r="H4441" i="17"/>
  <c r="J4440" i="17"/>
  <c r="I4440" i="17"/>
  <c r="H4440" i="17"/>
  <c r="J4439" i="17"/>
  <c r="I4439" i="17"/>
  <c r="H4439" i="17"/>
  <c r="J4438" i="17"/>
  <c r="I4438" i="17"/>
  <c r="H4438" i="17"/>
  <c r="J4437" i="17"/>
  <c r="I4437" i="17"/>
  <c r="H4437" i="17"/>
  <c r="J4436" i="17"/>
  <c r="I4436" i="17"/>
  <c r="H4436" i="17"/>
  <c r="J4435" i="17"/>
  <c r="I4435" i="17"/>
  <c r="H4435" i="17"/>
  <c r="J4434" i="17"/>
  <c r="I4434" i="17"/>
  <c r="H4434" i="17"/>
  <c r="J4433" i="17"/>
  <c r="I4433" i="17"/>
  <c r="H4433" i="17"/>
  <c r="J4432" i="17"/>
  <c r="I4432" i="17"/>
  <c r="H4432" i="17"/>
  <c r="J4431" i="17"/>
  <c r="I4431" i="17"/>
  <c r="H4431" i="17"/>
  <c r="J4430" i="17"/>
  <c r="I4430" i="17"/>
  <c r="H4430" i="17"/>
  <c r="J4429" i="17"/>
  <c r="I4429" i="17"/>
  <c r="H4429" i="17"/>
  <c r="J4428" i="17"/>
  <c r="I4428" i="17"/>
  <c r="H4428" i="17"/>
  <c r="J4427" i="17"/>
  <c r="I4427" i="17"/>
  <c r="H4427" i="17"/>
  <c r="J4426" i="17"/>
  <c r="I4426" i="17"/>
  <c r="H4426" i="17"/>
  <c r="J4425" i="17"/>
  <c r="I4425" i="17"/>
  <c r="H4425" i="17"/>
  <c r="J4424" i="17"/>
  <c r="I4424" i="17"/>
  <c r="H4424" i="17"/>
  <c r="J4423" i="17"/>
  <c r="I4423" i="17"/>
  <c r="H4423" i="17"/>
  <c r="J4422" i="17"/>
  <c r="I4422" i="17"/>
  <c r="H4422" i="17"/>
  <c r="J4421" i="17"/>
  <c r="I4421" i="17"/>
  <c r="H4421" i="17"/>
  <c r="J4420" i="17"/>
  <c r="I4420" i="17"/>
  <c r="H4420" i="17"/>
  <c r="J4419" i="17"/>
  <c r="I4419" i="17"/>
  <c r="H4419" i="17"/>
  <c r="J4418" i="17"/>
  <c r="I4418" i="17"/>
  <c r="H4418" i="17"/>
  <c r="J4417" i="17"/>
  <c r="I4417" i="17"/>
  <c r="H4417" i="17"/>
  <c r="J4416" i="17"/>
  <c r="I4416" i="17"/>
  <c r="H4416" i="17"/>
  <c r="J4415" i="17"/>
  <c r="I4415" i="17"/>
  <c r="H4415" i="17"/>
  <c r="J4414" i="17"/>
  <c r="I4414" i="17"/>
  <c r="H4414" i="17"/>
  <c r="J4413" i="17"/>
  <c r="I4413" i="17"/>
  <c r="H4413" i="17"/>
  <c r="J4412" i="17"/>
  <c r="I4412" i="17"/>
  <c r="H4412" i="17"/>
  <c r="J4411" i="17"/>
  <c r="I4411" i="17"/>
  <c r="H4411" i="17"/>
  <c r="J4410" i="17"/>
  <c r="I4410" i="17"/>
  <c r="H4410" i="17"/>
  <c r="J4409" i="17"/>
  <c r="I4409" i="17"/>
  <c r="H4409" i="17"/>
  <c r="J4408" i="17"/>
  <c r="I4408" i="17"/>
  <c r="H4408" i="17"/>
  <c r="J4407" i="17"/>
  <c r="I4407" i="17"/>
  <c r="H4407" i="17"/>
  <c r="J4406" i="17"/>
  <c r="I4406" i="17"/>
  <c r="H4406" i="17"/>
  <c r="J4405" i="17"/>
  <c r="I4405" i="17"/>
  <c r="H4405" i="17"/>
  <c r="J4404" i="17"/>
  <c r="I4404" i="17"/>
  <c r="H4404" i="17"/>
  <c r="J4403" i="17"/>
  <c r="I4403" i="17"/>
  <c r="H4403" i="17"/>
  <c r="J4402" i="17"/>
  <c r="I4402" i="17"/>
  <c r="H4402" i="17"/>
  <c r="J4401" i="17"/>
  <c r="I4401" i="17"/>
  <c r="H4401" i="17"/>
  <c r="J4400" i="17"/>
  <c r="I4400" i="17"/>
  <c r="H4400" i="17"/>
  <c r="J4399" i="17"/>
  <c r="I4399" i="17"/>
  <c r="H4399" i="17"/>
  <c r="J4398" i="17"/>
  <c r="I4398" i="17"/>
  <c r="H4398" i="17"/>
  <c r="J4397" i="17"/>
  <c r="I4397" i="17"/>
  <c r="H4397" i="17"/>
  <c r="J4396" i="17"/>
  <c r="I4396" i="17"/>
  <c r="H4396" i="17"/>
  <c r="J4395" i="17"/>
  <c r="I4395" i="17"/>
  <c r="H4395" i="17"/>
  <c r="J4394" i="17"/>
  <c r="I4394" i="17"/>
  <c r="H4394" i="17"/>
  <c r="J4393" i="17"/>
  <c r="I4393" i="17"/>
  <c r="H4393" i="17"/>
  <c r="J4392" i="17"/>
  <c r="I4392" i="17"/>
  <c r="H4392" i="17"/>
  <c r="J4391" i="17"/>
  <c r="I4391" i="17"/>
  <c r="H4391" i="17"/>
  <c r="J4390" i="17"/>
  <c r="I4390" i="17"/>
  <c r="H4390" i="17"/>
  <c r="J4389" i="17"/>
  <c r="I4389" i="17"/>
  <c r="H4389" i="17"/>
  <c r="J4388" i="17"/>
  <c r="I4388" i="17"/>
  <c r="H4388" i="17"/>
  <c r="J4387" i="17"/>
  <c r="I4387" i="17"/>
  <c r="H4387" i="17"/>
  <c r="J4386" i="17"/>
  <c r="I4386" i="17"/>
  <c r="H4386" i="17"/>
  <c r="J4385" i="17"/>
  <c r="I4385" i="17"/>
  <c r="H4385" i="17"/>
  <c r="J4384" i="17"/>
  <c r="I4384" i="17"/>
  <c r="H4384" i="17"/>
  <c r="J4383" i="17"/>
  <c r="I4383" i="17"/>
  <c r="H4383" i="17"/>
  <c r="J4382" i="17"/>
  <c r="I4382" i="17"/>
  <c r="H4382" i="17"/>
  <c r="J4381" i="17"/>
  <c r="I4381" i="17"/>
  <c r="H4381" i="17"/>
  <c r="J4380" i="17"/>
  <c r="I4380" i="17"/>
  <c r="H4380" i="17"/>
  <c r="J4379" i="17"/>
  <c r="I4379" i="17"/>
  <c r="H4379" i="17"/>
  <c r="J4378" i="17"/>
  <c r="I4378" i="17"/>
  <c r="H4378" i="17"/>
  <c r="J4377" i="17"/>
  <c r="I4377" i="17"/>
  <c r="H4377" i="17"/>
  <c r="J4376" i="17"/>
  <c r="I4376" i="17"/>
  <c r="H4376" i="17"/>
  <c r="J4375" i="17"/>
  <c r="I4375" i="17"/>
  <c r="H4375" i="17"/>
  <c r="J4374" i="17"/>
  <c r="I4374" i="17"/>
  <c r="H4374" i="17"/>
  <c r="J4373" i="17"/>
  <c r="I4373" i="17"/>
  <c r="H4373" i="17"/>
  <c r="J4372" i="17"/>
  <c r="I4372" i="17"/>
  <c r="H4372" i="17"/>
  <c r="J4371" i="17"/>
  <c r="I4371" i="17"/>
  <c r="H4371" i="17"/>
  <c r="J4370" i="17"/>
  <c r="I4370" i="17"/>
  <c r="H4370" i="17"/>
  <c r="J4369" i="17"/>
  <c r="I4369" i="17"/>
  <c r="H4369" i="17"/>
  <c r="J4368" i="17"/>
  <c r="I4368" i="17"/>
  <c r="H4368" i="17"/>
  <c r="J4367" i="17"/>
  <c r="I4367" i="17"/>
  <c r="H4367" i="17"/>
  <c r="J4366" i="17"/>
  <c r="I4366" i="17"/>
  <c r="H4366" i="17"/>
  <c r="J4365" i="17"/>
  <c r="I4365" i="17"/>
  <c r="H4365" i="17"/>
  <c r="J4364" i="17"/>
  <c r="I4364" i="17"/>
  <c r="H4364" i="17"/>
  <c r="J4363" i="17"/>
  <c r="I4363" i="17"/>
  <c r="H4363" i="17"/>
  <c r="J4362" i="17"/>
  <c r="I4362" i="17"/>
  <c r="H4362" i="17"/>
  <c r="J4361" i="17"/>
  <c r="I4361" i="17"/>
  <c r="H4361" i="17"/>
  <c r="J4360" i="17"/>
  <c r="I4360" i="17"/>
  <c r="H4360" i="17"/>
  <c r="J4359" i="17"/>
  <c r="I4359" i="17"/>
  <c r="H4359" i="17"/>
  <c r="J4358" i="17"/>
  <c r="I4358" i="17"/>
  <c r="H4358" i="17"/>
  <c r="J4357" i="17"/>
  <c r="I4357" i="17"/>
  <c r="H4357" i="17"/>
  <c r="J4356" i="17"/>
  <c r="I4356" i="17"/>
  <c r="H4356" i="17"/>
  <c r="J4355" i="17"/>
  <c r="I4355" i="17"/>
  <c r="H4355" i="17"/>
  <c r="J4354" i="17"/>
  <c r="I4354" i="17"/>
  <c r="H4354" i="17"/>
  <c r="J4353" i="17"/>
  <c r="I4353" i="17"/>
  <c r="H4353" i="17"/>
  <c r="J4352" i="17"/>
  <c r="I4352" i="17"/>
  <c r="H4352" i="17"/>
  <c r="J4351" i="17"/>
  <c r="I4351" i="17"/>
  <c r="H4351" i="17"/>
  <c r="J4350" i="17"/>
  <c r="I4350" i="17"/>
  <c r="H4350" i="17"/>
  <c r="J4349" i="17"/>
  <c r="I4349" i="17"/>
  <c r="H4349" i="17"/>
  <c r="J4348" i="17"/>
  <c r="I4348" i="17"/>
  <c r="H4348" i="17"/>
  <c r="J4347" i="17"/>
  <c r="I4347" i="17"/>
  <c r="H4347" i="17"/>
  <c r="J4346" i="17"/>
  <c r="I4346" i="17"/>
  <c r="H4346" i="17"/>
  <c r="J4345" i="17"/>
  <c r="I4345" i="17"/>
  <c r="H4345" i="17"/>
  <c r="J4344" i="17"/>
  <c r="I4344" i="17"/>
  <c r="H4344" i="17"/>
  <c r="J4343" i="17"/>
  <c r="I4343" i="17"/>
  <c r="H4343" i="17"/>
  <c r="J4342" i="17"/>
  <c r="I4342" i="17"/>
  <c r="H4342" i="17"/>
  <c r="J4341" i="17"/>
  <c r="I4341" i="17"/>
  <c r="H4341" i="17"/>
  <c r="J4340" i="17"/>
  <c r="I4340" i="17"/>
  <c r="H4340" i="17"/>
  <c r="J4339" i="17"/>
  <c r="I4339" i="17"/>
  <c r="H4339" i="17"/>
  <c r="J4338" i="17"/>
  <c r="I4338" i="17"/>
  <c r="H4338" i="17"/>
  <c r="J4337" i="17"/>
  <c r="I4337" i="17"/>
  <c r="H4337" i="17"/>
  <c r="J4336" i="17"/>
  <c r="I4336" i="17"/>
  <c r="H4336" i="17"/>
  <c r="J4335" i="17"/>
  <c r="I4335" i="17"/>
  <c r="H4335" i="17"/>
  <c r="J4334" i="17"/>
  <c r="I4334" i="17"/>
  <c r="H4334" i="17"/>
  <c r="J4333" i="17"/>
  <c r="I4333" i="17"/>
  <c r="H4333" i="17"/>
  <c r="J4332" i="17"/>
  <c r="I4332" i="17"/>
  <c r="H4332" i="17"/>
  <c r="J4331" i="17"/>
  <c r="I4331" i="17"/>
  <c r="H4331" i="17"/>
  <c r="J4330" i="17"/>
  <c r="I4330" i="17"/>
  <c r="H4330" i="17"/>
  <c r="J4329" i="17"/>
  <c r="I4329" i="17"/>
  <c r="H4329" i="17"/>
  <c r="J4328" i="17"/>
  <c r="I4328" i="17"/>
  <c r="H4328" i="17"/>
  <c r="J4327" i="17"/>
  <c r="I4327" i="17"/>
  <c r="H4327" i="17"/>
  <c r="J4326" i="17"/>
  <c r="I4326" i="17"/>
  <c r="H4326" i="17"/>
  <c r="J4325" i="17"/>
  <c r="I4325" i="17"/>
  <c r="H4325" i="17"/>
  <c r="J4324" i="17"/>
  <c r="I4324" i="17"/>
  <c r="H4324" i="17"/>
  <c r="J4323" i="17"/>
  <c r="I4323" i="17"/>
  <c r="H4323" i="17"/>
  <c r="J4322" i="17"/>
  <c r="I4322" i="17"/>
  <c r="H4322" i="17"/>
  <c r="J4321" i="17"/>
  <c r="I4321" i="17"/>
  <c r="H4321" i="17"/>
  <c r="J4320" i="17"/>
  <c r="I4320" i="17"/>
  <c r="H4320" i="17"/>
  <c r="J4319" i="17"/>
  <c r="I4319" i="17"/>
  <c r="H4319" i="17"/>
  <c r="J4318" i="17"/>
  <c r="I4318" i="17"/>
  <c r="H4318" i="17"/>
  <c r="J4317" i="17"/>
  <c r="I4317" i="17"/>
  <c r="H4317" i="17"/>
  <c r="J4316" i="17"/>
  <c r="I4316" i="17"/>
  <c r="H4316" i="17"/>
  <c r="J4315" i="17"/>
  <c r="I4315" i="17"/>
  <c r="H4315" i="17"/>
  <c r="J4314" i="17"/>
  <c r="I4314" i="17"/>
  <c r="H4314" i="17"/>
  <c r="J4313" i="17"/>
  <c r="I4313" i="17"/>
  <c r="H4313" i="17"/>
  <c r="J4312" i="17"/>
  <c r="I4312" i="17"/>
  <c r="H4312" i="17"/>
  <c r="J4311" i="17"/>
  <c r="I4311" i="17"/>
  <c r="H4311" i="17"/>
  <c r="J4310" i="17"/>
  <c r="I4310" i="17"/>
  <c r="H4310" i="17"/>
  <c r="J4309" i="17"/>
  <c r="I4309" i="17"/>
  <c r="H4309" i="17"/>
  <c r="J4308" i="17"/>
  <c r="I4308" i="17"/>
  <c r="H4308" i="17"/>
  <c r="J4307" i="17"/>
  <c r="I4307" i="17"/>
  <c r="H4307" i="17"/>
  <c r="J4306" i="17"/>
  <c r="I4306" i="17"/>
  <c r="H4306" i="17"/>
  <c r="J4305" i="17"/>
  <c r="I4305" i="17"/>
  <c r="H4305" i="17"/>
  <c r="J4304" i="17"/>
  <c r="I4304" i="17"/>
  <c r="H4304" i="17"/>
  <c r="J4303" i="17"/>
  <c r="I4303" i="17"/>
  <c r="H4303" i="17"/>
  <c r="J4302" i="17"/>
  <c r="I4302" i="17"/>
  <c r="H4302" i="17"/>
  <c r="J4301" i="17"/>
  <c r="I4301" i="17"/>
  <c r="H4301" i="17"/>
  <c r="J4300" i="17"/>
  <c r="I4300" i="17"/>
  <c r="H4300" i="17"/>
  <c r="J4299" i="17"/>
  <c r="I4299" i="17"/>
  <c r="H4299" i="17"/>
  <c r="J4298" i="17"/>
  <c r="I4298" i="17"/>
  <c r="H4298" i="17"/>
  <c r="J4297" i="17"/>
  <c r="I4297" i="17"/>
  <c r="H4297" i="17"/>
  <c r="J4296" i="17"/>
  <c r="I4296" i="17"/>
  <c r="H4296" i="17"/>
  <c r="J4295" i="17"/>
  <c r="I4295" i="17"/>
  <c r="H4295" i="17"/>
  <c r="J4294" i="17"/>
  <c r="I4294" i="17"/>
  <c r="H4294" i="17"/>
  <c r="J4293" i="17"/>
  <c r="I4293" i="17"/>
  <c r="H4293" i="17"/>
  <c r="J4292" i="17"/>
  <c r="I4292" i="17"/>
  <c r="H4292" i="17"/>
  <c r="J4291" i="17"/>
  <c r="I4291" i="17"/>
  <c r="H4291" i="17"/>
  <c r="J4290" i="17"/>
  <c r="I4290" i="17"/>
  <c r="H4290" i="17"/>
  <c r="J4289" i="17"/>
  <c r="I4289" i="17"/>
  <c r="H4289" i="17"/>
  <c r="J4288" i="17"/>
  <c r="I4288" i="17"/>
  <c r="H4288" i="17"/>
  <c r="J4287" i="17"/>
  <c r="I4287" i="17"/>
  <c r="H4287" i="17"/>
  <c r="J4286" i="17"/>
  <c r="I4286" i="17"/>
  <c r="H4286" i="17"/>
  <c r="J4285" i="17"/>
  <c r="I4285" i="17"/>
  <c r="H4285" i="17"/>
  <c r="J4284" i="17"/>
  <c r="I4284" i="17"/>
  <c r="H4284" i="17"/>
  <c r="J4283" i="17"/>
  <c r="I4283" i="17"/>
  <c r="H4283" i="17"/>
  <c r="J4282" i="17"/>
  <c r="I4282" i="17"/>
  <c r="H4282" i="17"/>
  <c r="J4281" i="17"/>
  <c r="I4281" i="17"/>
  <c r="H4281" i="17"/>
  <c r="J4280" i="17"/>
  <c r="I4280" i="17"/>
  <c r="H4280" i="17"/>
  <c r="J4279" i="17"/>
  <c r="I4279" i="17"/>
  <c r="H4279" i="17"/>
  <c r="J4278" i="17"/>
  <c r="I4278" i="17"/>
  <c r="H4278" i="17"/>
  <c r="J4277" i="17"/>
  <c r="I4277" i="17"/>
  <c r="H4277" i="17"/>
  <c r="J4276" i="17"/>
  <c r="I4276" i="17"/>
  <c r="H4276" i="17"/>
  <c r="J4275" i="17"/>
  <c r="I4275" i="17"/>
  <c r="H4275" i="17"/>
  <c r="J4274" i="17"/>
  <c r="I4274" i="17"/>
  <c r="H4274" i="17"/>
  <c r="J4273" i="17"/>
  <c r="I4273" i="17"/>
  <c r="H4273" i="17"/>
  <c r="J4272" i="17"/>
  <c r="I4272" i="17"/>
  <c r="H4272" i="17"/>
  <c r="J4271" i="17"/>
  <c r="I4271" i="17"/>
  <c r="H4271" i="17"/>
  <c r="J4270" i="17"/>
  <c r="I4270" i="17"/>
  <c r="H4270" i="17"/>
  <c r="J4269" i="17"/>
  <c r="I4269" i="17"/>
  <c r="H4269" i="17"/>
  <c r="J4268" i="17"/>
  <c r="I4268" i="17"/>
  <c r="H4268" i="17"/>
  <c r="J4267" i="17"/>
  <c r="I4267" i="17"/>
  <c r="H4267" i="17"/>
  <c r="J4266" i="17"/>
  <c r="I4266" i="17"/>
  <c r="H4266" i="17"/>
  <c r="J4265" i="17"/>
  <c r="I4265" i="17"/>
  <c r="H4265" i="17"/>
  <c r="J4264" i="17"/>
  <c r="I4264" i="17"/>
  <c r="H4264" i="17"/>
  <c r="J4263" i="17"/>
  <c r="I4263" i="17"/>
  <c r="H4263" i="17"/>
  <c r="J4262" i="17"/>
  <c r="I4262" i="17"/>
  <c r="H4262" i="17"/>
  <c r="J4261" i="17"/>
  <c r="I4261" i="17"/>
  <c r="H4261" i="17"/>
  <c r="J4260" i="17"/>
  <c r="I4260" i="17"/>
  <c r="H4260" i="17"/>
  <c r="J4259" i="17"/>
  <c r="I4259" i="17"/>
  <c r="H4259" i="17"/>
  <c r="J4258" i="17"/>
  <c r="I4258" i="17"/>
  <c r="H4258" i="17"/>
  <c r="J4257" i="17"/>
  <c r="I4257" i="17"/>
  <c r="H4257" i="17"/>
  <c r="J4256" i="17"/>
  <c r="I4256" i="17"/>
  <c r="H4256" i="17"/>
  <c r="J4255" i="17"/>
  <c r="I4255" i="17"/>
  <c r="H4255" i="17"/>
  <c r="J4254" i="17"/>
  <c r="I4254" i="17"/>
  <c r="H4254" i="17"/>
  <c r="J4253" i="17"/>
  <c r="I4253" i="17"/>
  <c r="H4253" i="17"/>
  <c r="J4252" i="17"/>
  <c r="I4252" i="17"/>
  <c r="H4252" i="17"/>
  <c r="J4251" i="17"/>
  <c r="I4251" i="17"/>
  <c r="H4251" i="17"/>
  <c r="J4250" i="17"/>
  <c r="I4250" i="17"/>
  <c r="H4250" i="17"/>
  <c r="J4249" i="17"/>
  <c r="I4249" i="17"/>
  <c r="H4249" i="17"/>
  <c r="J4248" i="17"/>
  <c r="I4248" i="17"/>
  <c r="H4248" i="17"/>
  <c r="J4247" i="17"/>
  <c r="I4247" i="17"/>
  <c r="H4247" i="17"/>
  <c r="J4246" i="17"/>
  <c r="I4246" i="17"/>
  <c r="H4246" i="17"/>
  <c r="J4245" i="17"/>
  <c r="I4245" i="17"/>
  <c r="H4245" i="17"/>
  <c r="J4244" i="17"/>
  <c r="I4244" i="17"/>
  <c r="H4244" i="17"/>
  <c r="J4243" i="17"/>
  <c r="I4243" i="17"/>
  <c r="H4243" i="17"/>
  <c r="J4242" i="17"/>
  <c r="I4242" i="17"/>
  <c r="H4242" i="17"/>
  <c r="J4241" i="17"/>
  <c r="I4241" i="17"/>
  <c r="H4241" i="17"/>
  <c r="J4240" i="17"/>
  <c r="I4240" i="17"/>
  <c r="H4240" i="17"/>
  <c r="J4239" i="17"/>
  <c r="I4239" i="17"/>
  <c r="H4239" i="17"/>
  <c r="J4238" i="17"/>
  <c r="I4238" i="17"/>
  <c r="H4238" i="17"/>
  <c r="J4237" i="17"/>
  <c r="I4237" i="17"/>
  <c r="H4237" i="17"/>
  <c r="J4236" i="17"/>
  <c r="I4236" i="17"/>
  <c r="H4236" i="17"/>
  <c r="J4235" i="17"/>
  <c r="I4235" i="17"/>
  <c r="H4235" i="17"/>
  <c r="J4234" i="17"/>
  <c r="I4234" i="17"/>
  <c r="H4234" i="17"/>
  <c r="J4233" i="17"/>
  <c r="I4233" i="17"/>
  <c r="H4233" i="17"/>
  <c r="J4232" i="17"/>
  <c r="I4232" i="17"/>
  <c r="H4232" i="17"/>
  <c r="J4231" i="17"/>
  <c r="I4231" i="17"/>
  <c r="H4231" i="17"/>
  <c r="J4230" i="17"/>
  <c r="I4230" i="17"/>
  <c r="H4230" i="17"/>
  <c r="J4229" i="17"/>
  <c r="I4229" i="17"/>
  <c r="H4229" i="17"/>
  <c r="J4228" i="17"/>
  <c r="I4228" i="17"/>
  <c r="H4228" i="17"/>
  <c r="J4227" i="17"/>
  <c r="I4227" i="17"/>
  <c r="H4227" i="17"/>
  <c r="J4226" i="17"/>
  <c r="I4226" i="17"/>
  <c r="H4226" i="17"/>
  <c r="J4225" i="17"/>
  <c r="I4225" i="17"/>
  <c r="H4225" i="17"/>
  <c r="J4224" i="17"/>
  <c r="I4224" i="17"/>
  <c r="H4224" i="17"/>
  <c r="J4223" i="17"/>
  <c r="I4223" i="17"/>
  <c r="H4223" i="17"/>
  <c r="J4222" i="17"/>
  <c r="I4222" i="17"/>
  <c r="H4222" i="17"/>
  <c r="J4221" i="17"/>
  <c r="I4221" i="17"/>
  <c r="H4221" i="17"/>
  <c r="J4220" i="17"/>
  <c r="I4220" i="17"/>
  <c r="H4220" i="17"/>
  <c r="J4219" i="17"/>
  <c r="I4219" i="17"/>
  <c r="H4219" i="17"/>
  <c r="J4218" i="17"/>
  <c r="I4218" i="17"/>
  <c r="H4218" i="17"/>
  <c r="J4217" i="17"/>
  <c r="I4217" i="17"/>
  <c r="H4217" i="17"/>
  <c r="J4216" i="17"/>
  <c r="I4216" i="17"/>
  <c r="H4216" i="17"/>
  <c r="J4215" i="17"/>
  <c r="I4215" i="17"/>
  <c r="H4215" i="17"/>
  <c r="J4214" i="17"/>
  <c r="I4214" i="17"/>
  <c r="H4214" i="17"/>
  <c r="J4213" i="17"/>
  <c r="I4213" i="17"/>
  <c r="H4213" i="17"/>
  <c r="J4212" i="17"/>
  <c r="I4212" i="17"/>
  <c r="H4212" i="17"/>
  <c r="J4211" i="17"/>
  <c r="I4211" i="17"/>
  <c r="H4211" i="17"/>
  <c r="J4210" i="17"/>
  <c r="I4210" i="17"/>
  <c r="H4210" i="17"/>
  <c r="J4209" i="17"/>
  <c r="I4209" i="17"/>
  <c r="H4209" i="17"/>
  <c r="J4208" i="17"/>
  <c r="I4208" i="17"/>
  <c r="H4208" i="17"/>
  <c r="J4207" i="17"/>
  <c r="I4207" i="17"/>
  <c r="H4207" i="17"/>
  <c r="J4206" i="17"/>
  <c r="I4206" i="17"/>
  <c r="H4206" i="17"/>
  <c r="J4205" i="17"/>
  <c r="I4205" i="17"/>
  <c r="H4205" i="17"/>
  <c r="J4204" i="17"/>
  <c r="I4204" i="17"/>
  <c r="H4204" i="17"/>
  <c r="J4203" i="17"/>
  <c r="I4203" i="17"/>
  <c r="H4203" i="17"/>
  <c r="J4202" i="17"/>
  <c r="I4202" i="17"/>
  <c r="H4202" i="17"/>
  <c r="J4201" i="17"/>
  <c r="I4201" i="17"/>
  <c r="H4201" i="17"/>
  <c r="J4200" i="17"/>
  <c r="I4200" i="17"/>
  <c r="H4200" i="17"/>
  <c r="J4199" i="17"/>
  <c r="I4199" i="17"/>
  <c r="H4199" i="17"/>
  <c r="J4198" i="17"/>
  <c r="I4198" i="17"/>
  <c r="H4198" i="17"/>
  <c r="J4197" i="17"/>
  <c r="I4197" i="17"/>
  <c r="H4197" i="17"/>
  <c r="J4196" i="17"/>
  <c r="I4196" i="17"/>
  <c r="H4196" i="17"/>
  <c r="J4195" i="17"/>
  <c r="I4195" i="17"/>
  <c r="H4195" i="17"/>
  <c r="J4194" i="17"/>
  <c r="I4194" i="17"/>
  <c r="H4194" i="17"/>
  <c r="J4193" i="17"/>
  <c r="I4193" i="17"/>
  <c r="H4193" i="17"/>
  <c r="J4192" i="17"/>
  <c r="I4192" i="17"/>
  <c r="H4192" i="17"/>
  <c r="J4191" i="17"/>
  <c r="I4191" i="17"/>
  <c r="H4191" i="17"/>
  <c r="J4190" i="17"/>
  <c r="I4190" i="17"/>
  <c r="H4190" i="17"/>
  <c r="J4189" i="17"/>
  <c r="I4189" i="17"/>
  <c r="H4189" i="17"/>
  <c r="J4188" i="17"/>
  <c r="I4188" i="17"/>
  <c r="H4188" i="17"/>
  <c r="J4187" i="17"/>
  <c r="I4187" i="17"/>
  <c r="H4187" i="17"/>
  <c r="J4186" i="17"/>
  <c r="I4186" i="17"/>
  <c r="H4186" i="17"/>
  <c r="J4185" i="17"/>
  <c r="I4185" i="17"/>
  <c r="H4185" i="17"/>
  <c r="J4184" i="17"/>
  <c r="I4184" i="17"/>
  <c r="H4184" i="17"/>
  <c r="J4183" i="17"/>
  <c r="I4183" i="17"/>
  <c r="H4183" i="17"/>
  <c r="J4182" i="17"/>
  <c r="I4182" i="17"/>
  <c r="H4182" i="17"/>
  <c r="J4181" i="17"/>
  <c r="I4181" i="17"/>
  <c r="H4181" i="17"/>
  <c r="J4180" i="17"/>
  <c r="I4180" i="17"/>
  <c r="H4180" i="17"/>
  <c r="J4179" i="17"/>
  <c r="I4179" i="17"/>
  <c r="H4179" i="17"/>
  <c r="J4178" i="17"/>
  <c r="I4178" i="17"/>
  <c r="H4178" i="17"/>
  <c r="J4177" i="17"/>
  <c r="I4177" i="17"/>
  <c r="H4177" i="17"/>
  <c r="J4176" i="17"/>
  <c r="I4176" i="17"/>
  <c r="H4176" i="17"/>
  <c r="J4175" i="17"/>
  <c r="I4175" i="17"/>
  <c r="H4175" i="17"/>
  <c r="J4174" i="17"/>
  <c r="I4174" i="17"/>
  <c r="H4174" i="17"/>
  <c r="J4173" i="17"/>
  <c r="I4173" i="17"/>
  <c r="H4173" i="17"/>
  <c r="J4172" i="17"/>
  <c r="I4172" i="17"/>
  <c r="H4172" i="17"/>
  <c r="J4171" i="17"/>
  <c r="I4171" i="17"/>
  <c r="H4171" i="17"/>
  <c r="J4170" i="17"/>
  <c r="I4170" i="17"/>
  <c r="H4170" i="17"/>
  <c r="J4169" i="17"/>
  <c r="I4169" i="17"/>
  <c r="H4169" i="17"/>
  <c r="J4168" i="17"/>
  <c r="I4168" i="17"/>
  <c r="H4168" i="17"/>
  <c r="J4167" i="17"/>
  <c r="I4167" i="17"/>
  <c r="H4167" i="17"/>
  <c r="J4166" i="17"/>
  <c r="I4166" i="17"/>
  <c r="H4166" i="17"/>
  <c r="J4165" i="17"/>
  <c r="I4165" i="17"/>
  <c r="H4165" i="17"/>
  <c r="J4164" i="17"/>
  <c r="I4164" i="17"/>
  <c r="H4164" i="17"/>
  <c r="J4163" i="17"/>
  <c r="I4163" i="17"/>
  <c r="H4163" i="17"/>
  <c r="J4162" i="17"/>
  <c r="I4162" i="17"/>
  <c r="H4162" i="17"/>
  <c r="J4161" i="17"/>
  <c r="I4161" i="17"/>
  <c r="H4161" i="17"/>
  <c r="J4160" i="17"/>
  <c r="I4160" i="17"/>
  <c r="H4160" i="17"/>
  <c r="J4159" i="17"/>
  <c r="I4159" i="17"/>
  <c r="H4159" i="17"/>
  <c r="J4158" i="17"/>
  <c r="I4158" i="17"/>
  <c r="H4158" i="17"/>
  <c r="J4157" i="17"/>
  <c r="I4157" i="17"/>
  <c r="H4157" i="17"/>
  <c r="J4156" i="17"/>
  <c r="I4156" i="17"/>
  <c r="H4156" i="17"/>
  <c r="J4155" i="17"/>
  <c r="I4155" i="17"/>
  <c r="H4155" i="17"/>
  <c r="J4154" i="17"/>
  <c r="I4154" i="17"/>
  <c r="H4154" i="17"/>
  <c r="J4153" i="17"/>
  <c r="I4153" i="17"/>
  <c r="H4153" i="17"/>
  <c r="J4152" i="17"/>
  <c r="I4152" i="17"/>
  <c r="H4152" i="17"/>
  <c r="J4151" i="17"/>
  <c r="I4151" i="17"/>
  <c r="H4151" i="17"/>
  <c r="J4150" i="17"/>
  <c r="I4150" i="17"/>
  <c r="H4150" i="17"/>
  <c r="J4149" i="17"/>
  <c r="I4149" i="17"/>
  <c r="H4149" i="17"/>
  <c r="J4148" i="17"/>
  <c r="I4148" i="17"/>
  <c r="H4148" i="17"/>
  <c r="J4147" i="17"/>
  <c r="I4147" i="17"/>
  <c r="H4147" i="17"/>
  <c r="J4146" i="17"/>
  <c r="I4146" i="17"/>
  <c r="H4146" i="17"/>
  <c r="J4145" i="17"/>
  <c r="I4145" i="17"/>
  <c r="H4145" i="17"/>
  <c r="J4144" i="17"/>
  <c r="I4144" i="17"/>
  <c r="H4144" i="17"/>
  <c r="J4143" i="17"/>
  <c r="I4143" i="17"/>
  <c r="H4143" i="17"/>
  <c r="J4142" i="17"/>
  <c r="I4142" i="17"/>
  <c r="H4142" i="17"/>
  <c r="J4141" i="17"/>
  <c r="I4141" i="17"/>
  <c r="H4141" i="17"/>
  <c r="J4140" i="17"/>
  <c r="I4140" i="17"/>
  <c r="H4140" i="17"/>
  <c r="J4139" i="17"/>
  <c r="I4139" i="17"/>
  <c r="H4139" i="17"/>
  <c r="J4138" i="17"/>
  <c r="I4138" i="17"/>
  <c r="H4138" i="17"/>
  <c r="J4137" i="17"/>
  <c r="I4137" i="17"/>
  <c r="H4137" i="17"/>
  <c r="J4136" i="17"/>
  <c r="I4136" i="17"/>
  <c r="H4136" i="17"/>
  <c r="J4135" i="17"/>
  <c r="I4135" i="17"/>
  <c r="H4135" i="17"/>
  <c r="J4134" i="17"/>
  <c r="I4134" i="17"/>
  <c r="H4134" i="17"/>
  <c r="J4133" i="17"/>
  <c r="I4133" i="17"/>
  <c r="H4133" i="17"/>
  <c r="J4132" i="17"/>
  <c r="I4132" i="17"/>
  <c r="H4132" i="17"/>
  <c r="J4131" i="17"/>
  <c r="I4131" i="17"/>
  <c r="H4131" i="17"/>
  <c r="J4130" i="17"/>
  <c r="I4130" i="17"/>
  <c r="H4130" i="17"/>
  <c r="J4129" i="17"/>
  <c r="I4129" i="17"/>
  <c r="H4129" i="17"/>
  <c r="J4128" i="17"/>
  <c r="I4128" i="17"/>
  <c r="H4128" i="17"/>
  <c r="J4127" i="17"/>
  <c r="I4127" i="17"/>
  <c r="H4127" i="17"/>
  <c r="J4126" i="17"/>
  <c r="I4126" i="17"/>
  <c r="H4126" i="17"/>
  <c r="J4125" i="17"/>
  <c r="I4125" i="17"/>
  <c r="H4125" i="17"/>
  <c r="J4124" i="17"/>
  <c r="I4124" i="17"/>
  <c r="H4124" i="17"/>
  <c r="J4123" i="17"/>
  <c r="I4123" i="17"/>
  <c r="H4123" i="17"/>
  <c r="J4122" i="17"/>
  <c r="I4122" i="17"/>
  <c r="H4122" i="17"/>
  <c r="J4121" i="17"/>
  <c r="I4121" i="17"/>
  <c r="H4121" i="17"/>
  <c r="J4120" i="17"/>
  <c r="I4120" i="17"/>
  <c r="H4120" i="17"/>
  <c r="J4119" i="17"/>
  <c r="I4119" i="17"/>
  <c r="H4119" i="17"/>
  <c r="J4118" i="17"/>
  <c r="I4118" i="17"/>
  <c r="H4118" i="17"/>
  <c r="J4117" i="17"/>
  <c r="I4117" i="17"/>
  <c r="H4117" i="17"/>
  <c r="J4116" i="17"/>
  <c r="I4116" i="17"/>
  <c r="H4116" i="17"/>
  <c r="J4115" i="17"/>
  <c r="I4115" i="17"/>
  <c r="H4115" i="17"/>
  <c r="J4114" i="17"/>
  <c r="I4114" i="17"/>
  <c r="H4114" i="17"/>
  <c r="J4113" i="17"/>
  <c r="I4113" i="17"/>
  <c r="H4113" i="17"/>
  <c r="J4112" i="17"/>
  <c r="I4112" i="17"/>
  <c r="H4112" i="17"/>
  <c r="J4111" i="17"/>
  <c r="I4111" i="17"/>
  <c r="H4111" i="17"/>
  <c r="J4110" i="17"/>
  <c r="I4110" i="17"/>
  <c r="H4110" i="17"/>
  <c r="J4109" i="17"/>
  <c r="I4109" i="17"/>
  <c r="H4109" i="17"/>
  <c r="J4108" i="17"/>
  <c r="I4108" i="17"/>
  <c r="H4108" i="17"/>
  <c r="J4107" i="17"/>
  <c r="I4107" i="17"/>
  <c r="H4107" i="17"/>
  <c r="J4106" i="17"/>
  <c r="I4106" i="17"/>
  <c r="H4106" i="17"/>
  <c r="J4105" i="17"/>
  <c r="I4105" i="17"/>
  <c r="H4105" i="17"/>
  <c r="J4104" i="17"/>
  <c r="I4104" i="17"/>
  <c r="H4104" i="17"/>
  <c r="J4103" i="17"/>
  <c r="I4103" i="17"/>
  <c r="H4103" i="17"/>
  <c r="J4102" i="17"/>
  <c r="I4102" i="17"/>
  <c r="H4102" i="17"/>
  <c r="J4101" i="17"/>
  <c r="I4101" i="17"/>
  <c r="H4101" i="17"/>
  <c r="J4100" i="17"/>
  <c r="I4100" i="17"/>
  <c r="H4100" i="17"/>
  <c r="J4099" i="17"/>
  <c r="I4099" i="17"/>
  <c r="H4099" i="17"/>
  <c r="J4098" i="17"/>
  <c r="I4098" i="17"/>
  <c r="H4098" i="17"/>
  <c r="J4097" i="17"/>
  <c r="I4097" i="17"/>
  <c r="H4097" i="17"/>
  <c r="J4096" i="17"/>
  <c r="I4096" i="17"/>
  <c r="H4096" i="17"/>
  <c r="J4095" i="17"/>
  <c r="I4095" i="17"/>
  <c r="H4095" i="17"/>
  <c r="J4094" i="17"/>
  <c r="I4094" i="17"/>
  <c r="H4094" i="17"/>
  <c r="J4093" i="17"/>
  <c r="I4093" i="17"/>
  <c r="H4093" i="17"/>
  <c r="J4092" i="17"/>
  <c r="I4092" i="17"/>
  <c r="H4092" i="17"/>
  <c r="J4091" i="17"/>
  <c r="I4091" i="17"/>
  <c r="H4091" i="17"/>
  <c r="J4090" i="17"/>
  <c r="I4090" i="17"/>
  <c r="H4090" i="17"/>
  <c r="J4089" i="17"/>
  <c r="I4089" i="17"/>
  <c r="H4089" i="17"/>
  <c r="J4088" i="17"/>
  <c r="I4088" i="17"/>
  <c r="H4088" i="17"/>
  <c r="J4087" i="17"/>
  <c r="I4087" i="17"/>
  <c r="H4087" i="17"/>
  <c r="J4086" i="17"/>
  <c r="I4086" i="17"/>
  <c r="H4086" i="17"/>
  <c r="J4085" i="17"/>
  <c r="I4085" i="17"/>
  <c r="H4085" i="17"/>
  <c r="J4084" i="17"/>
  <c r="I4084" i="17"/>
  <c r="H4084" i="17"/>
  <c r="J4083" i="17"/>
  <c r="I4083" i="17"/>
  <c r="H4083" i="17"/>
  <c r="J4082" i="17"/>
  <c r="I4082" i="17"/>
  <c r="H4082" i="17"/>
  <c r="J4081" i="17"/>
  <c r="I4081" i="17"/>
  <c r="H4081" i="17"/>
  <c r="J4080" i="17"/>
  <c r="I4080" i="17"/>
  <c r="H4080" i="17"/>
  <c r="J4079" i="17"/>
  <c r="I4079" i="17"/>
  <c r="H4079" i="17"/>
  <c r="J4078" i="17"/>
  <c r="I4078" i="17"/>
  <c r="H4078" i="17"/>
  <c r="J4077" i="17"/>
  <c r="I4077" i="17"/>
  <c r="H4077" i="17"/>
  <c r="J4076" i="17"/>
  <c r="I4076" i="17"/>
  <c r="H4076" i="17"/>
  <c r="J4075" i="17"/>
  <c r="I4075" i="17"/>
  <c r="H4075" i="17"/>
  <c r="J4074" i="17"/>
  <c r="I4074" i="17"/>
  <c r="H4074" i="17"/>
  <c r="J4073" i="17"/>
  <c r="I4073" i="17"/>
  <c r="H4073" i="17"/>
  <c r="J4072" i="17"/>
  <c r="I4072" i="17"/>
  <c r="H4072" i="17"/>
  <c r="J4071" i="17"/>
  <c r="I4071" i="17"/>
  <c r="H4071" i="17"/>
  <c r="J4070" i="17"/>
  <c r="I4070" i="17"/>
  <c r="H4070" i="17"/>
  <c r="J4069" i="17"/>
  <c r="I4069" i="17"/>
  <c r="H4069" i="17"/>
  <c r="J4068" i="17"/>
  <c r="I4068" i="17"/>
  <c r="H4068" i="17"/>
  <c r="J4067" i="17"/>
  <c r="I4067" i="17"/>
  <c r="H4067" i="17"/>
  <c r="J4066" i="17"/>
  <c r="I4066" i="17"/>
  <c r="H4066" i="17"/>
  <c r="J4065" i="17"/>
  <c r="I4065" i="17"/>
  <c r="H4065" i="17"/>
  <c r="J4064" i="17"/>
  <c r="I4064" i="17"/>
  <c r="H4064" i="17"/>
  <c r="J4063" i="17"/>
  <c r="I4063" i="17"/>
  <c r="H4063" i="17"/>
  <c r="J4062" i="17"/>
  <c r="I4062" i="17"/>
  <c r="H4062" i="17"/>
  <c r="J4061" i="17"/>
  <c r="I4061" i="17"/>
  <c r="H4061" i="17"/>
  <c r="J4060" i="17"/>
  <c r="I4060" i="17"/>
  <c r="H4060" i="17"/>
  <c r="J4059" i="17"/>
  <c r="I4059" i="17"/>
  <c r="H4059" i="17"/>
  <c r="J4058" i="17"/>
  <c r="I4058" i="17"/>
  <c r="H4058" i="17"/>
  <c r="J4057" i="17"/>
  <c r="I4057" i="17"/>
  <c r="H4057" i="17"/>
  <c r="J4056" i="17"/>
  <c r="I4056" i="17"/>
  <c r="H4056" i="17"/>
  <c r="J4055" i="17"/>
  <c r="I4055" i="17"/>
  <c r="H4055" i="17"/>
  <c r="J4054" i="17"/>
  <c r="I4054" i="17"/>
  <c r="H4054" i="17"/>
  <c r="J4053" i="17"/>
  <c r="I4053" i="17"/>
  <c r="H4053" i="17"/>
  <c r="J4052" i="17"/>
  <c r="I4052" i="17"/>
  <c r="H4052" i="17"/>
  <c r="J4051" i="17"/>
  <c r="I4051" i="17"/>
  <c r="H4051" i="17"/>
  <c r="J4050" i="17"/>
  <c r="I4050" i="17"/>
  <c r="H4050" i="17"/>
  <c r="J4049" i="17"/>
  <c r="I4049" i="17"/>
  <c r="H4049" i="17"/>
  <c r="J4048" i="17"/>
  <c r="I4048" i="17"/>
  <c r="H4048" i="17"/>
  <c r="J4047" i="17"/>
  <c r="I4047" i="17"/>
  <c r="H4047" i="17"/>
  <c r="J4046" i="17"/>
  <c r="I4046" i="17"/>
  <c r="H4046" i="17"/>
  <c r="J4045" i="17"/>
  <c r="I4045" i="17"/>
  <c r="H4045" i="17"/>
  <c r="J4044" i="17"/>
  <c r="I4044" i="17"/>
  <c r="H4044" i="17"/>
  <c r="J4043" i="17"/>
  <c r="I4043" i="17"/>
  <c r="H4043" i="17"/>
  <c r="J4042" i="17"/>
  <c r="I4042" i="17"/>
  <c r="H4042" i="17"/>
  <c r="J4041" i="17"/>
  <c r="I4041" i="17"/>
  <c r="H4041" i="17"/>
  <c r="J4040" i="17"/>
  <c r="I4040" i="17"/>
  <c r="H4040" i="17"/>
  <c r="J4039" i="17"/>
  <c r="I4039" i="17"/>
  <c r="H4039" i="17"/>
  <c r="J4038" i="17"/>
  <c r="I4038" i="17"/>
  <c r="H4038" i="17"/>
  <c r="J4037" i="17"/>
  <c r="I4037" i="17"/>
  <c r="H4037" i="17"/>
  <c r="J4036" i="17"/>
  <c r="I4036" i="17"/>
  <c r="H4036" i="17"/>
  <c r="J4035" i="17"/>
  <c r="I4035" i="17"/>
  <c r="H4035" i="17"/>
  <c r="J4034" i="17"/>
  <c r="I4034" i="17"/>
  <c r="H4034" i="17"/>
  <c r="J4033" i="17"/>
  <c r="I4033" i="17"/>
  <c r="H4033" i="17"/>
  <c r="J4032" i="17"/>
  <c r="I4032" i="17"/>
  <c r="H4032" i="17"/>
  <c r="J4031" i="17"/>
  <c r="I4031" i="17"/>
  <c r="H4031" i="17"/>
  <c r="J4030" i="17"/>
  <c r="I4030" i="17"/>
  <c r="H4030" i="17"/>
  <c r="J4029" i="17"/>
  <c r="I4029" i="17"/>
  <c r="H4029" i="17"/>
  <c r="J4028" i="17"/>
  <c r="I4028" i="17"/>
  <c r="H4028" i="17"/>
  <c r="J4027" i="17"/>
  <c r="I4027" i="17"/>
  <c r="H4027" i="17"/>
  <c r="J4026" i="17"/>
  <c r="I4026" i="17"/>
  <c r="H4026" i="17"/>
  <c r="J4025" i="17"/>
  <c r="I4025" i="17"/>
  <c r="H4025" i="17"/>
  <c r="J4024" i="17"/>
  <c r="I4024" i="17"/>
  <c r="H4024" i="17"/>
  <c r="J4023" i="17"/>
  <c r="I4023" i="17"/>
  <c r="H4023" i="17"/>
  <c r="J4022" i="17"/>
  <c r="I4022" i="17"/>
  <c r="H4022" i="17"/>
  <c r="J4021" i="17"/>
  <c r="I4021" i="17"/>
  <c r="H4021" i="17"/>
  <c r="J4020" i="17"/>
  <c r="I4020" i="17"/>
  <c r="H4020" i="17"/>
  <c r="J4019" i="17"/>
  <c r="I4019" i="17"/>
  <c r="H4019" i="17"/>
  <c r="J4018" i="17"/>
  <c r="I4018" i="17"/>
  <c r="H4018" i="17"/>
  <c r="J4017" i="17"/>
  <c r="I4017" i="17"/>
  <c r="H4017" i="17"/>
  <c r="J4016" i="17"/>
  <c r="I4016" i="17"/>
  <c r="H4016" i="17"/>
  <c r="J4015" i="17"/>
  <c r="I4015" i="17"/>
  <c r="H4015" i="17"/>
  <c r="J4014" i="17"/>
  <c r="I4014" i="17"/>
  <c r="H4014" i="17"/>
  <c r="J4013" i="17"/>
  <c r="I4013" i="17"/>
  <c r="H4013" i="17"/>
  <c r="J4012" i="17"/>
  <c r="I4012" i="17"/>
  <c r="H4012" i="17"/>
  <c r="J4011" i="17"/>
  <c r="I4011" i="17"/>
  <c r="H4011" i="17"/>
  <c r="J4010" i="17"/>
  <c r="I4010" i="17"/>
  <c r="H4010" i="17"/>
  <c r="J4009" i="17"/>
  <c r="I4009" i="17"/>
  <c r="H4009" i="17"/>
  <c r="J4008" i="17"/>
  <c r="I4008" i="17"/>
  <c r="H4008" i="17"/>
  <c r="J4007" i="17"/>
  <c r="I4007" i="17"/>
  <c r="H4007" i="17"/>
  <c r="J4006" i="17"/>
  <c r="I4006" i="17"/>
  <c r="H4006" i="17"/>
  <c r="J4005" i="17"/>
  <c r="I4005" i="17"/>
  <c r="H4005" i="17"/>
  <c r="J4004" i="17"/>
  <c r="I4004" i="17"/>
  <c r="H4004" i="17"/>
  <c r="J4003" i="17"/>
  <c r="I4003" i="17"/>
  <c r="H4003" i="17"/>
  <c r="J4002" i="17"/>
  <c r="I4002" i="17"/>
  <c r="H4002" i="17"/>
  <c r="J4001" i="17"/>
  <c r="I4001" i="17"/>
  <c r="H4001" i="17"/>
  <c r="J4000" i="17"/>
  <c r="I4000" i="17"/>
  <c r="H4000" i="17"/>
  <c r="J3999" i="17"/>
  <c r="I3999" i="17"/>
  <c r="H3999" i="17"/>
  <c r="J3998" i="17"/>
  <c r="I3998" i="17"/>
  <c r="H3998" i="17"/>
  <c r="J3997" i="17"/>
  <c r="I3997" i="17"/>
  <c r="H3997" i="17"/>
  <c r="J3996" i="17"/>
  <c r="I3996" i="17"/>
  <c r="H3996" i="17"/>
  <c r="J3995" i="17"/>
  <c r="I3995" i="17"/>
  <c r="H3995" i="17"/>
  <c r="J3994" i="17"/>
  <c r="I3994" i="17"/>
  <c r="H3994" i="17"/>
  <c r="J3993" i="17"/>
  <c r="I3993" i="17"/>
  <c r="H3993" i="17"/>
  <c r="J3992" i="17"/>
  <c r="I3992" i="17"/>
  <c r="H3992" i="17"/>
  <c r="J3991" i="17"/>
  <c r="I3991" i="17"/>
  <c r="H3991" i="17"/>
  <c r="J3990" i="17"/>
  <c r="I3990" i="17"/>
  <c r="H3990" i="17"/>
  <c r="J3989" i="17"/>
  <c r="I3989" i="17"/>
  <c r="H3989" i="17"/>
  <c r="J3988" i="17"/>
  <c r="I3988" i="17"/>
  <c r="H3988" i="17"/>
  <c r="J3987" i="17"/>
  <c r="I3987" i="17"/>
  <c r="H3987" i="17"/>
  <c r="J3986" i="17"/>
  <c r="I3986" i="17"/>
  <c r="H3986" i="17"/>
  <c r="J3985" i="17"/>
  <c r="I3985" i="17"/>
  <c r="H3985" i="17"/>
  <c r="J3984" i="17"/>
  <c r="I3984" i="17"/>
  <c r="H3984" i="17"/>
  <c r="J3983" i="17"/>
  <c r="I3983" i="17"/>
  <c r="H3983" i="17"/>
  <c r="J3982" i="17"/>
  <c r="I3982" i="17"/>
  <c r="H3982" i="17"/>
  <c r="J3981" i="17"/>
  <c r="I3981" i="17"/>
  <c r="H3981" i="17"/>
  <c r="J3980" i="17"/>
  <c r="I3980" i="17"/>
  <c r="H3980" i="17"/>
  <c r="J3979" i="17"/>
  <c r="I3979" i="17"/>
  <c r="H3979" i="17"/>
  <c r="J3978" i="17"/>
  <c r="I3978" i="17"/>
  <c r="H3978" i="17"/>
  <c r="J3977" i="17"/>
  <c r="I3977" i="17"/>
  <c r="H3977" i="17"/>
  <c r="J3976" i="17"/>
  <c r="I3976" i="17"/>
  <c r="H3976" i="17"/>
  <c r="J3975" i="17"/>
  <c r="I3975" i="17"/>
  <c r="H3975" i="17"/>
  <c r="J3974" i="17"/>
  <c r="I3974" i="17"/>
  <c r="H3974" i="17"/>
  <c r="J3973" i="17"/>
  <c r="I3973" i="17"/>
  <c r="H3973" i="17"/>
  <c r="J3972" i="17"/>
  <c r="I3972" i="17"/>
  <c r="H3972" i="17"/>
  <c r="J3971" i="17"/>
  <c r="I3971" i="17"/>
  <c r="H3971" i="17"/>
  <c r="J3970" i="17"/>
  <c r="I3970" i="17"/>
  <c r="H3970" i="17"/>
  <c r="J3969" i="17"/>
  <c r="I3969" i="17"/>
  <c r="H3969" i="17"/>
  <c r="J3968" i="17"/>
  <c r="I3968" i="17"/>
  <c r="H3968" i="17"/>
  <c r="J3967" i="17"/>
  <c r="I3967" i="17"/>
  <c r="H3967" i="17"/>
  <c r="J3966" i="17"/>
  <c r="I3966" i="17"/>
  <c r="H3966" i="17"/>
  <c r="J3965" i="17"/>
  <c r="I3965" i="17"/>
  <c r="H3965" i="17"/>
  <c r="J3964" i="17"/>
  <c r="I3964" i="17"/>
  <c r="H3964" i="17"/>
  <c r="J3963" i="17"/>
  <c r="I3963" i="17"/>
  <c r="H3963" i="17"/>
  <c r="J3962" i="17"/>
  <c r="I3962" i="17"/>
  <c r="H3962" i="17"/>
  <c r="J3961" i="17"/>
  <c r="I3961" i="17"/>
  <c r="H3961" i="17"/>
  <c r="J3960" i="17"/>
  <c r="I3960" i="17"/>
  <c r="H3960" i="17"/>
  <c r="J3959" i="17"/>
  <c r="I3959" i="17"/>
  <c r="H3959" i="17"/>
  <c r="J3958" i="17"/>
  <c r="I3958" i="17"/>
  <c r="H3958" i="17"/>
  <c r="J3957" i="17"/>
  <c r="I3957" i="17"/>
  <c r="H3957" i="17"/>
  <c r="J3956" i="17"/>
  <c r="I3956" i="17"/>
  <c r="H3956" i="17"/>
  <c r="J3955" i="17"/>
  <c r="I3955" i="17"/>
  <c r="H3955" i="17"/>
  <c r="J3954" i="17"/>
  <c r="I3954" i="17"/>
  <c r="H3954" i="17"/>
  <c r="J3953" i="17"/>
  <c r="I3953" i="17"/>
  <c r="H3953" i="17"/>
  <c r="J3952" i="17"/>
  <c r="I3952" i="17"/>
  <c r="H3952" i="17"/>
  <c r="J3951" i="17"/>
  <c r="I3951" i="17"/>
  <c r="H3951" i="17"/>
  <c r="J3950" i="17"/>
  <c r="I3950" i="17"/>
  <c r="H3950" i="17"/>
  <c r="J3949" i="17"/>
  <c r="I3949" i="17"/>
  <c r="H3949" i="17"/>
  <c r="J3948" i="17"/>
  <c r="I3948" i="17"/>
  <c r="H3948" i="17"/>
  <c r="J3947" i="17"/>
  <c r="I3947" i="17"/>
  <c r="H3947" i="17"/>
  <c r="J3946" i="17"/>
  <c r="I3946" i="17"/>
  <c r="H3946" i="17"/>
  <c r="J3945" i="17"/>
  <c r="I3945" i="17"/>
  <c r="H3945" i="17"/>
  <c r="J3944" i="17"/>
  <c r="I3944" i="17"/>
  <c r="H3944" i="17"/>
  <c r="J3943" i="17"/>
  <c r="I3943" i="17"/>
  <c r="H3943" i="17"/>
  <c r="J3942" i="17"/>
  <c r="I3942" i="17"/>
  <c r="H3942" i="17"/>
  <c r="J3941" i="17"/>
  <c r="I3941" i="17"/>
  <c r="H3941" i="17"/>
  <c r="J3940" i="17"/>
  <c r="I3940" i="17"/>
  <c r="H3940" i="17"/>
  <c r="J3939" i="17"/>
  <c r="I3939" i="17"/>
  <c r="H3939" i="17"/>
  <c r="J3938" i="17"/>
  <c r="I3938" i="17"/>
  <c r="H3938" i="17"/>
  <c r="J3937" i="17"/>
  <c r="I3937" i="17"/>
  <c r="H3937" i="17"/>
  <c r="J3936" i="17"/>
  <c r="I3936" i="17"/>
  <c r="H3936" i="17"/>
  <c r="J3935" i="17"/>
  <c r="I3935" i="17"/>
  <c r="H3935" i="17"/>
  <c r="J3934" i="17"/>
  <c r="I3934" i="17"/>
  <c r="H3934" i="17"/>
  <c r="J3933" i="17"/>
  <c r="I3933" i="17"/>
  <c r="H3933" i="17"/>
  <c r="J3932" i="17"/>
  <c r="I3932" i="17"/>
  <c r="H3932" i="17"/>
  <c r="J3931" i="17"/>
  <c r="I3931" i="17"/>
  <c r="H3931" i="17"/>
  <c r="J3930" i="17"/>
  <c r="I3930" i="17"/>
  <c r="H3930" i="17"/>
  <c r="J3929" i="17"/>
  <c r="I3929" i="17"/>
  <c r="H3929" i="17"/>
  <c r="J3928" i="17"/>
  <c r="I3928" i="17"/>
  <c r="H3928" i="17"/>
  <c r="J3927" i="17"/>
  <c r="I3927" i="17"/>
  <c r="H3927" i="17"/>
  <c r="J3926" i="17"/>
  <c r="I3926" i="17"/>
  <c r="H3926" i="17"/>
  <c r="J3925" i="17"/>
  <c r="I3925" i="17"/>
  <c r="H3925" i="17"/>
  <c r="J3924" i="17"/>
  <c r="I3924" i="17"/>
  <c r="H3924" i="17"/>
  <c r="J3923" i="17"/>
  <c r="I3923" i="17"/>
  <c r="H3923" i="17"/>
  <c r="J3922" i="17"/>
  <c r="I3922" i="17"/>
  <c r="H3922" i="17"/>
  <c r="J3921" i="17"/>
  <c r="I3921" i="17"/>
  <c r="H3921" i="17"/>
  <c r="J3920" i="17"/>
  <c r="I3920" i="17"/>
  <c r="H3920" i="17"/>
  <c r="J3919" i="17"/>
  <c r="I3919" i="17"/>
  <c r="H3919" i="17"/>
  <c r="J3918" i="17"/>
  <c r="I3918" i="17"/>
  <c r="H3918" i="17"/>
  <c r="J3917" i="17"/>
  <c r="I3917" i="17"/>
  <c r="H3917" i="17"/>
  <c r="J3916" i="17"/>
  <c r="I3916" i="17"/>
  <c r="H3916" i="17"/>
  <c r="J3915" i="17"/>
  <c r="I3915" i="17"/>
  <c r="H3915" i="17"/>
  <c r="J3914" i="17"/>
  <c r="I3914" i="17"/>
  <c r="H3914" i="17"/>
  <c r="J3913" i="17"/>
  <c r="I3913" i="17"/>
  <c r="H3913" i="17"/>
  <c r="J3912" i="17"/>
  <c r="I3912" i="17"/>
  <c r="H3912" i="17"/>
  <c r="J3911" i="17"/>
  <c r="I3911" i="17"/>
  <c r="H3911" i="17"/>
  <c r="J3910" i="17"/>
  <c r="I3910" i="17"/>
  <c r="H3910" i="17"/>
  <c r="J3909" i="17"/>
  <c r="I3909" i="17"/>
  <c r="H3909" i="17"/>
  <c r="J3908" i="17"/>
  <c r="I3908" i="17"/>
  <c r="H3908" i="17"/>
  <c r="J3907" i="17"/>
  <c r="I3907" i="17"/>
  <c r="H3907" i="17"/>
  <c r="J3906" i="17"/>
  <c r="I3906" i="17"/>
  <c r="H3906" i="17"/>
  <c r="J3905" i="17"/>
  <c r="I3905" i="17"/>
  <c r="H3905" i="17"/>
  <c r="J3904" i="17"/>
  <c r="I3904" i="17"/>
  <c r="H3904" i="17"/>
  <c r="J3903" i="17"/>
  <c r="I3903" i="17"/>
  <c r="H3903" i="17"/>
  <c r="J3902" i="17"/>
  <c r="I3902" i="17"/>
  <c r="H3902" i="17"/>
  <c r="J3901" i="17"/>
  <c r="I3901" i="17"/>
  <c r="H3901" i="17"/>
  <c r="J3900" i="17"/>
  <c r="I3900" i="17"/>
  <c r="H3900" i="17"/>
  <c r="J3899" i="17"/>
  <c r="I3899" i="17"/>
  <c r="H3899" i="17"/>
  <c r="J3898" i="17"/>
  <c r="I3898" i="17"/>
  <c r="H3898" i="17"/>
  <c r="J3897" i="17"/>
  <c r="I3897" i="17"/>
  <c r="H3897" i="17"/>
  <c r="J3896" i="17"/>
  <c r="I3896" i="17"/>
  <c r="H3896" i="17"/>
  <c r="J3895" i="17"/>
  <c r="I3895" i="17"/>
  <c r="H3895" i="17"/>
  <c r="J3894" i="17"/>
  <c r="I3894" i="17"/>
  <c r="H3894" i="17"/>
  <c r="J3893" i="17"/>
  <c r="I3893" i="17"/>
  <c r="H3893" i="17"/>
  <c r="J3892" i="17"/>
  <c r="I3892" i="17"/>
  <c r="H3892" i="17"/>
  <c r="J3891" i="17"/>
  <c r="I3891" i="17"/>
  <c r="H3891" i="17"/>
  <c r="J3890" i="17"/>
  <c r="I3890" i="17"/>
  <c r="H3890" i="17"/>
  <c r="J3889" i="17"/>
  <c r="I3889" i="17"/>
  <c r="H3889" i="17"/>
  <c r="J3888" i="17"/>
  <c r="I3888" i="17"/>
  <c r="H3888" i="17"/>
  <c r="J3887" i="17"/>
  <c r="I3887" i="17"/>
  <c r="H3887" i="17"/>
  <c r="J3886" i="17"/>
  <c r="I3886" i="17"/>
  <c r="H3886" i="17"/>
  <c r="J3885" i="17"/>
  <c r="I3885" i="17"/>
  <c r="H3885" i="17"/>
  <c r="J3884" i="17"/>
  <c r="I3884" i="17"/>
  <c r="H3884" i="17"/>
  <c r="J3883" i="17"/>
  <c r="I3883" i="17"/>
  <c r="H3883" i="17"/>
  <c r="J3882" i="17"/>
  <c r="I3882" i="17"/>
  <c r="H3882" i="17"/>
  <c r="J3881" i="17"/>
  <c r="I3881" i="17"/>
  <c r="H3881" i="17"/>
  <c r="J3880" i="17"/>
  <c r="I3880" i="17"/>
  <c r="H3880" i="17"/>
  <c r="J3879" i="17"/>
  <c r="I3879" i="17"/>
  <c r="H3879" i="17"/>
  <c r="J3878" i="17"/>
  <c r="I3878" i="17"/>
  <c r="H3878" i="17"/>
  <c r="J3877" i="17"/>
  <c r="I3877" i="17"/>
  <c r="H3877" i="17"/>
  <c r="J3876" i="17"/>
  <c r="I3876" i="17"/>
  <c r="H3876" i="17"/>
  <c r="J3875" i="17"/>
  <c r="I3875" i="17"/>
  <c r="H3875" i="17"/>
  <c r="J3874" i="17"/>
  <c r="I3874" i="17"/>
  <c r="H3874" i="17"/>
  <c r="J3873" i="17"/>
  <c r="I3873" i="17"/>
  <c r="H3873" i="17"/>
  <c r="J3872" i="17"/>
  <c r="I3872" i="17"/>
  <c r="H3872" i="17"/>
  <c r="J3871" i="17"/>
  <c r="I3871" i="17"/>
  <c r="H3871" i="17"/>
  <c r="J3870" i="17"/>
  <c r="I3870" i="17"/>
  <c r="H3870" i="17"/>
  <c r="J3869" i="17"/>
  <c r="I3869" i="17"/>
  <c r="H3869" i="17"/>
  <c r="J3868" i="17"/>
  <c r="I3868" i="17"/>
  <c r="H3868" i="17"/>
  <c r="J3867" i="17"/>
  <c r="I3867" i="17"/>
  <c r="H3867" i="17"/>
  <c r="J3866" i="17"/>
  <c r="I3866" i="17"/>
  <c r="H3866" i="17"/>
  <c r="J3865" i="17"/>
  <c r="I3865" i="17"/>
  <c r="H3865" i="17"/>
  <c r="J3864" i="17"/>
  <c r="I3864" i="17"/>
  <c r="H3864" i="17"/>
  <c r="J3863" i="17"/>
  <c r="I3863" i="17"/>
  <c r="H3863" i="17"/>
  <c r="J3862" i="17"/>
  <c r="I3862" i="17"/>
  <c r="H3862" i="17"/>
  <c r="J3861" i="17"/>
  <c r="I3861" i="17"/>
  <c r="H3861" i="17"/>
  <c r="J3860" i="17"/>
  <c r="I3860" i="17"/>
  <c r="H3860" i="17"/>
  <c r="J3859" i="17"/>
  <c r="I3859" i="17"/>
  <c r="H3859" i="17"/>
  <c r="J3858" i="17"/>
  <c r="I3858" i="17"/>
  <c r="H3858" i="17"/>
  <c r="J3857" i="17"/>
  <c r="I3857" i="17"/>
  <c r="H3857" i="17"/>
  <c r="J3856" i="17"/>
  <c r="I3856" i="17"/>
  <c r="H3856" i="17"/>
  <c r="J3855" i="17"/>
  <c r="I3855" i="17"/>
  <c r="H3855" i="17"/>
  <c r="J3854" i="17"/>
  <c r="I3854" i="17"/>
  <c r="H3854" i="17"/>
  <c r="J3853" i="17"/>
  <c r="I3853" i="17"/>
  <c r="H3853" i="17"/>
  <c r="J3852" i="17"/>
  <c r="I3852" i="17"/>
  <c r="H3852" i="17"/>
  <c r="J3851" i="17"/>
  <c r="I3851" i="17"/>
  <c r="H3851" i="17"/>
  <c r="J3850" i="17"/>
  <c r="I3850" i="17"/>
  <c r="H3850" i="17"/>
  <c r="J3849" i="17"/>
  <c r="I3849" i="17"/>
  <c r="H3849" i="17"/>
  <c r="J3848" i="17"/>
  <c r="I3848" i="17"/>
  <c r="H3848" i="17"/>
  <c r="J3847" i="17"/>
  <c r="I3847" i="17"/>
  <c r="H3847" i="17"/>
  <c r="J3846" i="17"/>
  <c r="I3846" i="17"/>
  <c r="H3846" i="17"/>
  <c r="J3845" i="17"/>
  <c r="I3845" i="17"/>
  <c r="H3845" i="17"/>
  <c r="J3844" i="17"/>
  <c r="I3844" i="17"/>
  <c r="H3844" i="17"/>
  <c r="J3843" i="17"/>
  <c r="I3843" i="17"/>
  <c r="H3843" i="17"/>
  <c r="J3842" i="17"/>
  <c r="I3842" i="17"/>
  <c r="H3842" i="17"/>
  <c r="J3841" i="17"/>
  <c r="I3841" i="17"/>
  <c r="H3841" i="17"/>
  <c r="J3840" i="17"/>
  <c r="I3840" i="17"/>
  <c r="H3840" i="17"/>
  <c r="J3839" i="17"/>
  <c r="I3839" i="17"/>
  <c r="H3839" i="17"/>
  <c r="J3838" i="17"/>
  <c r="I3838" i="17"/>
  <c r="H3838" i="17"/>
  <c r="J3837" i="17"/>
  <c r="I3837" i="17"/>
  <c r="H3837" i="17"/>
  <c r="J3836" i="17"/>
  <c r="I3836" i="17"/>
  <c r="H3836" i="17"/>
  <c r="J3835" i="17"/>
  <c r="I3835" i="17"/>
  <c r="H3835" i="17"/>
  <c r="J3834" i="17"/>
  <c r="I3834" i="17"/>
  <c r="H3834" i="17"/>
  <c r="J3833" i="17"/>
  <c r="I3833" i="17"/>
  <c r="H3833" i="17"/>
  <c r="J3832" i="17"/>
  <c r="I3832" i="17"/>
  <c r="H3832" i="17"/>
  <c r="J3831" i="17"/>
  <c r="I3831" i="17"/>
  <c r="H3831" i="17"/>
  <c r="J3830" i="17"/>
  <c r="I3830" i="17"/>
  <c r="H3830" i="17"/>
  <c r="J3829" i="17"/>
  <c r="I3829" i="17"/>
  <c r="H3829" i="17"/>
  <c r="J3828" i="17"/>
  <c r="I3828" i="17"/>
  <c r="H3828" i="17"/>
  <c r="J3827" i="17"/>
  <c r="I3827" i="17"/>
  <c r="H3827" i="17"/>
  <c r="J3826" i="17"/>
  <c r="I3826" i="17"/>
  <c r="H3826" i="17"/>
  <c r="J3825" i="17"/>
  <c r="I3825" i="17"/>
  <c r="H3825" i="17"/>
  <c r="J3824" i="17"/>
  <c r="I3824" i="17"/>
  <c r="H3824" i="17"/>
  <c r="J3823" i="17"/>
  <c r="I3823" i="17"/>
  <c r="H3823" i="17"/>
  <c r="J3822" i="17"/>
  <c r="I3822" i="17"/>
  <c r="H3822" i="17"/>
  <c r="J3821" i="17"/>
  <c r="I3821" i="17"/>
  <c r="H3821" i="17"/>
  <c r="J3820" i="17"/>
  <c r="I3820" i="17"/>
  <c r="H3820" i="17"/>
  <c r="J3819" i="17"/>
  <c r="I3819" i="17"/>
  <c r="H3819" i="17"/>
  <c r="J3818" i="17"/>
  <c r="I3818" i="17"/>
  <c r="H3818" i="17"/>
  <c r="J3817" i="17"/>
  <c r="I3817" i="17"/>
  <c r="H3817" i="17"/>
  <c r="J3816" i="17"/>
  <c r="I3816" i="17"/>
  <c r="H3816" i="17"/>
  <c r="J3815" i="17"/>
  <c r="I3815" i="17"/>
  <c r="H3815" i="17"/>
  <c r="J3814" i="17"/>
  <c r="I3814" i="17"/>
  <c r="H3814" i="17"/>
  <c r="J3813" i="17"/>
  <c r="I3813" i="17"/>
  <c r="H3813" i="17"/>
  <c r="J3812" i="17"/>
  <c r="I3812" i="17"/>
  <c r="H3812" i="17"/>
  <c r="J3811" i="17"/>
  <c r="I3811" i="17"/>
  <c r="H3811" i="17"/>
  <c r="J3810" i="17"/>
  <c r="I3810" i="17"/>
  <c r="H3810" i="17"/>
  <c r="J3809" i="17"/>
  <c r="I3809" i="17"/>
  <c r="H3809" i="17"/>
  <c r="J3808" i="17"/>
  <c r="I3808" i="17"/>
  <c r="H3808" i="17"/>
  <c r="J3807" i="17"/>
  <c r="I3807" i="17"/>
  <c r="H3807" i="17"/>
  <c r="J3806" i="17"/>
  <c r="I3806" i="17"/>
  <c r="H3806" i="17"/>
  <c r="J3805" i="17"/>
  <c r="I3805" i="17"/>
  <c r="H3805" i="17"/>
  <c r="J3804" i="17"/>
  <c r="I3804" i="17"/>
  <c r="H3804" i="17"/>
  <c r="J3803" i="17"/>
  <c r="I3803" i="17"/>
  <c r="H3803" i="17"/>
  <c r="J3802" i="17"/>
  <c r="I3802" i="17"/>
  <c r="H3802" i="17"/>
  <c r="J3801" i="17"/>
  <c r="I3801" i="17"/>
  <c r="H3801" i="17"/>
  <c r="J3800" i="17"/>
  <c r="I3800" i="17"/>
  <c r="H3800" i="17"/>
  <c r="J3799" i="17"/>
  <c r="I3799" i="17"/>
  <c r="H3799" i="17"/>
  <c r="J3798" i="17"/>
  <c r="I3798" i="17"/>
  <c r="H3798" i="17"/>
  <c r="J3797" i="17"/>
  <c r="I3797" i="17"/>
  <c r="H3797" i="17"/>
  <c r="J3796" i="17"/>
  <c r="I3796" i="17"/>
  <c r="H3796" i="17"/>
  <c r="J3795" i="17"/>
  <c r="I3795" i="17"/>
  <c r="H3795" i="17"/>
  <c r="J3794" i="17"/>
  <c r="I3794" i="17"/>
  <c r="H3794" i="17"/>
  <c r="J3793" i="17"/>
  <c r="I3793" i="17"/>
  <c r="H3793" i="17"/>
  <c r="J3792" i="17"/>
  <c r="I3792" i="17"/>
  <c r="H3792" i="17"/>
  <c r="J3791" i="17"/>
  <c r="I3791" i="17"/>
  <c r="H3791" i="17"/>
  <c r="J3790" i="17"/>
  <c r="I3790" i="17"/>
  <c r="H3790" i="17"/>
  <c r="J3789" i="17"/>
  <c r="I3789" i="17"/>
  <c r="H3789" i="17"/>
  <c r="J3788" i="17"/>
  <c r="I3788" i="17"/>
  <c r="H3788" i="17"/>
  <c r="J3787" i="17"/>
  <c r="I3787" i="17"/>
  <c r="H3787" i="17"/>
  <c r="J3786" i="17"/>
  <c r="I3786" i="17"/>
  <c r="H3786" i="17"/>
  <c r="J3785" i="17"/>
  <c r="I3785" i="17"/>
  <c r="H3785" i="17"/>
  <c r="J3784" i="17"/>
  <c r="I3784" i="17"/>
  <c r="H3784" i="17"/>
  <c r="J3783" i="17"/>
  <c r="I3783" i="17"/>
  <c r="H3783" i="17"/>
  <c r="J3782" i="17"/>
  <c r="I3782" i="17"/>
  <c r="H3782" i="17"/>
  <c r="J3781" i="17"/>
  <c r="I3781" i="17"/>
  <c r="H3781" i="17"/>
  <c r="J3780" i="17"/>
  <c r="I3780" i="17"/>
  <c r="H3780" i="17"/>
  <c r="J3779" i="17"/>
  <c r="I3779" i="17"/>
  <c r="H3779" i="17"/>
  <c r="J3778" i="17"/>
  <c r="I3778" i="17"/>
  <c r="H3778" i="17"/>
  <c r="J3777" i="17"/>
  <c r="I3777" i="17"/>
  <c r="H3777" i="17"/>
  <c r="J3776" i="17"/>
  <c r="I3776" i="17"/>
  <c r="H3776" i="17"/>
  <c r="J3775" i="17"/>
  <c r="I3775" i="17"/>
  <c r="H3775" i="17"/>
  <c r="J3774" i="17"/>
  <c r="I3774" i="17"/>
  <c r="H3774" i="17"/>
  <c r="J3773" i="17"/>
  <c r="I3773" i="17"/>
  <c r="H3773" i="17"/>
  <c r="J3772" i="17"/>
  <c r="I3772" i="17"/>
  <c r="H3772" i="17"/>
  <c r="J3771" i="17"/>
  <c r="I3771" i="17"/>
  <c r="H3771" i="17"/>
  <c r="J3770" i="17"/>
  <c r="I3770" i="17"/>
  <c r="H3770" i="17"/>
  <c r="J3769" i="17"/>
  <c r="I3769" i="17"/>
  <c r="H3769" i="17"/>
  <c r="J3768" i="17"/>
  <c r="I3768" i="17"/>
  <c r="H3768" i="17"/>
  <c r="J3767" i="17"/>
  <c r="I3767" i="17"/>
  <c r="H3767" i="17"/>
  <c r="J3766" i="17"/>
  <c r="I3766" i="17"/>
  <c r="H3766" i="17"/>
  <c r="J3765" i="17"/>
  <c r="I3765" i="17"/>
  <c r="H3765" i="17"/>
  <c r="J3764" i="17"/>
  <c r="I3764" i="17"/>
  <c r="H3764" i="17"/>
  <c r="J3763" i="17"/>
  <c r="I3763" i="17"/>
  <c r="H3763" i="17"/>
  <c r="J3762" i="17"/>
  <c r="I3762" i="17"/>
  <c r="H3762" i="17"/>
  <c r="J3761" i="17"/>
  <c r="I3761" i="17"/>
  <c r="H3761" i="17"/>
  <c r="J3760" i="17"/>
  <c r="I3760" i="17"/>
  <c r="H3760" i="17"/>
  <c r="J3759" i="17"/>
  <c r="I3759" i="17"/>
  <c r="H3759" i="17"/>
  <c r="J3758" i="17"/>
  <c r="I3758" i="17"/>
  <c r="H3758" i="17"/>
  <c r="J3757" i="17"/>
  <c r="I3757" i="17"/>
  <c r="H3757" i="17"/>
  <c r="J3756" i="17"/>
  <c r="I3756" i="17"/>
  <c r="H3756" i="17"/>
  <c r="J3755" i="17"/>
  <c r="I3755" i="17"/>
  <c r="H3755" i="17"/>
  <c r="J3754" i="17"/>
  <c r="I3754" i="17"/>
  <c r="H3754" i="17"/>
  <c r="J3753" i="17"/>
  <c r="I3753" i="17"/>
  <c r="H3753" i="17"/>
  <c r="J3752" i="17"/>
  <c r="I3752" i="17"/>
  <c r="H3752" i="17"/>
  <c r="J3751" i="17"/>
  <c r="I3751" i="17"/>
  <c r="H3751" i="17"/>
  <c r="J3750" i="17"/>
  <c r="I3750" i="17"/>
  <c r="H3750" i="17"/>
  <c r="J3749" i="17"/>
  <c r="I3749" i="17"/>
  <c r="H3749" i="17"/>
  <c r="J3748" i="17"/>
  <c r="I3748" i="17"/>
  <c r="H3748" i="17"/>
  <c r="J3747" i="17"/>
  <c r="I3747" i="17"/>
  <c r="H3747" i="17"/>
  <c r="J3746" i="17"/>
  <c r="I3746" i="17"/>
  <c r="H3746" i="17"/>
  <c r="J3745" i="17"/>
  <c r="I3745" i="17"/>
  <c r="H3745" i="17"/>
  <c r="J3744" i="17"/>
  <c r="I3744" i="17"/>
  <c r="H3744" i="17"/>
  <c r="J3743" i="17"/>
  <c r="I3743" i="17"/>
  <c r="H3743" i="17"/>
  <c r="J3742" i="17"/>
  <c r="I3742" i="17"/>
  <c r="H3742" i="17"/>
  <c r="J3741" i="17"/>
  <c r="I3741" i="17"/>
  <c r="H3741" i="17"/>
  <c r="J3740" i="17"/>
  <c r="I3740" i="17"/>
  <c r="H3740" i="17"/>
  <c r="J3739" i="17"/>
  <c r="I3739" i="17"/>
  <c r="H3739" i="17"/>
  <c r="J3738" i="17"/>
  <c r="I3738" i="17"/>
  <c r="H3738" i="17"/>
  <c r="J3737" i="17"/>
  <c r="I3737" i="17"/>
  <c r="H3737" i="17"/>
  <c r="J3736" i="17"/>
  <c r="I3736" i="17"/>
  <c r="H3736" i="17"/>
  <c r="J3735" i="17"/>
  <c r="I3735" i="17"/>
  <c r="H3735" i="17"/>
  <c r="J3734" i="17"/>
  <c r="I3734" i="17"/>
  <c r="H3734" i="17"/>
  <c r="J3733" i="17"/>
  <c r="I3733" i="17"/>
  <c r="H3733" i="17"/>
  <c r="J3732" i="17"/>
  <c r="I3732" i="17"/>
  <c r="H3732" i="17"/>
  <c r="J3731" i="17"/>
  <c r="I3731" i="17"/>
  <c r="H3731" i="17"/>
  <c r="J3730" i="17"/>
  <c r="I3730" i="17"/>
  <c r="H3730" i="17"/>
  <c r="J3729" i="17"/>
  <c r="I3729" i="17"/>
  <c r="H3729" i="17"/>
  <c r="J3728" i="17"/>
  <c r="I3728" i="17"/>
  <c r="H3728" i="17"/>
  <c r="J3727" i="17"/>
  <c r="I3727" i="17"/>
  <c r="H3727" i="17"/>
  <c r="J3726" i="17"/>
  <c r="I3726" i="17"/>
  <c r="H3726" i="17"/>
  <c r="J3725" i="17"/>
  <c r="I3725" i="17"/>
  <c r="H3725" i="17"/>
  <c r="J3724" i="17"/>
  <c r="I3724" i="17"/>
  <c r="H3724" i="17"/>
  <c r="J3723" i="17"/>
  <c r="I3723" i="17"/>
  <c r="H3723" i="17"/>
  <c r="J3722" i="17"/>
  <c r="I3722" i="17"/>
  <c r="H3722" i="17"/>
  <c r="J3721" i="17"/>
  <c r="I3721" i="17"/>
  <c r="H3721" i="17"/>
  <c r="J3720" i="17"/>
  <c r="I3720" i="17"/>
  <c r="H3720" i="17"/>
  <c r="J3719" i="17"/>
  <c r="I3719" i="17"/>
  <c r="H3719" i="17"/>
  <c r="J3718" i="17"/>
  <c r="I3718" i="17"/>
  <c r="H3718" i="17"/>
  <c r="J3717" i="17"/>
  <c r="I3717" i="17"/>
  <c r="H3717" i="17"/>
  <c r="J3716" i="17"/>
  <c r="I3716" i="17"/>
  <c r="H3716" i="17"/>
  <c r="J3715" i="17"/>
  <c r="I3715" i="17"/>
  <c r="H3715" i="17"/>
  <c r="J3714" i="17"/>
  <c r="I3714" i="17"/>
  <c r="H3714" i="17"/>
  <c r="J3713" i="17"/>
  <c r="I3713" i="17"/>
  <c r="H3713" i="17"/>
  <c r="J3712" i="17"/>
  <c r="I3712" i="17"/>
  <c r="H3712" i="17"/>
  <c r="J3711" i="17"/>
  <c r="I3711" i="17"/>
  <c r="H3711" i="17"/>
  <c r="J3710" i="17"/>
  <c r="I3710" i="17"/>
  <c r="H3710" i="17"/>
  <c r="J3709" i="17"/>
  <c r="I3709" i="17"/>
  <c r="H3709" i="17"/>
  <c r="J3708" i="17"/>
  <c r="I3708" i="17"/>
  <c r="H3708" i="17"/>
  <c r="J3707" i="17"/>
  <c r="I3707" i="17"/>
  <c r="H3707" i="17"/>
  <c r="J3706" i="17"/>
  <c r="I3706" i="17"/>
  <c r="H3706" i="17"/>
  <c r="J3705" i="17"/>
  <c r="I3705" i="17"/>
  <c r="H3705" i="17"/>
  <c r="J3704" i="17"/>
  <c r="I3704" i="17"/>
  <c r="H3704" i="17"/>
  <c r="J3703" i="17"/>
  <c r="I3703" i="17"/>
  <c r="H3703" i="17"/>
  <c r="J3702" i="17"/>
  <c r="I3702" i="17"/>
  <c r="H3702" i="17"/>
  <c r="J3701" i="17"/>
  <c r="I3701" i="17"/>
  <c r="H3701" i="17"/>
  <c r="J3700" i="17"/>
  <c r="I3700" i="17"/>
  <c r="H3700" i="17"/>
  <c r="J3699" i="17"/>
  <c r="I3699" i="17"/>
  <c r="H3699" i="17"/>
  <c r="J3698" i="17"/>
  <c r="I3698" i="17"/>
  <c r="H3698" i="17"/>
  <c r="J3697" i="17"/>
  <c r="I3697" i="17"/>
  <c r="H3697" i="17"/>
  <c r="J3696" i="17"/>
  <c r="I3696" i="17"/>
  <c r="H3696" i="17"/>
  <c r="J3695" i="17"/>
  <c r="I3695" i="17"/>
  <c r="H3695" i="17"/>
  <c r="J3694" i="17"/>
  <c r="I3694" i="17"/>
  <c r="H3694" i="17"/>
  <c r="J3693" i="17"/>
  <c r="I3693" i="17"/>
  <c r="H3693" i="17"/>
  <c r="J3692" i="17"/>
  <c r="I3692" i="17"/>
  <c r="H3692" i="17"/>
  <c r="J3691" i="17"/>
  <c r="I3691" i="17"/>
  <c r="H3691" i="17"/>
  <c r="J3690" i="17"/>
  <c r="I3690" i="17"/>
  <c r="H3690" i="17"/>
  <c r="J3689" i="17"/>
  <c r="I3689" i="17"/>
  <c r="H3689" i="17"/>
  <c r="J3688" i="17"/>
  <c r="I3688" i="17"/>
  <c r="H3688" i="17"/>
  <c r="J3687" i="17"/>
  <c r="I3687" i="17"/>
  <c r="H3687" i="17"/>
  <c r="J3686" i="17"/>
  <c r="I3686" i="17"/>
  <c r="H3686" i="17"/>
  <c r="J3685" i="17"/>
  <c r="I3685" i="17"/>
  <c r="H3685" i="17"/>
  <c r="J3684" i="17"/>
  <c r="I3684" i="17"/>
  <c r="H3684" i="17"/>
  <c r="J3683" i="17"/>
  <c r="I3683" i="17"/>
  <c r="H3683" i="17"/>
  <c r="J3682" i="17"/>
  <c r="I3682" i="17"/>
  <c r="H3682" i="17"/>
  <c r="J3681" i="17"/>
  <c r="I3681" i="17"/>
  <c r="H3681" i="17"/>
  <c r="J3680" i="17"/>
  <c r="I3680" i="17"/>
  <c r="H3680" i="17"/>
  <c r="J3679" i="17"/>
  <c r="I3679" i="17"/>
  <c r="H3679" i="17"/>
  <c r="J3678" i="17"/>
  <c r="I3678" i="17"/>
  <c r="H3678" i="17"/>
  <c r="J3677" i="17"/>
  <c r="I3677" i="17"/>
  <c r="H3677" i="17"/>
  <c r="J3676" i="17"/>
  <c r="I3676" i="17"/>
  <c r="H3676" i="17"/>
  <c r="J3675" i="17"/>
  <c r="I3675" i="17"/>
  <c r="H3675" i="17"/>
  <c r="J3674" i="17"/>
  <c r="I3674" i="17"/>
  <c r="H3674" i="17"/>
  <c r="J3673" i="17"/>
  <c r="I3673" i="17"/>
  <c r="H3673" i="17"/>
  <c r="J3672" i="17"/>
  <c r="I3672" i="17"/>
  <c r="H3672" i="17"/>
  <c r="J3671" i="17"/>
  <c r="I3671" i="17"/>
  <c r="H3671" i="17"/>
  <c r="J3670" i="17"/>
  <c r="I3670" i="17"/>
  <c r="H3670" i="17"/>
  <c r="J3669" i="17"/>
  <c r="I3669" i="17"/>
  <c r="H3669" i="17"/>
  <c r="J3668" i="17"/>
  <c r="I3668" i="17"/>
  <c r="H3668" i="17"/>
  <c r="J3667" i="17"/>
  <c r="I3667" i="17"/>
  <c r="H3667" i="17"/>
  <c r="J3666" i="17"/>
  <c r="I3666" i="17"/>
  <c r="H3666" i="17"/>
  <c r="J3665" i="17"/>
  <c r="I3665" i="17"/>
  <c r="H3665" i="17"/>
  <c r="J3664" i="17"/>
  <c r="I3664" i="17"/>
  <c r="H3664" i="17"/>
  <c r="J3663" i="17"/>
  <c r="I3663" i="17"/>
  <c r="H3663" i="17"/>
  <c r="J3662" i="17"/>
  <c r="I3662" i="17"/>
  <c r="H3662" i="17"/>
  <c r="J3661" i="17"/>
  <c r="I3661" i="17"/>
  <c r="H3661" i="17"/>
  <c r="J3660" i="17"/>
  <c r="I3660" i="17"/>
  <c r="H3660" i="17"/>
  <c r="J3659" i="17"/>
  <c r="I3659" i="17"/>
  <c r="H3659" i="17"/>
  <c r="J3658" i="17"/>
  <c r="I3658" i="17"/>
  <c r="H3658" i="17"/>
  <c r="J3657" i="17"/>
  <c r="I3657" i="17"/>
  <c r="H3657" i="17"/>
  <c r="J3656" i="17"/>
  <c r="I3656" i="17"/>
  <c r="H3656" i="17"/>
  <c r="J3655" i="17"/>
  <c r="I3655" i="17"/>
  <c r="H3655" i="17"/>
  <c r="J3654" i="17"/>
  <c r="I3654" i="17"/>
  <c r="H3654" i="17"/>
  <c r="J3653" i="17"/>
  <c r="I3653" i="17"/>
  <c r="H3653" i="17"/>
  <c r="J3652" i="17"/>
  <c r="I3652" i="17"/>
  <c r="H3652" i="17"/>
  <c r="J3651" i="17"/>
  <c r="I3651" i="17"/>
  <c r="H3651" i="17"/>
  <c r="J3650" i="17"/>
  <c r="I3650" i="17"/>
  <c r="H3650" i="17"/>
  <c r="J3649" i="17"/>
  <c r="I3649" i="17"/>
  <c r="H3649" i="17"/>
  <c r="J3648" i="17"/>
  <c r="I3648" i="17"/>
  <c r="H3648" i="17"/>
  <c r="J3647" i="17"/>
  <c r="I3647" i="17"/>
  <c r="H3647" i="17"/>
  <c r="J3646" i="17"/>
  <c r="I3646" i="17"/>
  <c r="H3646" i="17"/>
  <c r="J3645" i="17"/>
  <c r="I3645" i="17"/>
  <c r="H3645" i="17"/>
  <c r="J3644" i="17"/>
  <c r="I3644" i="17"/>
  <c r="H3644" i="17"/>
  <c r="J3643" i="17"/>
  <c r="I3643" i="17"/>
  <c r="H3643" i="17"/>
  <c r="J3642" i="17"/>
  <c r="I3642" i="17"/>
  <c r="H3642" i="17"/>
  <c r="J3641" i="17"/>
  <c r="I3641" i="17"/>
  <c r="H3641" i="17"/>
  <c r="J3640" i="17"/>
  <c r="I3640" i="17"/>
  <c r="H3640" i="17"/>
  <c r="J3639" i="17"/>
  <c r="I3639" i="17"/>
  <c r="H3639" i="17"/>
  <c r="J3638" i="17"/>
  <c r="I3638" i="17"/>
  <c r="H3638" i="17"/>
  <c r="J3637" i="17"/>
  <c r="I3637" i="17"/>
  <c r="H3637" i="17"/>
  <c r="J3636" i="17"/>
  <c r="I3636" i="17"/>
  <c r="H3636" i="17"/>
  <c r="J3635" i="17"/>
  <c r="I3635" i="17"/>
  <c r="H3635" i="17"/>
  <c r="J3634" i="17"/>
  <c r="I3634" i="17"/>
  <c r="H3634" i="17"/>
  <c r="J3633" i="17"/>
  <c r="I3633" i="17"/>
  <c r="H3633" i="17"/>
  <c r="J3632" i="17"/>
  <c r="I3632" i="17"/>
  <c r="H3632" i="17"/>
  <c r="J3631" i="17"/>
  <c r="I3631" i="17"/>
  <c r="H3631" i="17"/>
  <c r="J3630" i="17"/>
  <c r="I3630" i="17"/>
  <c r="H3630" i="17"/>
  <c r="J3629" i="17"/>
  <c r="I3629" i="17"/>
  <c r="H3629" i="17"/>
  <c r="J3628" i="17"/>
  <c r="I3628" i="17"/>
  <c r="H3628" i="17"/>
  <c r="J3627" i="17"/>
  <c r="I3627" i="17"/>
  <c r="H3627" i="17"/>
  <c r="J3626" i="17"/>
  <c r="I3626" i="17"/>
  <c r="H3626" i="17"/>
  <c r="J3625" i="17"/>
  <c r="I3625" i="17"/>
  <c r="H3625" i="17"/>
  <c r="J3624" i="17"/>
  <c r="I3624" i="17"/>
  <c r="H3624" i="17"/>
  <c r="J3623" i="17"/>
  <c r="I3623" i="17"/>
  <c r="H3623" i="17"/>
  <c r="J3622" i="17"/>
  <c r="I3622" i="17"/>
  <c r="H3622" i="17"/>
  <c r="J3621" i="17"/>
  <c r="I3621" i="17"/>
  <c r="H3621" i="17"/>
  <c r="J3620" i="17"/>
  <c r="I3620" i="17"/>
  <c r="H3620" i="17"/>
  <c r="J3619" i="17"/>
  <c r="I3619" i="17"/>
  <c r="H3619" i="17"/>
  <c r="J3618" i="17"/>
  <c r="I3618" i="17"/>
  <c r="H3618" i="17"/>
  <c r="J3617" i="17"/>
  <c r="I3617" i="17"/>
  <c r="H3617" i="17"/>
  <c r="J3616" i="17"/>
  <c r="I3616" i="17"/>
  <c r="H3616" i="17"/>
  <c r="J3615" i="17"/>
  <c r="I3615" i="17"/>
  <c r="H3615" i="17"/>
  <c r="J3614" i="17"/>
  <c r="I3614" i="17"/>
  <c r="H3614" i="17"/>
  <c r="J3613" i="17"/>
  <c r="I3613" i="17"/>
  <c r="H3613" i="17"/>
  <c r="J3612" i="17"/>
  <c r="I3612" i="17"/>
  <c r="H3612" i="17"/>
  <c r="J3611" i="17"/>
  <c r="I3611" i="17"/>
  <c r="H3611" i="17"/>
  <c r="J3610" i="17"/>
  <c r="I3610" i="17"/>
  <c r="H3610" i="17"/>
  <c r="J3609" i="17"/>
  <c r="I3609" i="17"/>
  <c r="H3609" i="17"/>
  <c r="J3608" i="17"/>
  <c r="I3608" i="17"/>
  <c r="H3608" i="17"/>
  <c r="J3607" i="17"/>
  <c r="I3607" i="17"/>
  <c r="H3607" i="17"/>
  <c r="J3606" i="17"/>
  <c r="I3606" i="17"/>
  <c r="H3606" i="17"/>
  <c r="J3605" i="17"/>
  <c r="I3605" i="17"/>
  <c r="H3605" i="17"/>
  <c r="J3604" i="17"/>
  <c r="I3604" i="17"/>
  <c r="H3604" i="17"/>
  <c r="J3603" i="17"/>
  <c r="I3603" i="17"/>
  <c r="H3603" i="17"/>
  <c r="J3602" i="17"/>
  <c r="I3602" i="17"/>
  <c r="H3602" i="17"/>
  <c r="J3601" i="17"/>
  <c r="I3601" i="17"/>
  <c r="H3601" i="17"/>
  <c r="J3600" i="17"/>
  <c r="I3600" i="17"/>
  <c r="H3600" i="17"/>
  <c r="J3599" i="17"/>
  <c r="I3599" i="17"/>
  <c r="H3599" i="17"/>
  <c r="J3598" i="17"/>
  <c r="I3598" i="17"/>
  <c r="H3598" i="17"/>
  <c r="J3597" i="17"/>
  <c r="I3597" i="17"/>
  <c r="H3597" i="17"/>
  <c r="J3596" i="17"/>
  <c r="I3596" i="17"/>
  <c r="H3596" i="17"/>
  <c r="J3595" i="17"/>
  <c r="I3595" i="17"/>
  <c r="H3595" i="17"/>
  <c r="J3594" i="17"/>
  <c r="I3594" i="17"/>
  <c r="H3594" i="17"/>
  <c r="J3593" i="17"/>
  <c r="I3593" i="17"/>
  <c r="H3593" i="17"/>
  <c r="J3592" i="17"/>
  <c r="I3592" i="17"/>
  <c r="H3592" i="17"/>
  <c r="J3591" i="17"/>
  <c r="I3591" i="17"/>
  <c r="H3591" i="17"/>
  <c r="J3590" i="17"/>
  <c r="I3590" i="17"/>
  <c r="H3590" i="17"/>
  <c r="J3589" i="17"/>
  <c r="I3589" i="17"/>
  <c r="H3589" i="17"/>
  <c r="J3588" i="17"/>
  <c r="I3588" i="17"/>
  <c r="H3588" i="17"/>
  <c r="J3587" i="17"/>
  <c r="I3587" i="17"/>
  <c r="H3587" i="17"/>
  <c r="J3586" i="17"/>
  <c r="I3586" i="17"/>
  <c r="H3586" i="17"/>
  <c r="J3585" i="17"/>
  <c r="I3585" i="17"/>
  <c r="H3585" i="17"/>
  <c r="J3584" i="17"/>
  <c r="I3584" i="17"/>
  <c r="H3584" i="17"/>
  <c r="J3583" i="17"/>
  <c r="I3583" i="17"/>
  <c r="H3583" i="17"/>
  <c r="J3582" i="17"/>
  <c r="I3582" i="17"/>
  <c r="H3582" i="17"/>
  <c r="J3581" i="17"/>
  <c r="I3581" i="17"/>
  <c r="H3581" i="17"/>
  <c r="J3580" i="17"/>
  <c r="I3580" i="17"/>
  <c r="H3580" i="17"/>
  <c r="J3579" i="17"/>
  <c r="I3579" i="17"/>
  <c r="H3579" i="17"/>
  <c r="J3578" i="17"/>
  <c r="I3578" i="17"/>
  <c r="H3578" i="17"/>
  <c r="J3577" i="17"/>
  <c r="I3577" i="17"/>
  <c r="H3577" i="17"/>
  <c r="J3576" i="17"/>
  <c r="I3576" i="17"/>
  <c r="H3576" i="17"/>
  <c r="J3575" i="17"/>
  <c r="I3575" i="17"/>
  <c r="H3575" i="17"/>
  <c r="J3574" i="17"/>
  <c r="I3574" i="17"/>
  <c r="H3574" i="17"/>
  <c r="J3573" i="17"/>
  <c r="I3573" i="17"/>
  <c r="H3573" i="17"/>
  <c r="J3572" i="17"/>
  <c r="I3572" i="17"/>
  <c r="H3572" i="17"/>
  <c r="J3571" i="17"/>
  <c r="I3571" i="17"/>
  <c r="H3571" i="17"/>
  <c r="J3570" i="17"/>
  <c r="I3570" i="17"/>
  <c r="H3570" i="17"/>
  <c r="J3569" i="17"/>
  <c r="I3569" i="17"/>
  <c r="H3569" i="17"/>
  <c r="J3568" i="17"/>
  <c r="I3568" i="17"/>
  <c r="H3568" i="17"/>
  <c r="J3567" i="17"/>
  <c r="I3567" i="17"/>
  <c r="H3567" i="17"/>
  <c r="J3566" i="17"/>
  <c r="I3566" i="17"/>
  <c r="H3566" i="17"/>
  <c r="J3565" i="17"/>
  <c r="I3565" i="17"/>
  <c r="H3565" i="17"/>
  <c r="J3564" i="17"/>
  <c r="I3564" i="17"/>
  <c r="H3564" i="17"/>
  <c r="J3563" i="17"/>
  <c r="I3563" i="17"/>
  <c r="H3563" i="17"/>
  <c r="J3562" i="17"/>
  <c r="I3562" i="17"/>
  <c r="H3562" i="17"/>
  <c r="J3561" i="17"/>
  <c r="I3561" i="17"/>
  <c r="H3561" i="17"/>
  <c r="J3560" i="17"/>
  <c r="I3560" i="17"/>
  <c r="H3560" i="17"/>
  <c r="J3559" i="17"/>
  <c r="I3559" i="17"/>
  <c r="H3559" i="17"/>
  <c r="J3558" i="17"/>
  <c r="I3558" i="17"/>
  <c r="H3558" i="17"/>
  <c r="J3557" i="17"/>
  <c r="I3557" i="17"/>
  <c r="H3557" i="17"/>
  <c r="J3556" i="17"/>
  <c r="I3556" i="17"/>
  <c r="H3556" i="17"/>
  <c r="J3555" i="17"/>
  <c r="I3555" i="17"/>
  <c r="H3555" i="17"/>
  <c r="J3554" i="17"/>
  <c r="I3554" i="17"/>
  <c r="H3554" i="17"/>
  <c r="J3553" i="17"/>
  <c r="I3553" i="17"/>
  <c r="H3553" i="17"/>
  <c r="J3552" i="17"/>
  <c r="I3552" i="17"/>
  <c r="H3552" i="17"/>
  <c r="J3551" i="17"/>
  <c r="I3551" i="17"/>
  <c r="H3551" i="17"/>
  <c r="J3550" i="17"/>
  <c r="I3550" i="17"/>
  <c r="H3550" i="17"/>
  <c r="J3549" i="17"/>
  <c r="I3549" i="17"/>
  <c r="H3549" i="17"/>
  <c r="J3548" i="17"/>
  <c r="I3548" i="17"/>
  <c r="H3548" i="17"/>
  <c r="J3547" i="17"/>
  <c r="I3547" i="17"/>
  <c r="H3547" i="17"/>
  <c r="J3546" i="17"/>
  <c r="I3546" i="17"/>
  <c r="H3546" i="17"/>
  <c r="J3545" i="17"/>
  <c r="I3545" i="17"/>
  <c r="H3545" i="17"/>
  <c r="J3544" i="17"/>
  <c r="I3544" i="17"/>
  <c r="H3544" i="17"/>
  <c r="J3543" i="17"/>
  <c r="I3543" i="17"/>
  <c r="H3543" i="17"/>
  <c r="J3542" i="17"/>
  <c r="I3542" i="17"/>
  <c r="H3542" i="17"/>
  <c r="J3541" i="17"/>
  <c r="I3541" i="17"/>
  <c r="H3541" i="17"/>
  <c r="J3540" i="17"/>
  <c r="I3540" i="17"/>
  <c r="H3540" i="17"/>
  <c r="J3539" i="17"/>
  <c r="I3539" i="17"/>
  <c r="H3539" i="17"/>
  <c r="J3538" i="17"/>
  <c r="I3538" i="17"/>
  <c r="H3538" i="17"/>
  <c r="J3537" i="17"/>
  <c r="I3537" i="17"/>
  <c r="H3537" i="17"/>
  <c r="J3536" i="17"/>
  <c r="I3536" i="17"/>
  <c r="H3536" i="17"/>
  <c r="J3535" i="17"/>
  <c r="I3535" i="17"/>
  <c r="H3535" i="17"/>
  <c r="J3534" i="17"/>
  <c r="I3534" i="17"/>
  <c r="H3534" i="17"/>
  <c r="J3533" i="17"/>
  <c r="I3533" i="17"/>
  <c r="H3533" i="17"/>
  <c r="J3532" i="17"/>
  <c r="I3532" i="17"/>
  <c r="H3532" i="17"/>
  <c r="J3531" i="17"/>
  <c r="I3531" i="17"/>
  <c r="H3531" i="17"/>
  <c r="J3530" i="17"/>
  <c r="I3530" i="17"/>
  <c r="H3530" i="17"/>
  <c r="J3529" i="17"/>
  <c r="I3529" i="17"/>
  <c r="H3529" i="17"/>
  <c r="J3528" i="17"/>
  <c r="I3528" i="17"/>
  <c r="H3528" i="17"/>
  <c r="J3527" i="17"/>
  <c r="I3527" i="17"/>
  <c r="H3527" i="17"/>
  <c r="J3526" i="17"/>
  <c r="I3526" i="17"/>
  <c r="H3526" i="17"/>
  <c r="J3525" i="17"/>
  <c r="I3525" i="17"/>
  <c r="H3525" i="17"/>
  <c r="J3524" i="17"/>
  <c r="I3524" i="17"/>
  <c r="H3524" i="17"/>
  <c r="J3523" i="17"/>
  <c r="I3523" i="17"/>
  <c r="H3523" i="17"/>
  <c r="J3522" i="17"/>
  <c r="I3522" i="17"/>
  <c r="H3522" i="17"/>
  <c r="J3521" i="17"/>
  <c r="I3521" i="17"/>
  <c r="H3521" i="17"/>
  <c r="J3520" i="17"/>
  <c r="I3520" i="17"/>
  <c r="H3520" i="17"/>
  <c r="J3519" i="17"/>
  <c r="I3519" i="17"/>
  <c r="H3519" i="17"/>
  <c r="J3518" i="17"/>
  <c r="I3518" i="17"/>
  <c r="H3518" i="17"/>
  <c r="J3517" i="17"/>
  <c r="I3517" i="17"/>
  <c r="H3517" i="17"/>
  <c r="J3516" i="17"/>
  <c r="I3516" i="17"/>
  <c r="H3516" i="17"/>
  <c r="J3515" i="17"/>
  <c r="I3515" i="17"/>
  <c r="H3515" i="17"/>
  <c r="J3514" i="17"/>
  <c r="I3514" i="17"/>
  <c r="H3514" i="17"/>
  <c r="J3513" i="17"/>
  <c r="I3513" i="17"/>
  <c r="H3513" i="17"/>
  <c r="J3512" i="17"/>
  <c r="I3512" i="17"/>
  <c r="H3512" i="17"/>
  <c r="J3511" i="17"/>
  <c r="I3511" i="17"/>
  <c r="H3511" i="17"/>
  <c r="J3510" i="17"/>
  <c r="I3510" i="17"/>
  <c r="H3510" i="17"/>
  <c r="J3509" i="17"/>
  <c r="I3509" i="17"/>
  <c r="H3509" i="17"/>
  <c r="J3508" i="17"/>
  <c r="I3508" i="17"/>
  <c r="H3508" i="17"/>
  <c r="J3507" i="17"/>
  <c r="I3507" i="17"/>
  <c r="H3507" i="17"/>
  <c r="J3506" i="17"/>
  <c r="I3506" i="17"/>
  <c r="H3506" i="17"/>
  <c r="J3505" i="17"/>
  <c r="I3505" i="17"/>
  <c r="H3505" i="17"/>
  <c r="J3504" i="17"/>
  <c r="I3504" i="17"/>
  <c r="H3504" i="17"/>
  <c r="J3503" i="17"/>
  <c r="I3503" i="17"/>
  <c r="H3503" i="17"/>
  <c r="J3502" i="17"/>
  <c r="I3502" i="17"/>
  <c r="H3502" i="17"/>
  <c r="J3501" i="17"/>
  <c r="I3501" i="17"/>
  <c r="H3501" i="17"/>
  <c r="J3500" i="17"/>
  <c r="I3500" i="17"/>
  <c r="H3500" i="17"/>
  <c r="J3499" i="17"/>
  <c r="I3499" i="17"/>
  <c r="H3499" i="17"/>
  <c r="J3498" i="17"/>
  <c r="I3498" i="17"/>
  <c r="H3498" i="17"/>
  <c r="J3497" i="17"/>
  <c r="I3497" i="17"/>
  <c r="H3497" i="17"/>
  <c r="J3496" i="17"/>
  <c r="I3496" i="17"/>
  <c r="H3496" i="17"/>
  <c r="J3495" i="17"/>
  <c r="I3495" i="17"/>
  <c r="H3495" i="17"/>
  <c r="J3494" i="17"/>
  <c r="I3494" i="17"/>
  <c r="H3494" i="17"/>
  <c r="J3493" i="17"/>
  <c r="I3493" i="17"/>
  <c r="H3493" i="17"/>
  <c r="J3492" i="17"/>
  <c r="I3492" i="17"/>
  <c r="H3492" i="17"/>
  <c r="J3491" i="17"/>
  <c r="I3491" i="17"/>
  <c r="H3491" i="17"/>
  <c r="J3490" i="17"/>
  <c r="I3490" i="17"/>
  <c r="H3490" i="17"/>
  <c r="J3489" i="17"/>
  <c r="I3489" i="17"/>
  <c r="H3489" i="17"/>
  <c r="J3488" i="17"/>
  <c r="I3488" i="17"/>
  <c r="H3488" i="17"/>
  <c r="J3487" i="17"/>
  <c r="I3487" i="17"/>
  <c r="H3487" i="17"/>
  <c r="J3486" i="17"/>
  <c r="I3486" i="17"/>
  <c r="H3486" i="17"/>
  <c r="J3485" i="17"/>
  <c r="I3485" i="17"/>
  <c r="H3485" i="17"/>
  <c r="J3484" i="17"/>
  <c r="I3484" i="17"/>
  <c r="H3484" i="17"/>
  <c r="J3483" i="17"/>
  <c r="I3483" i="17"/>
  <c r="H3483" i="17"/>
  <c r="J3482" i="17"/>
  <c r="I3482" i="17"/>
  <c r="H3482" i="17"/>
  <c r="J3481" i="17"/>
  <c r="I3481" i="17"/>
  <c r="H3481" i="17"/>
  <c r="J3480" i="17"/>
  <c r="I3480" i="17"/>
  <c r="H3480" i="17"/>
  <c r="J3479" i="17"/>
  <c r="I3479" i="17"/>
  <c r="H3479" i="17"/>
  <c r="J3478" i="17"/>
  <c r="I3478" i="17"/>
  <c r="H3478" i="17"/>
  <c r="J3477" i="17"/>
  <c r="I3477" i="17"/>
  <c r="H3477" i="17"/>
  <c r="J3476" i="17"/>
  <c r="I3476" i="17"/>
  <c r="H3476" i="17"/>
  <c r="J3475" i="17"/>
  <c r="I3475" i="17"/>
  <c r="H3475" i="17"/>
  <c r="J3474" i="17"/>
  <c r="I3474" i="17"/>
  <c r="H3474" i="17"/>
  <c r="J3473" i="17"/>
  <c r="I3473" i="17"/>
  <c r="H3473" i="17"/>
  <c r="J3472" i="17"/>
  <c r="I3472" i="17"/>
  <c r="H3472" i="17"/>
  <c r="J3471" i="17"/>
  <c r="I3471" i="17"/>
  <c r="H3471" i="17"/>
  <c r="J3470" i="17"/>
  <c r="I3470" i="17"/>
  <c r="H3470" i="17"/>
  <c r="J3469" i="17"/>
  <c r="I3469" i="17"/>
  <c r="H3469" i="17"/>
  <c r="J3468" i="17"/>
  <c r="I3468" i="17"/>
  <c r="H3468" i="17"/>
  <c r="J3467" i="17"/>
  <c r="I3467" i="17"/>
  <c r="H3467" i="17"/>
  <c r="J3466" i="17"/>
  <c r="I3466" i="17"/>
  <c r="H3466" i="17"/>
  <c r="J3465" i="17"/>
  <c r="I3465" i="17"/>
  <c r="H3465" i="17"/>
  <c r="J3464" i="17"/>
  <c r="I3464" i="17"/>
  <c r="H3464" i="17"/>
  <c r="J3463" i="17"/>
  <c r="I3463" i="17"/>
  <c r="H3463" i="17"/>
  <c r="J3462" i="17"/>
  <c r="I3462" i="17"/>
  <c r="H3462" i="17"/>
  <c r="J3461" i="17"/>
  <c r="I3461" i="17"/>
  <c r="H3461" i="17"/>
  <c r="J3460" i="17"/>
  <c r="I3460" i="17"/>
  <c r="H3460" i="17"/>
  <c r="J3459" i="17"/>
  <c r="I3459" i="17"/>
  <c r="H3459" i="17"/>
  <c r="J3458" i="17"/>
  <c r="I3458" i="17"/>
  <c r="H3458" i="17"/>
  <c r="J3457" i="17"/>
  <c r="I3457" i="17"/>
  <c r="H3457" i="17"/>
  <c r="J3456" i="17"/>
  <c r="I3456" i="17"/>
  <c r="H3456" i="17"/>
  <c r="J3455" i="17"/>
  <c r="I3455" i="17"/>
  <c r="H3455" i="17"/>
  <c r="J3454" i="17"/>
  <c r="I3454" i="17"/>
  <c r="H3454" i="17"/>
  <c r="J3453" i="17"/>
  <c r="I3453" i="17"/>
  <c r="H3453" i="17"/>
  <c r="J3452" i="17"/>
  <c r="I3452" i="17"/>
  <c r="H3452" i="17"/>
  <c r="J3451" i="17"/>
  <c r="I3451" i="17"/>
  <c r="H3451" i="17"/>
  <c r="J3450" i="17"/>
  <c r="I3450" i="17"/>
  <c r="H3450" i="17"/>
  <c r="J3449" i="17"/>
  <c r="I3449" i="17"/>
  <c r="H3449" i="17"/>
  <c r="J3448" i="17"/>
  <c r="I3448" i="17"/>
  <c r="H3448" i="17"/>
  <c r="J3447" i="17"/>
  <c r="I3447" i="17"/>
  <c r="H3447" i="17"/>
  <c r="J3446" i="17"/>
  <c r="I3446" i="17"/>
  <c r="H3446" i="17"/>
  <c r="J3445" i="17"/>
  <c r="I3445" i="17"/>
  <c r="H3445" i="17"/>
  <c r="J3444" i="17"/>
  <c r="I3444" i="17"/>
  <c r="H3444" i="17"/>
  <c r="J3443" i="17"/>
  <c r="I3443" i="17"/>
  <c r="H3443" i="17"/>
  <c r="J3442" i="17"/>
  <c r="I3442" i="17"/>
  <c r="H3442" i="17"/>
  <c r="J3441" i="17"/>
  <c r="I3441" i="17"/>
  <c r="H3441" i="17"/>
  <c r="J3440" i="17"/>
  <c r="I3440" i="17"/>
  <c r="H3440" i="17"/>
  <c r="J3439" i="17"/>
  <c r="I3439" i="17"/>
  <c r="H3439" i="17"/>
  <c r="J3438" i="17"/>
  <c r="I3438" i="17"/>
  <c r="H3438" i="17"/>
  <c r="J3437" i="17"/>
  <c r="I3437" i="17"/>
  <c r="H3437" i="17"/>
  <c r="J3436" i="17"/>
  <c r="I3436" i="17"/>
  <c r="H3436" i="17"/>
  <c r="J3435" i="17"/>
  <c r="I3435" i="17"/>
  <c r="H3435" i="17"/>
  <c r="J3434" i="17"/>
  <c r="I3434" i="17"/>
  <c r="H3434" i="17"/>
  <c r="J3433" i="17"/>
  <c r="I3433" i="17"/>
  <c r="H3433" i="17"/>
  <c r="J3432" i="17"/>
  <c r="I3432" i="17"/>
  <c r="H3432" i="17"/>
  <c r="J3431" i="17"/>
  <c r="I3431" i="17"/>
  <c r="H3431" i="17"/>
  <c r="J3430" i="17"/>
  <c r="I3430" i="17"/>
  <c r="H3430" i="17"/>
  <c r="J3429" i="17"/>
  <c r="I3429" i="17"/>
  <c r="H3429" i="17"/>
  <c r="J3428" i="17"/>
  <c r="I3428" i="17"/>
  <c r="H3428" i="17"/>
  <c r="J3427" i="17"/>
  <c r="I3427" i="17"/>
  <c r="H3427" i="17"/>
  <c r="J3426" i="17"/>
  <c r="I3426" i="17"/>
  <c r="H3426" i="17"/>
  <c r="J3425" i="17"/>
  <c r="I3425" i="17"/>
  <c r="H3425" i="17"/>
  <c r="J3424" i="17"/>
  <c r="I3424" i="17"/>
  <c r="H3424" i="17"/>
  <c r="J3423" i="17"/>
  <c r="I3423" i="17"/>
  <c r="H3423" i="17"/>
  <c r="J3422" i="17"/>
  <c r="I3422" i="17"/>
  <c r="H3422" i="17"/>
  <c r="J3421" i="17"/>
  <c r="I3421" i="17"/>
  <c r="H3421" i="17"/>
  <c r="J3420" i="17"/>
  <c r="I3420" i="17"/>
  <c r="H3420" i="17"/>
  <c r="J3419" i="17"/>
  <c r="I3419" i="17"/>
  <c r="H3419" i="17"/>
  <c r="J3418" i="17"/>
  <c r="I3418" i="17"/>
  <c r="H3418" i="17"/>
  <c r="J3417" i="17"/>
  <c r="I3417" i="17"/>
  <c r="H3417" i="17"/>
  <c r="J3416" i="17"/>
  <c r="I3416" i="17"/>
  <c r="H3416" i="17"/>
  <c r="J3415" i="17"/>
  <c r="I3415" i="17"/>
  <c r="H3415" i="17"/>
  <c r="J3414" i="17"/>
  <c r="I3414" i="17"/>
  <c r="H3414" i="17"/>
  <c r="J3413" i="17"/>
  <c r="I3413" i="17"/>
  <c r="H3413" i="17"/>
  <c r="J3412" i="17"/>
  <c r="I3412" i="17"/>
  <c r="H3412" i="17"/>
  <c r="J3411" i="17"/>
  <c r="I3411" i="17"/>
  <c r="H3411" i="17"/>
  <c r="J3410" i="17"/>
  <c r="I3410" i="17"/>
  <c r="H3410" i="17"/>
  <c r="J3409" i="17"/>
  <c r="I3409" i="17"/>
  <c r="H3409" i="17"/>
  <c r="J3408" i="17"/>
  <c r="I3408" i="17"/>
  <c r="H3408" i="17"/>
  <c r="J3407" i="17"/>
  <c r="I3407" i="17"/>
  <c r="H3407" i="17"/>
  <c r="J3406" i="17"/>
  <c r="I3406" i="17"/>
  <c r="H3406" i="17"/>
  <c r="J3405" i="17"/>
  <c r="I3405" i="17"/>
  <c r="H3405" i="17"/>
  <c r="J3404" i="17"/>
  <c r="I3404" i="17"/>
  <c r="H3404" i="17"/>
  <c r="J3403" i="17"/>
  <c r="I3403" i="17"/>
  <c r="H3403" i="17"/>
  <c r="J3402" i="17"/>
  <c r="I3402" i="17"/>
  <c r="H3402" i="17"/>
  <c r="J3401" i="17"/>
  <c r="I3401" i="17"/>
  <c r="H3401" i="17"/>
  <c r="J3400" i="17"/>
  <c r="I3400" i="17"/>
  <c r="H3400" i="17"/>
  <c r="J3399" i="17"/>
  <c r="I3399" i="17"/>
  <c r="H3399" i="17"/>
  <c r="J3398" i="17"/>
  <c r="I3398" i="17"/>
  <c r="H3398" i="17"/>
  <c r="J3397" i="17"/>
  <c r="I3397" i="17"/>
  <c r="H3397" i="17"/>
  <c r="J3396" i="17"/>
  <c r="I3396" i="17"/>
  <c r="H3396" i="17"/>
  <c r="J3395" i="17"/>
  <c r="I3395" i="17"/>
  <c r="H3395" i="17"/>
  <c r="J3394" i="17"/>
  <c r="I3394" i="17"/>
  <c r="H3394" i="17"/>
  <c r="J3393" i="17"/>
  <c r="I3393" i="17"/>
  <c r="H3393" i="17"/>
  <c r="J3392" i="17"/>
  <c r="I3392" i="17"/>
  <c r="H3392" i="17"/>
  <c r="J3391" i="17"/>
  <c r="I3391" i="17"/>
  <c r="H3391" i="17"/>
  <c r="J3390" i="17"/>
  <c r="I3390" i="17"/>
  <c r="H3390" i="17"/>
  <c r="J3389" i="17"/>
  <c r="I3389" i="17"/>
  <c r="H3389" i="17"/>
  <c r="J3388" i="17"/>
  <c r="I3388" i="17"/>
  <c r="H3388" i="17"/>
  <c r="J3387" i="17"/>
  <c r="I3387" i="17"/>
  <c r="H3387" i="17"/>
  <c r="J3386" i="17"/>
  <c r="I3386" i="17"/>
  <c r="H3386" i="17"/>
  <c r="J3385" i="17"/>
  <c r="I3385" i="17"/>
  <c r="H3385" i="17"/>
  <c r="J3384" i="17"/>
  <c r="I3384" i="17"/>
  <c r="H3384" i="17"/>
  <c r="J3383" i="17"/>
  <c r="I3383" i="17"/>
  <c r="H3383" i="17"/>
  <c r="J3382" i="17"/>
  <c r="I3382" i="17"/>
  <c r="H3382" i="17"/>
  <c r="J3381" i="17"/>
  <c r="I3381" i="17"/>
  <c r="H3381" i="17"/>
  <c r="J3380" i="17"/>
  <c r="I3380" i="17"/>
  <c r="H3380" i="17"/>
  <c r="J3379" i="17"/>
  <c r="I3379" i="17"/>
  <c r="H3379" i="17"/>
  <c r="J3378" i="17"/>
  <c r="I3378" i="17"/>
  <c r="H3378" i="17"/>
  <c r="J3377" i="17"/>
  <c r="I3377" i="17"/>
  <c r="H3377" i="17"/>
  <c r="J3376" i="17"/>
  <c r="I3376" i="17"/>
  <c r="H3376" i="17"/>
  <c r="J3375" i="17"/>
  <c r="I3375" i="17"/>
  <c r="H3375" i="17"/>
  <c r="J3374" i="17"/>
  <c r="I3374" i="17"/>
  <c r="H3374" i="17"/>
  <c r="J3373" i="17"/>
  <c r="I3373" i="17"/>
  <c r="H3373" i="17"/>
  <c r="J3372" i="17"/>
  <c r="I3372" i="17"/>
  <c r="H3372" i="17"/>
  <c r="J3371" i="17"/>
  <c r="I3371" i="17"/>
  <c r="H3371" i="17"/>
  <c r="J3370" i="17"/>
  <c r="I3370" i="17"/>
  <c r="H3370" i="17"/>
  <c r="J3369" i="17"/>
  <c r="I3369" i="17"/>
  <c r="H3369" i="17"/>
  <c r="J3368" i="17"/>
  <c r="I3368" i="17"/>
  <c r="H3368" i="17"/>
  <c r="J3367" i="17"/>
  <c r="I3367" i="17"/>
  <c r="H3367" i="17"/>
  <c r="J3366" i="17"/>
  <c r="I3366" i="17"/>
  <c r="H3366" i="17"/>
  <c r="J3365" i="17"/>
  <c r="I3365" i="17"/>
  <c r="H3365" i="17"/>
  <c r="J3364" i="17"/>
  <c r="I3364" i="17"/>
  <c r="H3364" i="17"/>
  <c r="J3363" i="17"/>
  <c r="I3363" i="17"/>
  <c r="H3363" i="17"/>
  <c r="J3362" i="17"/>
  <c r="I3362" i="17"/>
  <c r="H3362" i="17"/>
  <c r="J3361" i="17"/>
  <c r="I3361" i="17"/>
  <c r="H3361" i="17"/>
  <c r="J3360" i="17"/>
  <c r="I3360" i="17"/>
  <c r="H3360" i="17"/>
  <c r="J3359" i="17"/>
  <c r="I3359" i="17"/>
  <c r="H3359" i="17"/>
  <c r="J3358" i="17"/>
  <c r="I3358" i="17"/>
  <c r="H3358" i="17"/>
  <c r="J3357" i="17"/>
  <c r="I3357" i="17"/>
  <c r="H3357" i="17"/>
  <c r="J3356" i="17"/>
  <c r="I3356" i="17"/>
  <c r="H3356" i="17"/>
  <c r="J3355" i="17"/>
  <c r="I3355" i="17"/>
  <c r="H3355" i="17"/>
  <c r="J3354" i="17"/>
  <c r="I3354" i="17"/>
  <c r="H3354" i="17"/>
  <c r="J3353" i="17"/>
  <c r="I3353" i="17"/>
  <c r="H3353" i="17"/>
  <c r="J3352" i="17"/>
  <c r="I3352" i="17"/>
  <c r="H3352" i="17"/>
  <c r="J3351" i="17"/>
  <c r="I3351" i="17"/>
  <c r="H3351" i="17"/>
  <c r="J3350" i="17"/>
  <c r="I3350" i="17"/>
  <c r="H3350" i="17"/>
  <c r="J3349" i="17"/>
  <c r="I3349" i="17"/>
  <c r="H3349" i="17"/>
  <c r="J3348" i="17"/>
  <c r="I3348" i="17"/>
  <c r="H3348" i="17"/>
  <c r="J3347" i="17"/>
  <c r="I3347" i="17"/>
  <c r="H3347" i="17"/>
  <c r="J3346" i="17"/>
  <c r="I3346" i="17"/>
  <c r="H3346" i="17"/>
  <c r="J3345" i="17"/>
  <c r="I3345" i="17"/>
  <c r="H3345" i="17"/>
  <c r="J3344" i="17"/>
  <c r="I3344" i="17"/>
  <c r="H3344" i="17"/>
  <c r="J3343" i="17"/>
  <c r="I3343" i="17"/>
  <c r="H3343" i="17"/>
  <c r="J3342" i="17"/>
  <c r="I3342" i="17"/>
  <c r="H3342" i="17"/>
  <c r="J3341" i="17"/>
  <c r="I3341" i="17"/>
  <c r="H3341" i="17"/>
  <c r="J3340" i="17"/>
  <c r="I3340" i="17"/>
  <c r="H3340" i="17"/>
  <c r="J3339" i="17"/>
  <c r="I3339" i="17"/>
  <c r="H3339" i="17"/>
  <c r="J3338" i="17"/>
  <c r="I3338" i="17"/>
  <c r="H3338" i="17"/>
  <c r="J3337" i="17"/>
  <c r="I3337" i="17"/>
  <c r="H3337" i="17"/>
  <c r="J3336" i="17"/>
  <c r="I3336" i="17"/>
  <c r="H3336" i="17"/>
  <c r="J3335" i="17"/>
  <c r="I3335" i="17"/>
  <c r="H3335" i="17"/>
  <c r="J3334" i="17"/>
  <c r="I3334" i="17"/>
  <c r="H3334" i="17"/>
  <c r="J3333" i="17"/>
  <c r="I3333" i="17"/>
  <c r="H3333" i="17"/>
  <c r="J3332" i="17"/>
  <c r="I3332" i="17"/>
  <c r="H3332" i="17"/>
  <c r="J3331" i="17"/>
  <c r="I3331" i="17"/>
  <c r="H3331" i="17"/>
  <c r="J3330" i="17"/>
  <c r="I3330" i="17"/>
  <c r="H3330" i="17"/>
  <c r="J3329" i="17"/>
  <c r="I3329" i="17"/>
  <c r="H3329" i="17"/>
  <c r="J3328" i="17"/>
  <c r="I3328" i="17"/>
  <c r="H3328" i="17"/>
  <c r="J3327" i="17"/>
  <c r="I3327" i="17"/>
  <c r="H3327" i="17"/>
  <c r="J3326" i="17"/>
  <c r="I3326" i="17"/>
  <c r="H3326" i="17"/>
  <c r="J3325" i="17"/>
  <c r="I3325" i="17"/>
  <c r="H3325" i="17"/>
  <c r="J3324" i="17"/>
  <c r="I3324" i="17"/>
  <c r="H3324" i="17"/>
  <c r="J3323" i="17"/>
  <c r="I3323" i="17"/>
  <c r="H3323" i="17"/>
  <c r="J3322" i="17"/>
  <c r="I3322" i="17"/>
  <c r="H3322" i="17"/>
  <c r="J3321" i="17"/>
  <c r="I3321" i="17"/>
  <c r="H3321" i="17"/>
  <c r="J3320" i="17"/>
  <c r="I3320" i="17"/>
  <c r="H3320" i="17"/>
  <c r="J3319" i="17"/>
  <c r="I3319" i="17"/>
  <c r="H3319" i="17"/>
  <c r="J3318" i="17"/>
  <c r="I3318" i="17"/>
  <c r="H3318" i="17"/>
  <c r="J3317" i="17"/>
  <c r="I3317" i="17"/>
  <c r="H3317" i="17"/>
  <c r="J3316" i="17"/>
  <c r="I3316" i="17"/>
  <c r="H3316" i="17"/>
  <c r="J3315" i="17"/>
  <c r="I3315" i="17"/>
  <c r="H3315" i="17"/>
  <c r="J3314" i="17"/>
  <c r="I3314" i="17"/>
  <c r="H3314" i="17"/>
  <c r="J3313" i="17"/>
  <c r="I3313" i="17"/>
  <c r="H3313" i="17"/>
  <c r="J3312" i="17"/>
  <c r="I3312" i="17"/>
  <c r="H3312" i="17"/>
  <c r="J3311" i="17"/>
  <c r="I3311" i="17"/>
  <c r="H3311" i="17"/>
  <c r="J3310" i="17"/>
  <c r="I3310" i="17"/>
  <c r="H3310" i="17"/>
  <c r="J3309" i="17"/>
  <c r="I3309" i="17"/>
  <c r="H3309" i="17"/>
  <c r="J3308" i="17"/>
  <c r="I3308" i="17"/>
  <c r="H3308" i="17"/>
  <c r="J3307" i="17"/>
  <c r="I3307" i="17"/>
  <c r="H3307" i="17"/>
  <c r="J3306" i="17"/>
  <c r="I3306" i="17"/>
  <c r="H3306" i="17"/>
  <c r="J3305" i="17"/>
  <c r="I3305" i="17"/>
  <c r="H3305" i="17"/>
  <c r="J3304" i="17"/>
  <c r="I3304" i="17"/>
  <c r="H3304" i="17"/>
  <c r="J3303" i="17"/>
  <c r="I3303" i="17"/>
  <c r="H3303" i="17"/>
  <c r="J3302" i="17"/>
  <c r="I3302" i="17"/>
  <c r="H3302" i="17"/>
  <c r="J3301" i="17"/>
  <c r="I3301" i="17"/>
  <c r="H3301" i="17"/>
  <c r="J3300" i="17"/>
  <c r="I3300" i="17"/>
  <c r="H3300" i="17"/>
  <c r="J3299" i="17"/>
  <c r="I3299" i="17"/>
  <c r="H3299" i="17"/>
  <c r="J3298" i="17"/>
  <c r="I3298" i="17"/>
  <c r="H3298" i="17"/>
  <c r="J3297" i="17"/>
  <c r="I3297" i="17"/>
  <c r="H3297" i="17"/>
  <c r="J3296" i="17"/>
  <c r="I3296" i="17"/>
  <c r="H3296" i="17"/>
  <c r="J3295" i="17"/>
  <c r="I3295" i="17"/>
  <c r="H3295" i="17"/>
  <c r="J3294" i="17"/>
  <c r="I3294" i="17"/>
  <c r="H3294" i="17"/>
  <c r="J3293" i="17"/>
  <c r="I3293" i="17"/>
  <c r="H3293" i="17"/>
  <c r="J3292" i="17"/>
  <c r="I3292" i="17"/>
  <c r="H3292" i="17"/>
  <c r="J3291" i="17"/>
  <c r="I3291" i="17"/>
  <c r="H3291" i="17"/>
  <c r="J3290" i="17"/>
  <c r="I3290" i="17"/>
  <c r="H3290" i="17"/>
  <c r="J3289" i="17"/>
  <c r="I3289" i="17"/>
  <c r="H3289" i="17"/>
  <c r="J3288" i="17"/>
  <c r="I3288" i="17"/>
  <c r="H3288" i="17"/>
  <c r="J3287" i="17"/>
  <c r="I3287" i="17"/>
  <c r="H3287" i="17"/>
  <c r="J3286" i="17"/>
  <c r="I3286" i="17"/>
  <c r="H3286" i="17"/>
  <c r="J3285" i="17"/>
  <c r="I3285" i="17"/>
  <c r="H3285" i="17"/>
  <c r="J3284" i="17"/>
  <c r="I3284" i="17"/>
  <c r="H3284" i="17"/>
  <c r="J3283" i="17"/>
  <c r="I3283" i="17"/>
  <c r="H3283" i="17"/>
  <c r="J3282" i="17"/>
  <c r="I3282" i="17"/>
  <c r="H3282" i="17"/>
  <c r="J3281" i="17"/>
  <c r="I3281" i="17"/>
  <c r="H3281" i="17"/>
  <c r="J3280" i="17"/>
  <c r="I3280" i="17"/>
  <c r="H3280" i="17"/>
  <c r="J3279" i="17"/>
  <c r="I3279" i="17"/>
  <c r="H3279" i="17"/>
  <c r="J3278" i="17"/>
  <c r="I3278" i="17"/>
  <c r="H3278" i="17"/>
  <c r="J3277" i="17"/>
  <c r="I3277" i="17"/>
  <c r="H3277" i="17"/>
  <c r="J3276" i="17"/>
  <c r="I3276" i="17"/>
  <c r="H3276" i="17"/>
  <c r="J3275" i="17"/>
  <c r="I3275" i="17"/>
  <c r="H3275" i="17"/>
  <c r="J3274" i="17"/>
  <c r="I3274" i="17"/>
  <c r="H3274" i="17"/>
  <c r="J3273" i="17"/>
  <c r="I3273" i="17"/>
  <c r="H3273" i="17"/>
  <c r="J3272" i="17"/>
  <c r="I3272" i="17"/>
  <c r="H3272" i="17"/>
  <c r="J3271" i="17"/>
  <c r="I3271" i="17"/>
  <c r="H3271" i="17"/>
  <c r="J3270" i="17"/>
  <c r="I3270" i="17"/>
  <c r="H3270" i="17"/>
  <c r="J3269" i="17"/>
  <c r="I3269" i="17"/>
  <c r="H3269" i="17"/>
  <c r="J3268" i="17"/>
  <c r="I3268" i="17"/>
  <c r="H3268" i="17"/>
  <c r="J3267" i="17"/>
  <c r="I3267" i="17"/>
  <c r="H3267" i="17"/>
  <c r="J3266" i="17"/>
  <c r="I3266" i="17"/>
  <c r="H3266" i="17"/>
  <c r="J3265" i="17"/>
  <c r="I3265" i="17"/>
  <c r="H3265" i="17"/>
  <c r="J3264" i="17"/>
  <c r="I3264" i="17"/>
  <c r="H3264" i="17"/>
  <c r="J3263" i="17"/>
  <c r="I3263" i="17"/>
  <c r="H3263" i="17"/>
  <c r="J3262" i="17"/>
  <c r="I3262" i="17"/>
  <c r="H3262" i="17"/>
  <c r="J3261" i="17"/>
  <c r="I3261" i="17"/>
  <c r="H3261" i="17"/>
  <c r="J3260" i="17"/>
  <c r="I3260" i="17"/>
  <c r="H3260" i="17"/>
  <c r="J3259" i="17"/>
  <c r="I3259" i="17"/>
  <c r="H3259" i="17"/>
  <c r="J3258" i="17"/>
  <c r="I3258" i="17"/>
  <c r="H3258" i="17"/>
  <c r="J3257" i="17"/>
  <c r="I3257" i="17"/>
  <c r="H3257" i="17"/>
  <c r="J3256" i="17"/>
  <c r="I3256" i="17"/>
  <c r="H3256" i="17"/>
  <c r="J3255" i="17"/>
  <c r="I3255" i="17"/>
  <c r="H3255" i="17"/>
  <c r="J3254" i="17"/>
  <c r="I3254" i="17"/>
  <c r="H3254" i="17"/>
  <c r="J3253" i="17"/>
  <c r="I3253" i="17"/>
  <c r="H3253" i="17"/>
  <c r="J3252" i="17"/>
  <c r="I3252" i="17"/>
  <c r="H3252" i="17"/>
  <c r="J3251" i="17"/>
  <c r="I3251" i="17"/>
  <c r="H3251" i="17"/>
  <c r="J3250" i="17"/>
  <c r="I3250" i="17"/>
  <c r="H3250" i="17"/>
  <c r="J3249" i="17"/>
  <c r="I3249" i="17"/>
  <c r="H3249" i="17"/>
  <c r="J3248" i="17"/>
  <c r="I3248" i="17"/>
  <c r="H3248" i="17"/>
  <c r="J3247" i="17"/>
  <c r="I3247" i="17"/>
  <c r="H3247" i="17"/>
  <c r="J3246" i="17"/>
  <c r="I3246" i="17"/>
  <c r="H3246" i="17"/>
  <c r="J3245" i="17"/>
  <c r="I3245" i="17"/>
  <c r="H3245" i="17"/>
  <c r="J3244" i="17"/>
  <c r="I3244" i="17"/>
  <c r="H3244" i="17"/>
  <c r="J3243" i="17"/>
  <c r="I3243" i="17"/>
  <c r="H3243" i="17"/>
  <c r="J3242" i="17"/>
  <c r="I3242" i="17"/>
  <c r="H3242" i="17"/>
  <c r="J3241" i="17"/>
  <c r="I3241" i="17"/>
  <c r="H3241" i="17"/>
  <c r="J3240" i="17"/>
  <c r="I3240" i="17"/>
  <c r="H3240" i="17"/>
  <c r="J3239" i="17"/>
  <c r="I3239" i="17"/>
  <c r="H3239" i="17"/>
  <c r="J3238" i="17"/>
  <c r="I3238" i="17"/>
  <c r="H3238" i="17"/>
  <c r="J3237" i="17"/>
  <c r="I3237" i="17"/>
  <c r="H3237" i="17"/>
  <c r="J3236" i="17"/>
  <c r="I3236" i="17"/>
  <c r="H3236" i="17"/>
  <c r="J3235" i="17"/>
  <c r="I3235" i="17"/>
  <c r="H3235" i="17"/>
  <c r="J3234" i="17"/>
  <c r="I3234" i="17"/>
  <c r="H3234" i="17"/>
  <c r="J3233" i="17"/>
  <c r="I3233" i="17"/>
  <c r="H3233" i="17"/>
  <c r="J3232" i="17"/>
  <c r="I3232" i="17"/>
  <c r="H3232" i="17"/>
  <c r="J3231" i="17"/>
  <c r="I3231" i="17"/>
  <c r="H3231" i="17"/>
  <c r="J3230" i="17"/>
  <c r="I3230" i="17"/>
  <c r="H3230" i="17"/>
  <c r="J3229" i="17"/>
  <c r="I3229" i="17"/>
  <c r="H3229" i="17"/>
  <c r="J3228" i="17"/>
  <c r="I3228" i="17"/>
  <c r="H3228" i="17"/>
  <c r="J3227" i="17"/>
  <c r="I3227" i="17"/>
  <c r="H3227" i="17"/>
  <c r="J3226" i="17"/>
  <c r="I3226" i="17"/>
  <c r="H3226" i="17"/>
  <c r="J3225" i="17"/>
  <c r="I3225" i="17"/>
  <c r="H3225" i="17"/>
  <c r="J3224" i="17"/>
  <c r="I3224" i="17"/>
  <c r="H3224" i="17"/>
  <c r="J3223" i="17"/>
  <c r="I3223" i="17"/>
  <c r="H3223" i="17"/>
  <c r="J3222" i="17"/>
  <c r="I3222" i="17"/>
  <c r="H3222" i="17"/>
  <c r="J3221" i="17"/>
  <c r="I3221" i="17"/>
  <c r="H3221" i="17"/>
  <c r="J3220" i="17"/>
  <c r="I3220" i="17"/>
  <c r="H3220" i="17"/>
  <c r="J3219" i="17"/>
  <c r="I3219" i="17"/>
  <c r="H3219" i="17"/>
  <c r="J3218" i="17"/>
  <c r="I3218" i="17"/>
  <c r="H3218" i="17"/>
  <c r="J3217" i="17"/>
  <c r="I3217" i="17"/>
  <c r="H3217" i="17"/>
  <c r="J3216" i="17"/>
  <c r="I3216" i="17"/>
  <c r="H3216" i="17"/>
  <c r="J3215" i="17"/>
  <c r="I3215" i="17"/>
  <c r="H3215" i="17"/>
  <c r="J3214" i="17"/>
  <c r="I3214" i="17"/>
  <c r="H3214" i="17"/>
  <c r="J3213" i="17"/>
  <c r="I3213" i="17"/>
  <c r="H3213" i="17"/>
  <c r="J3212" i="17"/>
  <c r="I3212" i="17"/>
  <c r="H3212" i="17"/>
  <c r="J3211" i="17"/>
  <c r="I3211" i="17"/>
  <c r="H3211" i="17"/>
  <c r="J3210" i="17"/>
  <c r="I3210" i="17"/>
  <c r="H3210" i="17"/>
  <c r="J3209" i="17"/>
  <c r="I3209" i="17"/>
  <c r="H3209" i="17"/>
  <c r="J3208" i="17"/>
  <c r="I3208" i="17"/>
  <c r="H3208" i="17"/>
  <c r="J3207" i="17"/>
  <c r="I3207" i="17"/>
  <c r="H3207" i="17"/>
  <c r="J3206" i="17"/>
  <c r="I3206" i="17"/>
  <c r="H3206" i="17"/>
  <c r="J3205" i="17"/>
  <c r="I3205" i="17"/>
  <c r="H3205" i="17"/>
  <c r="J3204" i="17"/>
  <c r="I3204" i="17"/>
  <c r="H3204" i="17"/>
  <c r="J3203" i="17"/>
  <c r="I3203" i="17"/>
  <c r="H3203" i="17"/>
  <c r="J3202" i="17"/>
  <c r="I3202" i="17"/>
  <c r="H3202" i="17"/>
  <c r="J3201" i="17"/>
  <c r="I3201" i="17"/>
  <c r="H3201" i="17"/>
  <c r="J3200" i="17"/>
  <c r="I3200" i="17"/>
  <c r="H3200" i="17"/>
  <c r="J3199" i="17"/>
  <c r="I3199" i="17"/>
  <c r="H3199" i="17"/>
  <c r="J3198" i="17"/>
  <c r="I3198" i="17"/>
  <c r="H3198" i="17"/>
  <c r="J3197" i="17"/>
  <c r="I3197" i="17"/>
  <c r="H3197" i="17"/>
  <c r="J3196" i="17"/>
  <c r="I3196" i="17"/>
  <c r="H3196" i="17"/>
  <c r="J3195" i="17"/>
  <c r="I3195" i="17"/>
  <c r="H3195" i="17"/>
  <c r="J3194" i="17"/>
  <c r="I3194" i="17"/>
  <c r="H3194" i="17"/>
  <c r="J3193" i="17"/>
  <c r="I3193" i="17"/>
  <c r="H3193" i="17"/>
  <c r="J3192" i="17"/>
  <c r="I3192" i="17"/>
  <c r="H3192" i="17"/>
  <c r="J3191" i="17"/>
  <c r="I3191" i="17"/>
  <c r="H3191" i="17"/>
  <c r="J3190" i="17"/>
  <c r="I3190" i="17"/>
  <c r="H3190" i="17"/>
  <c r="J3189" i="17"/>
  <c r="I3189" i="17"/>
  <c r="H3189" i="17"/>
  <c r="J3188" i="17"/>
  <c r="I3188" i="17"/>
  <c r="H3188" i="17"/>
  <c r="J3187" i="17"/>
  <c r="I3187" i="17"/>
  <c r="H3187" i="17"/>
  <c r="J3186" i="17"/>
  <c r="I3186" i="17"/>
  <c r="H3186" i="17"/>
  <c r="J3185" i="17"/>
  <c r="I3185" i="17"/>
  <c r="H3185" i="17"/>
  <c r="J3184" i="17"/>
  <c r="I3184" i="17"/>
  <c r="H3184" i="17"/>
  <c r="J3183" i="17"/>
  <c r="I3183" i="17"/>
  <c r="H3183" i="17"/>
  <c r="J3182" i="17"/>
  <c r="I3182" i="17"/>
  <c r="H3182" i="17"/>
  <c r="J3181" i="17"/>
  <c r="I3181" i="17"/>
  <c r="H3181" i="17"/>
  <c r="J3180" i="17"/>
  <c r="I3180" i="17"/>
  <c r="H3180" i="17"/>
  <c r="J3179" i="17"/>
  <c r="I3179" i="17"/>
  <c r="H3179" i="17"/>
  <c r="J3178" i="17"/>
  <c r="I3178" i="17"/>
  <c r="H3178" i="17"/>
  <c r="J3177" i="17"/>
  <c r="I3177" i="17"/>
  <c r="H3177" i="17"/>
  <c r="J3176" i="17"/>
  <c r="I3176" i="17"/>
  <c r="H3176" i="17"/>
  <c r="J3175" i="17"/>
  <c r="I3175" i="17"/>
  <c r="H3175" i="17"/>
  <c r="J3174" i="17"/>
  <c r="I3174" i="17"/>
  <c r="H3174" i="17"/>
  <c r="J3173" i="17"/>
  <c r="I3173" i="17"/>
  <c r="H3173" i="17"/>
  <c r="J3172" i="17"/>
  <c r="I3172" i="17"/>
  <c r="H3172" i="17"/>
  <c r="J3171" i="17"/>
  <c r="I3171" i="17"/>
  <c r="H3171" i="17"/>
  <c r="J3170" i="17"/>
  <c r="I3170" i="17"/>
  <c r="H3170" i="17"/>
  <c r="J3169" i="17"/>
  <c r="I3169" i="17"/>
  <c r="H3169" i="17"/>
  <c r="J3168" i="17"/>
  <c r="I3168" i="17"/>
  <c r="H3168" i="17"/>
  <c r="J3167" i="17"/>
  <c r="I3167" i="17"/>
  <c r="H3167" i="17"/>
  <c r="J3166" i="17"/>
  <c r="I3166" i="17"/>
  <c r="H3166" i="17"/>
  <c r="J3165" i="17"/>
  <c r="I3165" i="17"/>
  <c r="H3165" i="17"/>
  <c r="J3164" i="17"/>
  <c r="I3164" i="17"/>
  <c r="H3164" i="17"/>
  <c r="J3163" i="17"/>
  <c r="I3163" i="17"/>
  <c r="H3163" i="17"/>
  <c r="J3162" i="17"/>
  <c r="I3162" i="17"/>
  <c r="H3162" i="17"/>
  <c r="J3161" i="17"/>
  <c r="I3161" i="17"/>
  <c r="H3161" i="17"/>
  <c r="J3160" i="17"/>
  <c r="I3160" i="17"/>
  <c r="H3160" i="17"/>
  <c r="J3159" i="17"/>
  <c r="I3159" i="17"/>
  <c r="H3159" i="17"/>
  <c r="J3158" i="17"/>
  <c r="I3158" i="17"/>
  <c r="H3158" i="17"/>
  <c r="J3157" i="17"/>
  <c r="I3157" i="17"/>
  <c r="H3157" i="17"/>
  <c r="J3156" i="17"/>
  <c r="I3156" i="17"/>
  <c r="H3156" i="17"/>
  <c r="J3155" i="17"/>
  <c r="I3155" i="17"/>
  <c r="H3155" i="17"/>
  <c r="J3154" i="17"/>
  <c r="I3154" i="17"/>
  <c r="H3154" i="17"/>
  <c r="J3153" i="17"/>
  <c r="I3153" i="17"/>
  <c r="H3153" i="17"/>
  <c r="J3152" i="17"/>
  <c r="I3152" i="17"/>
  <c r="H3152" i="17"/>
  <c r="J3151" i="17"/>
  <c r="I3151" i="17"/>
  <c r="H3151" i="17"/>
  <c r="J3150" i="17"/>
  <c r="I3150" i="17"/>
  <c r="H3150" i="17"/>
  <c r="J3149" i="17"/>
  <c r="I3149" i="17"/>
  <c r="H3149" i="17"/>
  <c r="J3148" i="17"/>
  <c r="I3148" i="17"/>
  <c r="H3148" i="17"/>
  <c r="J3147" i="17"/>
  <c r="I3147" i="17"/>
  <c r="H3147" i="17"/>
  <c r="J3146" i="17"/>
  <c r="I3146" i="17"/>
  <c r="H3146" i="17"/>
  <c r="J3145" i="17"/>
  <c r="I3145" i="17"/>
  <c r="H3145" i="17"/>
  <c r="J3144" i="17"/>
  <c r="I3144" i="17"/>
  <c r="H3144" i="17"/>
  <c r="J3143" i="17"/>
  <c r="I3143" i="17"/>
  <c r="H3143" i="17"/>
  <c r="J3142" i="17"/>
  <c r="I3142" i="17"/>
  <c r="H3142" i="17"/>
  <c r="J3141" i="17"/>
  <c r="I3141" i="17"/>
  <c r="H3141" i="17"/>
  <c r="J3140" i="17"/>
  <c r="I3140" i="17"/>
  <c r="H3140" i="17"/>
  <c r="J3139" i="17"/>
  <c r="I3139" i="17"/>
  <c r="H3139" i="17"/>
  <c r="J3138" i="17"/>
  <c r="I3138" i="17"/>
  <c r="H3138" i="17"/>
  <c r="J3137" i="17"/>
  <c r="I3137" i="17"/>
  <c r="H3137" i="17"/>
  <c r="J3136" i="17"/>
  <c r="I3136" i="17"/>
  <c r="H3136" i="17"/>
  <c r="J3135" i="17"/>
  <c r="I3135" i="17"/>
  <c r="H3135" i="17"/>
  <c r="J3134" i="17"/>
  <c r="I3134" i="17"/>
  <c r="H3134" i="17"/>
  <c r="J3133" i="17"/>
  <c r="I3133" i="17"/>
  <c r="H3133" i="17"/>
  <c r="J3132" i="17"/>
  <c r="I3132" i="17"/>
  <c r="H3132" i="17"/>
  <c r="J3131" i="17"/>
  <c r="I3131" i="17"/>
  <c r="H3131" i="17"/>
  <c r="J3130" i="17"/>
  <c r="I3130" i="17"/>
  <c r="H3130" i="17"/>
  <c r="J3129" i="17"/>
  <c r="I3129" i="17"/>
  <c r="H3129" i="17"/>
  <c r="J3128" i="17"/>
  <c r="I3128" i="17"/>
  <c r="H3128" i="17"/>
  <c r="J3127" i="17"/>
  <c r="I3127" i="17"/>
  <c r="H3127" i="17"/>
  <c r="J3126" i="17"/>
  <c r="I3126" i="17"/>
  <c r="H3126" i="17"/>
  <c r="J3125" i="17"/>
  <c r="I3125" i="17"/>
  <c r="H3125" i="17"/>
  <c r="J3124" i="17"/>
  <c r="I3124" i="17"/>
  <c r="H3124" i="17"/>
  <c r="J3123" i="17"/>
  <c r="I3123" i="17"/>
  <c r="H3123" i="17"/>
  <c r="J3122" i="17"/>
  <c r="I3122" i="17"/>
  <c r="H3122" i="17"/>
  <c r="J3121" i="17"/>
  <c r="I3121" i="17"/>
  <c r="H3121" i="17"/>
  <c r="J3120" i="17"/>
  <c r="I3120" i="17"/>
  <c r="H3120" i="17"/>
  <c r="J3119" i="17"/>
  <c r="I3119" i="17"/>
  <c r="H3119" i="17"/>
  <c r="J3118" i="17"/>
  <c r="I3118" i="17"/>
  <c r="H3118" i="17"/>
  <c r="J3117" i="17"/>
  <c r="I3117" i="17"/>
  <c r="H3117" i="17"/>
  <c r="J3116" i="17"/>
  <c r="I3116" i="17"/>
  <c r="H3116" i="17"/>
  <c r="J3115" i="17"/>
  <c r="I3115" i="17"/>
  <c r="H3115" i="17"/>
  <c r="J3114" i="17"/>
  <c r="I3114" i="17"/>
  <c r="H3114" i="17"/>
  <c r="J3113" i="17"/>
  <c r="I3113" i="17"/>
  <c r="H3113" i="17"/>
  <c r="J3112" i="17"/>
  <c r="I3112" i="17"/>
  <c r="H3112" i="17"/>
  <c r="J3111" i="17"/>
  <c r="I3111" i="17"/>
  <c r="H3111" i="17"/>
  <c r="J3110" i="17"/>
  <c r="I3110" i="17"/>
  <c r="H3110" i="17"/>
  <c r="J3109" i="17"/>
  <c r="I3109" i="17"/>
  <c r="H3109" i="17"/>
  <c r="J3108" i="17"/>
  <c r="I3108" i="17"/>
  <c r="H3108" i="17"/>
  <c r="J3107" i="17"/>
  <c r="I3107" i="17"/>
  <c r="H3107" i="17"/>
  <c r="J3106" i="17"/>
  <c r="I3106" i="17"/>
  <c r="H3106" i="17"/>
  <c r="J3105" i="17"/>
  <c r="I3105" i="17"/>
  <c r="H3105" i="17"/>
  <c r="J3104" i="17"/>
  <c r="I3104" i="17"/>
  <c r="H3104" i="17"/>
  <c r="J3103" i="17"/>
  <c r="I3103" i="17"/>
  <c r="H3103" i="17"/>
  <c r="J3102" i="17"/>
  <c r="I3102" i="17"/>
  <c r="H3102" i="17"/>
  <c r="J3101" i="17"/>
  <c r="I3101" i="17"/>
  <c r="H3101" i="17"/>
  <c r="J3100" i="17"/>
  <c r="I3100" i="17"/>
  <c r="H3100" i="17"/>
  <c r="J3099" i="17"/>
  <c r="I3099" i="17"/>
  <c r="H3099" i="17"/>
  <c r="J3098" i="17"/>
  <c r="I3098" i="17"/>
  <c r="H3098" i="17"/>
  <c r="J3097" i="17"/>
  <c r="I3097" i="17"/>
  <c r="H3097" i="17"/>
  <c r="J3096" i="17"/>
  <c r="I3096" i="17"/>
  <c r="H3096" i="17"/>
  <c r="J3095" i="17"/>
  <c r="I3095" i="17"/>
  <c r="H3095" i="17"/>
  <c r="J3094" i="17"/>
  <c r="I3094" i="17"/>
  <c r="H3094" i="17"/>
  <c r="J3093" i="17"/>
  <c r="I3093" i="17"/>
  <c r="H3093" i="17"/>
  <c r="J3092" i="17"/>
  <c r="I3092" i="17"/>
  <c r="H3092" i="17"/>
  <c r="J3091" i="17"/>
  <c r="I3091" i="17"/>
  <c r="H3091" i="17"/>
  <c r="J3090" i="17"/>
  <c r="I3090" i="17"/>
  <c r="H3090" i="17"/>
  <c r="J3089" i="17"/>
  <c r="I3089" i="17"/>
  <c r="H3089" i="17"/>
  <c r="J3088" i="17"/>
  <c r="I3088" i="17"/>
  <c r="H3088" i="17"/>
  <c r="J3087" i="17"/>
  <c r="I3087" i="17"/>
  <c r="H3087" i="17"/>
  <c r="J3086" i="17"/>
  <c r="I3086" i="17"/>
  <c r="H3086" i="17"/>
  <c r="J3085" i="17"/>
  <c r="I3085" i="17"/>
  <c r="H3085" i="17"/>
  <c r="J3084" i="17"/>
  <c r="I3084" i="17"/>
  <c r="H3084" i="17"/>
  <c r="J3083" i="17"/>
  <c r="I3083" i="17"/>
  <c r="H3083" i="17"/>
  <c r="J3082" i="17"/>
  <c r="I3082" i="17"/>
  <c r="H3082" i="17"/>
  <c r="J3081" i="17"/>
  <c r="I3081" i="17"/>
  <c r="H3081" i="17"/>
  <c r="J3080" i="17"/>
  <c r="I3080" i="17"/>
  <c r="H3080" i="17"/>
  <c r="J3079" i="17"/>
  <c r="I3079" i="17"/>
  <c r="H3079" i="17"/>
  <c r="J3078" i="17"/>
  <c r="I3078" i="17"/>
  <c r="H3078" i="17"/>
  <c r="J3077" i="17"/>
  <c r="I3077" i="17"/>
  <c r="H3077" i="17"/>
  <c r="J3076" i="17"/>
  <c r="I3076" i="17"/>
  <c r="H3076" i="17"/>
  <c r="J3075" i="17"/>
  <c r="I3075" i="17"/>
  <c r="H3075" i="17"/>
  <c r="J3074" i="17"/>
  <c r="I3074" i="17"/>
  <c r="H3074" i="17"/>
  <c r="J3073" i="17"/>
  <c r="I3073" i="17"/>
  <c r="H3073" i="17"/>
  <c r="J3072" i="17"/>
  <c r="I3072" i="17"/>
  <c r="H3072" i="17"/>
  <c r="J3071" i="17"/>
  <c r="I3071" i="17"/>
  <c r="H3071" i="17"/>
  <c r="J3070" i="17"/>
  <c r="I3070" i="17"/>
  <c r="H3070" i="17"/>
  <c r="J3069" i="17"/>
  <c r="I3069" i="17"/>
  <c r="H3069" i="17"/>
  <c r="J3068" i="17"/>
  <c r="I3068" i="17"/>
  <c r="H3068" i="17"/>
  <c r="J3067" i="17"/>
  <c r="I3067" i="17"/>
  <c r="H3067" i="17"/>
  <c r="J3066" i="17"/>
  <c r="I3066" i="17"/>
  <c r="H3066" i="17"/>
  <c r="J3065" i="17"/>
  <c r="I3065" i="17"/>
  <c r="H3065" i="17"/>
  <c r="J3064" i="17"/>
  <c r="I3064" i="17"/>
  <c r="H3064" i="17"/>
  <c r="J3063" i="17"/>
  <c r="I3063" i="17"/>
  <c r="H3063" i="17"/>
  <c r="J3062" i="17"/>
  <c r="I3062" i="17"/>
  <c r="H3062" i="17"/>
  <c r="J3061" i="17"/>
  <c r="I3061" i="17"/>
  <c r="H3061" i="17"/>
  <c r="J3060" i="17"/>
  <c r="I3060" i="17"/>
  <c r="H3060" i="17"/>
  <c r="J3059" i="17"/>
  <c r="I3059" i="17"/>
  <c r="H3059" i="17"/>
  <c r="J3058" i="17"/>
  <c r="I3058" i="17"/>
  <c r="H3058" i="17"/>
  <c r="J3057" i="17"/>
  <c r="I3057" i="17"/>
  <c r="H3057" i="17"/>
  <c r="J3056" i="17"/>
  <c r="I3056" i="17"/>
  <c r="H3056" i="17"/>
  <c r="J3055" i="17"/>
  <c r="I3055" i="17"/>
  <c r="H3055" i="17"/>
  <c r="J3054" i="17"/>
  <c r="I3054" i="17"/>
  <c r="H3054" i="17"/>
  <c r="J3053" i="17"/>
  <c r="I3053" i="17"/>
  <c r="H3053" i="17"/>
  <c r="J3052" i="17"/>
  <c r="I3052" i="17"/>
  <c r="H3052" i="17"/>
  <c r="J3051" i="17"/>
  <c r="I3051" i="17"/>
  <c r="H3051" i="17"/>
  <c r="J3050" i="17"/>
  <c r="I3050" i="17"/>
  <c r="H3050" i="17"/>
  <c r="J3049" i="17"/>
  <c r="I3049" i="17"/>
  <c r="H3049" i="17"/>
  <c r="J3048" i="17"/>
  <c r="I3048" i="17"/>
  <c r="H3048" i="17"/>
  <c r="J3047" i="17"/>
  <c r="I3047" i="17"/>
  <c r="H3047" i="17"/>
  <c r="J3046" i="17"/>
  <c r="I3046" i="17"/>
  <c r="H3046" i="17"/>
  <c r="J3045" i="17"/>
  <c r="I3045" i="17"/>
  <c r="H3045" i="17"/>
  <c r="J3044" i="17"/>
  <c r="I3044" i="17"/>
  <c r="H3044" i="17"/>
  <c r="J3043" i="17"/>
  <c r="I3043" i="17"/>
  <c r="H3043" i="17"/>
  <c r="J3042" i="17"/>
  <c r="I3042" i="17"/>
  <c r="H3042" i="17"/>
  <c r="J3041" i="17"/>
  <c r="I3041" i="17"/>
  <c r="H3041" i="17"/>
  <c r="J3040" i="17"/>
  <c r="I3040" i="17"/>
  <c r="H3040" i="17"/>
  <c r="J3039" i="17"/>
  <c r="I3039" i="17"/>
  <c r="H3039" i="17"/>
  <c r="J3038" i="17"/>
  <c r="I3038" i="17"/>
  <c r="H3038" i="17"/>
  <c r="J3037" i="17"/>
  <c r="I3037" i="17"/>
  <c r="H3037" i="17"/>
  <c r="J3036" i="17"/>
  <c r="I3036" i="17"/>
  <c r="H3036" i="17"/>
  <c r="J3035" i="17"/>
  <c r="I3035" i="17"/>
  <c r="H3035" i="17"/>
  <c r="J3034" i="17"/>
  <c r="I3034" i="17"/>
  <c r="H3034" i="17"/>
  <c r="J3033" i="17"/>
  <c r="I3033" i="17"/>
  <c r="H3033" i="17"/>
  <c r="J3032" i="17"/>
  <c r="I3032" i="17"/>
  <c r="H3032" i="17"/>
  <c r="J3031" i="17"/>
  <c r="I3031" i="17"/>
  <c r="H3031" i="17"/>
  <c r="J3030" i="17"/>
  <c r="I3030" i="17"/>
  <c r="H3030" i="17"/>
  <c r="J3029" i="17"/>
  <c r="I3029" i="17"/>
  <c r="H3029" i="17"/>
  <c r="J3028" i="17"/>
  <c r="I3028" i="17"/>
  <c r="H3028" i="17"/>
  <c r="J3027" i="17"/>
  <c r="I3027" i="17"/>
  <c r="H3027" i="17"/>
  <c r="J3026" i="17"/>
  <c r="I3026" i="17"/>
  <c r="H3026" i="17"/>
  <c r="J3025" i="17"/>
  <c r="I3025" i="17"/>
  <c r="H3025" i="17"/>
  <c r="J3024" i="17"/>
  <c r="I3024" i="17"/>
  <c r="H3024" i="17"/>
  <c r="J3023" i="17"/>
  <c r="I3023" i="17"/>
  <c r="H3023" i="17"/>
  <c r="J3022" i="17"/>
  <c r="I3022" i="17"/>
  <c r="H3022" i="17"/>
  <c r="J3021" i="17"/>
  <c r="I3021" i="17"/>
  <c r="H3021" i="17"/>
  <c r="J3020" i="17"/>
  <c r="I3020" i="17"/>
  <c r="H3020" i="17"/>
  <c r="J3019" i="17"/>
  <c r="I3019" i="17"/>
  <c r="H3019" i="17"/>
  <c r="J3018" i="17"/>
  <c r="I3018" i="17"/>
  <c r="H3018" i="17"/>
  <c r="J3017" i="17"/>
  <c r="I3017" i="17"/>
  <c r="H3017" i="17"/>
  <c r="J3016" i="17"/>
  <c r="I3016" i="17"/>
  <c r="H3016" i="17"/>
  <c r="J3015" i="17"/>
  <c r="I3015" i="17"/>
  <c r="H3015" i="17"/>
  <c r="J3014" i="17"/>
  <c r="I3014" i="17"/>
  <c r="H3014" i="17"/>
  <c r="J3013" i="17"/>
  <c r="I3013" i="17"/>
  <c r="H3013" i="17"/>
  <c r="J3012" i="17"/>
  <c r="I3012" i="17"/>
  <c r="H3012" i="17"/>
  <c r="J3011" i="17"/>
  <c r="I3011" i="17"/>
  <c r="H3011" i="17"/>
  <c r="J3010" i="17"/>
  <c r="I3010" i="17"/>
  <c r="H3010" i="17"/>
  <c r="J3009" i="17"/>
  <c r="I3009" i="17"/>
  <c r="H3009" i="17"/>
  <c r="J3008" i="17"/>
  <c r="I3008" i="17"/>
  <c r="H3008" i="17"/>
  <c r="J3007" i="17"/>
  <c r="I3007" i="17"/>
  <c r="H3007" i="17"/>
  <c r="J3006" i="17"/>
  <c r="I3006" i="17"/>
  <c r="H3006" i="17"/>
  <c r="J3005" i="17"/>
  <c r="I3005" i="17"/>
  <c r="H3005" i="17"/>
  <c r="J3004" i="17"/>
  <c r="I3004" i="17"/>
  <c r="H3004" i="17"/>
  <c r="J3003" i="17"/>
  <c r="I3003" i="17"/>
  <c r="H3003" i="17"/>
  <c r="J3002" i="17"/>
  <c r="I3002" i="17"/>
  <c r="H3002" i="17"/>
  <c r="J3001" i="17"/>
  <c r="I3001" i="17"/>
  <c r="H3001" i="17"/>
  <c r="J3000" i="17"/>
  <c r="I3000" i="17"/>
  <c r="H3000" i="17"/>
  <c r="J2999" i="17"/>
  <c r="I2999" i="17"/>
  <c r="H2999" i="17"/>
  <c r="J2998" i="17"/>
  <c r="I2998" i="17"/>
  <c r="H2998" i="17"/>
  <c r="J2997" i="17"/>
  <c r="I2997" i="17"/>
  <c r="H2997" i="17"/>
  <c r="J2996" i="17"/>
  <c r="I2996" i="17"/>
  <c r="H2996" i="17"/>
  <c r="J2995" i="17"/>
  <c r="I2995" i="17"/>
  <c r="H2995" i="17"/>
  <c r="J2994" i="17"/>
  <c r="I2994" i="17"/>
  <c r="H2994" i="17"/>
  <c r="J2993" i="17"/>
  <c r="I2993" i="17"/>
  <c r="H2993" i="17"/>
  <c r="J2992" i="17"/>
  <c r="I2992" i="17"/>
  <c r="H2992" i="17"/>
  <c r="J2991" i="17"/>
  <c r="I2991" i="17"/>
  <c r="H2991" i="17"/>
  <c r="J2990" i="17"/>
  <c r="I2990" i="17"/>
  <c r="H2990" i="17"/>
  <c r="J2989" i="17"/>
  <c r="I2989" i="17"/>
  <c r="H2989" i="17"/>
  <c r="J2988" i="17"/>
  <c r="I2988" i="17"/>
  <c r="H2988" i="17"/>
  <c r="J2987" i="17"/>
  <c r="I2987" i="17"/>
  <c r="H2987" i="17"/>
  <c r="J2986" i="17"/>
  <c r="I2986" i="17"/>
  <c r="H2986" i="17"/>
  <c r="J2985" i="17"/>
  <c r="I2985" i="17"/>
  <c r="H2985" i="17"/>
  <c r="J2984" i="17"/>
  <c r="I2984" i="17"/>
  <c r="H2984" i="17"/>
  <c r="J2983" i="17"/>
  <c r="I2983" i="17"/>
  <c r="H2983" i="17"/>
  <c r="J2982" i="17"/>
  <c r="I2982" i="17"/>
  <c r="H2982" i="17"/>
  <c r="J2981" i="17"/>
  <c r="I2981" i="17"/>
  <c r="H2981" i="17"/>
  <c r="J2980" i="17"/>
  <c r="I2980" i="17"/>
  <c r="H2980" i="17"/>
  <c r="J2979" i="17"/>
  <c r="I2979" i="17"/>
  <c r="H2979" i="17"/>
  <c r="J2978" i="17"/>
  <c r="I2978" i="17"/>
  <c r="H2978" i="17"/>
  <c r="J2977" i="17"/>
  <c r="I2977" i="17"/>
  <c r="H2977" i="17"/>
  <c r="J2976" i="17"/>
  <c r="I2976" i="17"/>
  <c r="H2976" i="17"/>
  <c r="J2975" i="17"/>
  <c r="I2975" i="17"/>
  <c r="H2975" i="17"/>
  <c r="J2974" i="17"/>
  <c r="I2974" i="17"/>
  <c r="H2974" i="17"/>
  <c r="J2973" i="17"/>
  <c r="I2973" i="17"/>
  <c r="H2973" i="17"/>
  <c r="J2972" i="17"/>
  <c r="I2972" i="17"/>
  <c r="H2972" i="17"/>
  <c r="J2971" i="17"/>
  <c r="I2971" i="17"/>
  <c r="H2971" i="17"/>
  <c r="J2970" i="17"/>
  <c r="I2970" i="17"/>
  <c r="H2970" i="17"/>
  <c r="J2969" i="17"/>
  <c r="I2969" i="17"/>
  <c r="H2969" i="17"/>
  <c r="J2968" i="17"/>
  <c r="I2968" i="17"/>
  <c r="H2968" i="17"/>
  <c r="J2967" i="17"/>
  <c r="I2967" i="17"/>
  <c r="H2967" i="17"/>
  <c r="J2966" i="17"/>
  <c r="I2966" i="17"/>
  <c r="H2966" i="17"/>
  <c r="J2965" i="17"/>
  <c r="I2965" i="17"/>
  <c r="H2965" i="17"/>
  <c r="J2964" i="17"/>
  <c r="I2964" i="17"/>
  <c r="H2964" i="17"/>
  <c r="J2963" i="17"/>
  <c r="I2963" i="17"/>
  <c r="H2963" i="17"/>
  <c r="J2962" i="17"/>
  <c r="I2962" i="17"/>
  <c r="H2962" i="17"/>
  <c r="J2961" i="17"/>
  <c r="I2961" i="17"/>
  <c r="H2961" i="17"/>
  <c r="J2960" i="17"/>
  <c r="I2960" i="17"/>
  <c r="H2960" i="17"/>
  <c r="J2959" i="17"/>
  <c r="I2959" i="17"/>
  <c r="H2959" i="17"/>
  <c r="J2958" i="17"/>
  <c r="I2958" i="17"/>
  <c r="H2958" i="17"/>
  <c r="J2957" i="17"/>
  <c r="I2957" i="17"/>
  <c r="H2957" i="17"/>
  <c r="J2956" i="17"/>
  <c r="I2956" i="17"/>
  <c r="H2956" i="17"/>
  <c r="J2955" i="17"/>
  <c r="I2955" i="17"/>
  <c r="H2955" i="17"/>
  <c r="J2954" i="17"/>
  <c r="I2954" i="17"/>
  <c r="H2954" i="17"/>
  <c r="J2953" i="17"/>
  <c r="I2953" i="17"/>
  <c r="H2953" i="17"/>
  <c r="J2952" i="17"/>
  <c r="I2952" i="17"/>
  <c r="H2952" i="17"/>
  <c r="J2951" i="17"/>
  <c r="I2951" i="17"/>
  <c r="H2951" i="17"/>
  <c r="J2950" i="17"/>
  <c r="I2950" i="17"/>
  <c r="H2950" i="17"/>
  <c r="J2949" i="17"/>
  <c r="I2949" i="17"/>
  <c r="H2949" i="17"/>
  <c r="J2948" i="17"/>
  <c r="I2948" i="17"/>
  <c r="H2948" i="17"/>
  <c r="J2947" i="17"/>
  <c r="I2947" i="17"/>
  <c r="H2947" i="17"/>
  <c r="J2946" i="17"/>
  <c r="I2946" i="17"/>
  <c r="H2946" i="17"/>
  <c r="J2945" i="17"/>
  <c r="I2945" i="17"/>
  <c r="H2945" i="17"/>
  <c r="J2944" i="17"/>
  <c r="I2944" i="17"/>
  <c r="H2944" i="17"/>
  <c r="J2943" i="17"/>
  <c r="I2943" i="17"/>
  <c r="H2943" i="17"/>
  <c r="J2942" i="17"/>
  <c r="I2942" i="17"/>
  <c r="H2942" i="17"/>
  <c r="J2941" i="17"/>
  <c r="I2941" i="17"/>
  <c r="H2941" i="17"/>
  <c r="J2940" i="17"/>
  <c r="I2940" i="17"/>
  <c r="H2940" i="17"/>
  <c r="J2939" i="17"/>
  <c r="I2939" i="17"/>
  <c r="H2939" i="17"/>
  <c r="J2938" i="17"/>
  <c r="I2938" i="17"/>
  <c r="H2938" i="17"/>
  <c r="J2937" i="17"/>
  <c r="I2937" i="17"/>
  <c r="H2937" i="17"/>
  <c r="J2936" i="17"/>
  <c r="I2936" i="17"/>
  <c r="H2936" i="17"/>
  <c r="J2935" i="17"/>
  <c r="I2935" i="17"/>
  <c r="H2935" i="17"/>
  <c r="J2934" i="17"/>
  <c r="I2934" i="17"/>
  <c r="H2934" i="17"/>
  <c r="J2933" i="17"/>
  <c r="I2933" i="17"/>
  <c r="H2933" i="17"/>
  <c r="J2932" i="17"/>
  <c r="I2932" i="17"/>
  <c r="H2932" i="17"/>
  <c r="J2931" i="17"/>
  <c r="I2931" i="17"/>
  <c r="H2931" i="17"/>
  <c r="J2930" i="17"/>
  <c r="I2930" i="17"/>
  <c r="H2930" i="17"/>
  <c r="J2929" i="17"/>
  <c r="I2929" i="17"/>
  <c r="H2929" i="17"/>
  <c r="J2928" i="17"/>
  <c r="I2928" i="17"/>
  <c r="H2928" i="17"/>
  <c r="J2927" i="17"/>
  <c r="I2927" i="17"/>
  <c r="H2927" i="17"/>
  <c r="J2926" i="17"/>
  <c r="I2926" i="17"/>
  <c r="H2926" i="17"/>
  <c r="J2925" i="17"/>
  <c r="I2925" i="17"/>
  <c r="H2925" i="17"/>
  <c r="J2924" i="17"/>
  <c r="I2924" i="17"/>
  <c r="H2924" i="17"/>
  <c r="J2923" i="17"/>
  <c r="I2923" i="17"/>
  <c r="H2923" i="17"/>
  <c r="J2922" i="17"/>
  <c r="I2922" i="17"/>
  <c r="H2922" i="17"/>
  <c r="J2921" i="17"/>
  <c r="I2921" i="17"/>
  <c r="H2921" i="17"/>
  <c r="J2920" i="17"/>
  <c r="I2920" i="17"/>
  <c r="H2920" i="17"/>
  <c r="J2919" i="17"/>
  <c r="I2919" i="17"/>
  <c r="H2919" i="17"/>
  <c r="J2918" i="17"/>
  <c r="I2918" i="17"/>
  <c r="H2918" i="17"/>
  <c r="J2917" i="17"/>
  <c r="I2917" i="17"/>
  <c r="H2917" i="17"/>
  <c r="J2916" i="17"/>
  <c r="I2916" i="17"/>
  <c r="H2916" i="17"/>
  <c r="J2915" i="17"/>
  <c r="I2915" i="17"/>
  <c r="H2915" i="17"/>
  <c r="J2914" i="17"/>
  <c r="I2914" i="17"/>
  <c r="H2914" i="17"/>
  <c r="J2913" i="17"/>
  <c r="I2913" i="17"/>
  <c r="H2913" i="17"/>
  <c r="J2912" i="17"/>
  <c r="I2912" i="17"/>
  <c r="H2912" i="17"/>
  <c r="J2911" i="17"/>
  <c r="I2911" i="17"/>
  <c r="H2911" i="17"/>
  <c r="J2910" i="17"/>
  <c r="I2910" i="17"/>
  <c r="H2910" i="17"/>
  <c r="J2909" i="17"/>
  <c r="I2909" i="17"/>
  <c r="H2909" i="17"/>
  <c r="J2908" i="17"/>
  <c r="I2908" i="17"/>
  <c r="H2908" i="17"/>
  <c r="J2907" i="17"/>
  <c r="I2907" i="17"/>
  <c r="H2907" i="17"/>
  <c r="J2906" i="17"/>
  <c r="I2906" i="17"/>
  <c r="H2906" i="17"/>
  <c r="J2905" i="17"/>
  <c r="I2905" i="17"/>
  <c r="H2905" i="17"/>
  <c r="J2904" i="17"/>
  <c r="I2904" i="17"/>
  <c r="H2904" i="17"/>
  <c r="J2903" i="17"/>
  <c r="I2903" i="17"/>
  <c r="H2903" i="17"/>
  <c r="J2902" i="17"/>
  <c r="I2902" i="17"/>
  <c r="H2902" i="17"/>
  <c r="J2901" i="17"/>
  <c r="I2901" i="17"/>
  <c r="H2901" i="17"/>
  <c r="J2900" i="17"/>
  <c r="I2900" i="17"/>
  <c r="H2900" i="17"/>
  <c r="J2899" i="17"/>
  <c r="I2899" i="17"/>
  <c r="H2899" i="17"/>
  <c r="J2898" i="17"/>
  <c r="I2898" i="17"/>
  <c r="H2898" i="17"/>
  <c r="J2897" i="17"/>
  <c r="I2897" i="17"/>
  <c r="H2897" i="17"/>
  <c r="J2896" i="17"/>
  <c r="I2896" i="17"/>
  <c r="H2896" i="17"/>
  <c r="J2895" i="17"/>
  <c r="I2895" i="17"/>
  <c r="H2895" i="17"/>
  <c r="J2894" i="17"/>
  <c r="I2894" i="17"/>
  <c r="H2894" i="17"/>
  <c r="J2893" i="17"/>
  <c r="I2893" i="17"/>
  <c r="H2893" i="17"/>
  <c r="J2892" i="17"/>
  <c r="I2892" i="17"/>
  <c r="H2892" i="17"/>
  <c r="J2891" i="17"/>
  <c r="I2891" i="17"/>
  <c r="H2891" i="17"/>
  <c r="J2890" i="17"/>
  <c r="I2890" i="17"/>
  <c r="H2890" i="17"/>
  <c r="J2889" i="17"/>
  <c r="I2889" i="17"/>
  <c r="H2889" i="17"/>
  <c r="J2888" i="17"/>
  <c r="I2888" i="17"/>
  <c r="H2888" i="17"/>
  <c r="J2887" i="17"/>
  <c r="I2887" i="17"/>
  <c r="H2887" i="17"/>
  <c r="J2886" i="17"/>
  <c r="I2886" i="17"/>
  <c r="H2886" i="17"/>
  <c r="J2885" i="17"/>
  <c r="I2885" i="17"/>
  <c r="H2885" i="17"/>
  <c r="J2884" i="17"/>
  <c r="I2884" i="17"/>
  <c r="H2884" i="17"/>
  <c r="J2883" i="17"/>
  <c r="I2883" i="17"/>
  <c r="H2883" i="17"/>
  <c r="J2882" i="17"/>
  <c r="I2882" i="17"/>
  <c r="H2882" i="17"/>
  <c r="J2881" i="17"/>
  <c r="I2881" i="17"/>
  <c r="H2881" i="17"/>
  <c r="J2880" i="17"/>
  <c r="I2880" i="17"/>
  <c r="H2880" i="17"/>
  <c r="J2879" i="17"/>
  <c r="I2879" i="17"/>
  <c r="H2879" i="17"/>
  <c r="J2878" i="17"/>
  <c r="I2878" i="17"/>
  <c r="H2878" i="17"/>
  <c r="J2877" i="17"/>
  <c r="I2877" i="17"/>
  <c r="H2877" i="17"/>
  <c r="J2876" i="17"/>
  <c r="I2876" i="17"/>
  <c r="H2876" i="17"/>
  <c r="J2875" i="17"/>
  <c r="I2875" i="17"/>
  <c r="H2875" i="17"/>
  <c r="J2874" i="17"/>
  <c r="I2874" i="17"/>
  <c r="H2874" i="17"/>
  <c r="J2873" i="17"/>
  <c r="I2873" i="17"/>
  <c r="H2873" i="17"/>
  <c r="J2872" i="17"/>
  <c r="I2872" i="17"/>
  <c r="H2872" i="17"/>
  <c r="J2871" i="17"/>
  <c r="I2871" i="17"/>
  <c r="H2871" i="17"/>
  <c r="J2870" i="17"/>
  <c r="I2870" i="17"/>
  <c r="H2870" i="17"/>
  <c r="J2869" i="17"/>
  <c r="I2869" i="17"/>
  <c r="H2869" i="17"/>
  <c r="J2868" i="17"/>
  <c r="I2868" i="17"/>
  <c r="H2868" i="17"/>
  <c r="J2867" i="17"/>
  <c r="I2867" i="17"/>
  <c r="H2867" i="17"/>
  <c r="J2866" i="17"/>
  <c r="I2866" i="17"/>
  <c r="H2866" i="17"/>
  <c r="J2865" i="17"/>
  <c r="I2865" i="17"/>
  <c r="H2865" i="17"/>
  <c r="J2864" i="17"/>
  <c r="I2864" i="17"/>
  <c r="H2864" i="17"/>
  <c r="J2863" i="17"/>
  <c r="I2863" i="17"/>
  <c r="H2863" i="17"/>
  <c r="J2862" i="17"/>
  <c r="I2862" i="17"/>
  <c r="H2862" i="17"/>
  <c r="J2861" i="17"/>
  <c r="I2861" i="17"/>
  <c r="H2861" i="17"/>
  <c r="J2860" i="17"/>
  <c r="I2860" i="17"/>
  <c r="H2860" i="17"/>
  <c r="J2859" i="17"/>
  <c r="I2859" i="17"/>
  <c r="H2859" i="17"/>
  <c r="J2858" i="17"/>
  <c r="I2858" i="17"/>
  <c r="H2858" i="17"/>
  <c r="J2857" i="17"/>
  <c r="I2857" i="17"/>
  <c r="H2857" i="17"/>
  <c r="J2856" i="17"/>
  <c r="I2856" i="17"/>
  <c r="H2856" i="17"/>
  <c r="J2855" i="17"/>
  <c r="I2855" i="17"/>
  <c r="H2855" i="17"/>
  <c r="J2854" i="17"/>
  <c r="I2854" i="17"/>
  <c r="H2854" i="17"/>
  <c r="J2853" i="17"/>
  <c r="I2853" i="17"/>
  <c r="H2853" i="17"/>
  <c r="J2852" i="17"/>
  <c r="I2852" i="17"/>
  <c r="H2852" i="17"/>
  <c r="J2851" i="17"/>
  <c r="I2851" i="17"/>
  <c r="H2851" i="17"/>
  <c r="J2850" i="17"/>
  <c r="I2850" i="17"/>
  <c r="H2850" i="17"/>
  <c r="J2849" i="17"/>
  <c r="I2849" i="17"/>
  <c r="H2849" i="17"/>
  <c r="J2848" i="17"/>
  <c r="I2848" i="17"/>
  <c r="H2848" i="17"/>
  <c r="J2847" i="17"/>
  <c r="I2847" i="17"/>
  <c r="H2847" i="17"/>
  <c r="J2846" i="17"/>
  <c r="I2846" i="17"/>
  <c r="H2846" i="17"/>
  <c r="J2845" i="17"/>
  <c r="I2845" i="17"/>
  <c r="H2845" i="17"/>
  <c r="J2844" i="17"/>
  <c r="I2844" i="17"/>
  <c r="H2844" i="17"/>
  <c r="J2843" i="17"/>
  <c r="I2843" i="17"/>
  <c r="H2843" i="17"/>
  <c r="J2842" i="17"/>
  <c r="I2842" i="17"/>
  <c r="H2842" i="17"/>
  <c r="J2841" i="17"/>
  <c r="I2841" i="17"/>
  <c r="H2841" i="17"/>
  <c r="J2840" i="17"/>
  <c r="I2840" i="17"/>
  <c r="H2840" i="17"/>
  <c r="J2839" i="17"/>
  <c r="I2839" i="17"/>
  <c r="H2839" i="17"/>
  <c r="J2838" i="17"/>
  <c r="I2838" i="17"/>
  <c r="H2838" i="17"/>
  <c r="J2837" i="17"/>
  <c r="I2837" i="17"/>
  <c r="H2837" i="17"/>
  <c r="J2836" i="17"/>
  <c r="I2836" i="17"/>
  <c r="H2836" i="17"/>
  <c r="J2835" i="17"/>
  <c r="I2835" i="17"/>
  <c r="H2835" i="17"/>
  <c r="J2834" i="17"/>
  <c r="I2834" i="17"/>
  <c r="H2834" i="17"/>
  <c r="J2833" i="17"/>
  <c r="I2833" i="17"/>
  <c r="H2833" i="17"/>
  <c r="J2832" i="17"/>
  <c r="I2832" i="17"/>
  <c r="H2832" i="17"/>
  <c r="J2831" i="17"/>
  <c r="I2831" i="17"/>
  <c r="H2831" i="17"/>
  <c r="J2830" i="17"/>
  <c r="I2830" i="17"/>
  <c r="H2830" i="17"/>
  <c r="J2829" i="17"/>
  <c r="I2829" i="17"/>
  <c r="H2829" i="17"/>
  <c r="J2828" i="17"/>
  <c r="I2828" i="17"/>
  <c r="H2828" i="17"/>
  <c r="J2827" i="17"/>
  <c r="I2827" i="17"/>
  <c r="H2827" i="17"/>
  <c r="J2826" i="17"/>
  <c r="I2826" i="17"/>
  <c r="H2826" i="17"/>
  <c r="J2825" i="17"/>
  <c r="I2825" i="17"/>
  <c r="H2825" i="17"/>
  <c r="J2824" i="17"/>
  <c r="I2824" i="17"/>
  <c r="H2824" i="17"/>
  <c r="J2823" i="17"/>
  <c r="I2823" i="17"/>
  <c r="H2823" i="17"/>
  <c r="J2822" i="17"/>
  <c r="I2822" i="17"/>
  <c r="H2822" i="17"/>
  <c r="J2821" i="17"/>
  <c r="I2821" i="17"/>
  <c r="H2821" i="17"/>
  <c r="J2820" i="17"/>
  <c r="I2820" i="17"/>
  <c r="H2820" i="17"/>
  <c r="J2819" i="17"/>
  <c r="I2819" i="17"/>
  <c r="H2819" i="17"/>
  <c r="J2818" i="17"/>
  <c r="I2818" i="17"/>
  <c r="H2818" i="17"/>
  <c r="J2817" i="17"/>
  <c r="I2817" i="17"/>
  <c r="H2817" i="17"/>
  <c r="J2816" i="17"/>
  <c r="I2816" i="17"/>
  <c r="H2816" i="17"/>
  <c r="J2815" i="17"/>
  <c r="I2815" i="17"/>
  <c r="H2815" i="17"/>
  <c r="J2814" i="17"/>
  <c r="I2814" i="17"/>
  <c r="H2814" i="17"/>
  <c r="J2813" i="17"/>
  <c r="I2813" i="17"/>
  <c r="H2813" i="17"/>
  <c r="J2812" i="17"/>
  <c r="I2812" i="17"/>
  <c r="H2812" i="17"/>
  <c r="J2811" i="17"/>
  <c r="I2811" i="17"/>
  <c r="H2811" i="17"/>
  <c r="J2810" i="17"/>
  <c r="I2810" i="17"/>
  <c r="H2810" i="17"/>
  <c r="J2809" i="17"/>
  <c r="I2809" i="17"/>
  <c r="H2809" i="17"/>
  <c r="J2808" i="17"/>
  <c r="I2808" i="17"/>
  <c r="H2808" i="17"/>
  <c r="J2807" i="17"/>
  <c r="I2807" i="17"/>
  <c r="H2807" i="17"/>
  <c r="J2806" i="17"/>
  <c r="I2806" i="17"/>
  <c r="H2806" i="17"/>
  <c r="J2805" i="17"/>
  <c r="I2805" i="17"/>
  <c r="H2805" i="17"/>
  <c r="J2804" i="17"/>
  <c r="I2804" i="17"/>
  <c r="H2804" i="17"/>
  <c r="J2803" i="17"/>
  <c r="I2803" i="17"/>
  <c r="H2803" i="17"/>
  <c r="J2802" i="17"/>
  <c r="I2802" i="17"/>
  <c r="H2802" i="17"/>
  <c r="J2801" i="17"/>
  <c r="I2801" i="17"/>
  <c r="H2801" i="17"/>
  <c r="J2800" i="17"/>
  <c r="I2800" i="17"/>
  <c r="H2800" i="17"/>
  <c r="J2799" i="17"/>
  <c r="I2799" i="17"/>
  <c r="H2799" i="17"/>
  <c r="J2798" i="17"/>
  <c r="I2798" i="17"/>
  <c r="H2798" i="17"/>
  <c r="J2797" i="17"/>
  <c r="I2797" i="17"/>
  <c r="H2797" i="17"/>
  <c r="J2796" i="17"/>
  <c r="I2796" i="17"/>
  <c r="H2796" i="17"/>
  <c r="J2795" i="17"/>
  <c r="I2795" i="17"/>
  <c r="H2795" i="17"/>
  <c r="J2794" i="17"/>
  <c r="I2794" i="17"/>
  <c r="H2794" i="17"/>
  <c r="J2793" i="17"/>
  <c r="I2793" i="17"/>
  <c r="H2793" i="17"/>
  <c r="J2792" i="17"/>
  <c r="I2792" i="17"/>
  <c r="H2792" i="17"/>
  <c r="J2791" i="17"/>
  <c r="I2791" i="17"/>
  <c r="H2791" i="17"/>
  <c r="J2790" i="17"/>
  <c r="I2790" i="17"/>
  <c r="H2790" i="17"/>
  <c r="J2789" i="17"/>
  <c r="I2789" i="17"/>
  <c r="H2789" i="17"/>
  <c r="J2788" i="17"/>
  <c r="I2788" i="17"/>
  <c r="H2788" i="17"/>
  <c r="J2787" i="17"/>
  <c r="I2787" i="17"/>
  <c r="H2787" i="17"/>
  <c r="J2786" i="17"/>
  <c r="I2786" i="17"/>
  <c r="H2786" i="17"/>
  <c r="J2785" i="17"/>
  <c r="I2785" i="17"/>
  <c r="H2785" i="17"/>
  <c r="J2784" i="17"/>
  <c r="I2784" i="17"/>
  <c r="H2784" i="17"/>
  <c r="J2783" i="17"/>
  <c r="I2783" i="17"/>
  <c r="H2783" i="17"/>
  <c r="J2782" i="17"/>
  <c r="I2782" i="17"/>
  <c r="H2782" i="17"/>
  <c r="J2781" i="17"/>
  <c r="I2781" i="17"/>
  <c r="H2781" i="17"/>
  <c r="J2780" i="17"/>
  <c r="I2780" i="17"/>
  <c r="H2780" i="17"/>
  <c r="J2779" i="17"/>
  <c r="I2779" i="17"/>
  <c r="H2779" i="17"/>
  <c r="J2778" i="17"/>
  <c r="I2778" i="17"/>
  <c r="H2778" i="17"/>
  <c r="J2777" i="17"/>
  <c r="I2777" i="17"/>
  <c r="H2777" i="17"/>
  <c r="J2776" i="17"/>
  <c r="I2776" i="17"/>
  <c r="H2776" i="17"/>
  <c r="J2775" i="17"/>
  <c r="I2775" i="17"/>
  <c r="H2775" i="17"/>
  <c r="J2774" i="17"/>
  <c r="I2774" i="17"/>
  <c r="H2774" i="17"/>
  <c r="J2773" i="17"/>
  <c r="I2773" i="17"/>
  <c r="H2773" i="17"/>
  <c r="J2772" i="17"/>
  <c r="I2772" i="17"/>
  <c r="H2772" i="17"/>
  <c r="J2771" i="17"/>
  <c r="I2771" i="17"/>
  <c r="H2771" i="17"/>
  <c r="J2770" i="17"/>
  <c r="I2770" i="17"/>
  <c r="H2770" i="17"/>
  <c r="J2769" i="17"/>
  <c r="I2769" i="17"/>
  <c r="H2769" i="17"/>
  <c r="J2768" i="17"/>
  <c r="I2768" i="17"/>
  <c r="H2768" i="17"/>
  <c r="J2767" i="17"/>
  <c r="I2767" i="17"/>
  <c r="H2767" i="17"/>
  <c r="J2766" i="17"/>
  <c r="I2766" i="17"/>
  <c r="H2766" i="17"/>
  <c r="J2765" i="17"/>
  <c r="I2765" i="17"/>
  <c r="H2765" i="17"/>
  <c r="J2764" i="17"/>
  <c r="I2764" i="17"/>
  <c r="H2764" i="17"/>
  <c r="J2763" i="17"/>
  <c r="I2763" i="17"/>
  <c r="H2763" i="17"/>
  <c r="J2762" i="17"/>
  <c r="I2762" i="17"/>
  <c r="H2762" i="17"/>
  <c r="J2761" i="17"/>
  <c r="I2761" i="17"/>
  <c r="H2761" i="17"/>
  <c r="J2760" i="17"/>
  <c r="I2760" i="17"/>
  <c r="H2760" i="17"/>
  <c r="J2759" i="17"/>
  <c r="I2759" i="17"/>
  <c r="H2759" i="17"/>
  <c r="J2758" i="17"/>
  <c r="I2758" i="17"/>
  <c r="H2758" i="17"/>
  <c r="J2757" i="17"/>
  <c r="I2757" i="17"/>
  <c r="H2757" i="17"/>
  <c r="J2756" i="17"/>
  <c r="I2756" i="17"/>
  <c r="H2756" i="17"/>
  <c r="J2755" i="17"/>
  <c r="I2755" i="17"/>
  <c r="H2755" i="17"/>
  <c r="J2754" i="17"/>
  <c r="I2754" i="17"/>
  <c r="H2754" i="17"/>
  <c r="J2753" i="17"/>
  <c r="I2753" i="17"/>
  <c r="H2753" i="17"/>
  <c r="J2752" i="17"/>
  <c r="I2752" i="17"/>
  <c r="H2752" i="17"/>
  <c r="J2751" i="17"/>
  <c r="I2751" i="17"/>
  <c r="H2751" i="17"/>
  <c r="J2750" i="17"/>
  <c r="I2750" i="17"/>
  <c r="H2750" i="17"/>
  <c r="J2749" i="17"/>
  <c r="I2749" i="17"/>
  <c r="H2749" i="17"/>
  <c r="J2748" i="17"/>
  <c r="I2748" i="17"/>
  <c r="H2748" i="17"/>
  <c r="J2747" i="17"/>
  <c r="I2747" i="17"/>
  <c r="H2747" i="17"/>
  <c r="J2746" i="17"/>
  <c r="I2746" i="17"/>
  <c r="H2746" i="17"/>
  <c r="J2745" i="17"/>
  <c r="I2745" i="17"/>
  <c r="H2745" i="17"/>
  <c r="J2744" i="17"/>
  <c r="I2744" i="17"/>
  <c r="H2744" i="17"/>
  <c r="J2743" i="17"/>
  <c r="I2743" i="17"/>
  <c r="H2743" i="17"/>
  <c r="J2742" i="17"/>
  <c r="I2742" i="17"/>
  <c r="H2742" i="17"/>
  <c r="J2741" i="17"/>
  <c r="I2741" i="17"/>
  <c r="H2741" i="17"/>
  <c r="J2740" i="17"/>
  <c r="I2740" i="17"/>
  <c r="H2740" i="17"/>
  <c r="J2739" i="17"/>
  <c r="I2739" i="17"/>
  <c r="H2739" i="17"/>
  <c r="J2738" i="17"/>
  <c r="I2738" i="17"/>
  <c r="H2738" i="17"/>
  <c r="J2737" i="17"/>
  <c r="I2737" i="17"/>
  <c r="H2737" i="17"/>
  <c r="J2736" i="17"/>
  <c r="I2736" i="17"/>
  <c r="H2736" i="17"/>
  <c r="J2735" i="17"/>
  <c r="I2735" i="17"/>
  <c r="H2735" i="17"/>
  <c r="J2734" i="17"/>
  <c r="I2734" i="17"/>
  <c r="H2734" i="17"/>
  <c r="J2733" i="17"/>
  <c r="I2733" i="17"/>
  <c r="H2733" i="17"/>
  <c r="J2732" i="17"/>
  <c r="I2732" i="17"/>
  <c r="H2732" i="17"/>
  <c r="J2731" i="17"/>
  <c r="I2731" i="17"/>
  <c r="H2731" i="17"/>
  <c r="J2730" i="17"/>
  <c r="I2730" i="17"/>
  <c r="H2730" i="17"/>
  <c r="J2729" i="17"/>
  <c r="I2729" i="17"/>
  <c r="H2729" i="17"/>
  <c r="J2728" i="17"/>
  <c r="I2728" i="17"/>
  <c r="H2728" i="17"/>
  <c r="J2727" i="17"/>
  <c r="I2727" i="17"/>
  <c r="H2727" i="17"/>
  <c r="J2726" i="17"/>
  <c r="I2726" i="17"/>
  <c r="H2726" i="17"/>
  <c r="J2725" i="17"/>
  <c r="I2725" i="17"/>
  <c r="H2725" i="17"/>
  <c r="J2724" i="17"/>
  <c r="I2724" i="17"/>
  <c r="H2724" i="17"/>
  <c r="J2723" i="17"/>
  <c r="I2723" i="17"/>
  <c r="H2723" i="17"/>
  <c r="J2722" i="17"/>
  <c r="I2722" i="17"/>
  <c r="H2722" i="17"/>
  <c r="J2721" i="17"/>
  <c r="I2721" i="17"/>
  <c r="H2721" i="17"/>
  <c r="J2720" i="17"/>
  <c r="I2720" i="17"/>
  <c r="H2720" i="17"/>
  <c r="J2719" i="17"/>
  <c r="I2719" i="17"/>
  <c r="H2719" i="17"/>
  <c r="J2718" i="17"/>
  <c r="I2718" i="17"/>
  <c r="H2718" i="17"/>
  <c r="J2717" i="17"/>
  <c r="I2717" i="17"/>
  <c r="H2717" i="17"/>
  <c r="J2716" i="17"/>
  <c r="I2716" i="17"/>
  <c r="H2716" i="17"/>
  <c r="J2715" i="17"/>
  <c r="I2715" i="17"/>
  <c r="H2715" i="17"/>
  <c r="J2714" i="17"/>
  <c r="I2714" i="17"/>
  <c r="H2714" i="17"/>
  <c r="J2713" i="17"/>
  <c r="I2713" i="17"/>
  <c r="H2713" i="17"/>
  <c r="J2712" i="17"/>
  <c r="I2712" i="17"/>
  <c r="H2712" i="17"/>
  <c r="J2711" i="17"/>
  <c r="I2711" i="17"/>
  <c r="H2711" i="17"/>
  <c r="J2710" i="17"/>
  <c r="I2710" i="17"/>
  <c r="H2710" i="17"/>
  <c r="J2709" i="17"/>
  <c r="I2709" i="17"/>
  <c r="H2709" i="17"/>
  <c r="J2708" i="17"/>
  <c r="I2708" i="17"/>
  <c r="H2708" i="17"/>
  <c r="J2707" i="17"/>
  <c r="I2707" i="17"/>
  <c r="H2707" i="17"/>
  <c r="J2706" i="17"/>
  <c r="I2706" i="17"/>
  <c r="H2706" i="17"/>
  <c r="J2705" i="17"/>
  <c r="I2705" i="17"/>
  <c r="H2705" i="17"/>
  <c r="J2704" i="17"/>
  <c r="I2704" i="17"/>
  <c r="H2704" i="17"/>
  <c r="J2703" i="17"/>
  <c r="I2703" i="17"/>
  <c r="H2703" i="17"/>
  <c r="J2702" i="17"/>
  <c r="I2702" i="17"/>
  <c r="H2702" i="17"/>
  <c r="J2701" i="17"/>
  <c r="I2701" i="17"/>
  <c r="H2701" i="17"/>
  <c r="J2700" i="17"/>
  <c r="I2700" i="17"/>
  <c r="H2700" i="17"/>
  <c r="J2699" i="17"/>
  <c r="I2699" i="17"/>
  <c r="H2699" i="17"/>
  <c r="J2698" i="17"/>
  <c r="I2698" i="17"/>
  <c r="H2698" i="17"/>
  <c r="J2697" i="17"/>
  <c r="I2697" i="17"/>
  <c r="H2697" i="17"/>
  <c r="J2696" i="17"/>
  <c r="I2696" i="17"/>
  <c r="H2696" i="17"/>
  <c r="J2695" i="17"/>
  <c r="I2695" i="17"/>
  <c r="H2695" i="17"/>
  <c r="J2694" i="17"/>
  <c r="I2694" i="17"/>
  <c r="H2694" i="17"/>
  <c r="J2693" i="17"/>
  <c r="I2693" i="17"/>
  <c r="H2693" i="17"/>
  <c r="J2692" i="17"/>
  <c r="I2692" i="17"/>
  <c r="H2692" i="17"/>
  <c r="J2691" i="17"/>
  <c r="I2691" i="17"/>
  <c r="H2691" i="17"/>
  <c r="J2690" i="17"/>
  <c r="I2690" i="17"/>
  <c r="H2690" i="17"/>
  <c r="J2689" i="17"/>
  <c r="I2689" i="17"/>
  <c r="H2689" i="17"/>
  <c r="J2688" i="17"/>
  <c r="I2688" i="17"/>
  <c r="H2688" i="17"/>
  <c r="J2687" i="17"/>
  <c r="I2687" i="17"/>
  <c r="H2687" i="17"/>
  <c r="J2686" i="17"/>
  <c r="I2686" i="17"/>
  <c r="H2686" i="17"/>
  <c r="J2685" i="17"/>
  <c r="I2685" i="17"/>
  <c r="H2685" i="17"/>
  <c r="J2684" i="17"/>
  <c r="I2684" i="17"/>
  <c r="H2684" i="17"/>
  <c r="J2683" i="17"/>
  <c r="I2683" i="17"/>
  <c r="H2683" i="17"/>
  <c r="J2682" i="17"/>
  <c r="I2682" i="17"/>
  <c r="H2682" i="17"/>
  <c r="J2681" i="17"/>
  <c r="I2681" i="17"/>
  <c r="H2681" i="17"/>
  <c r="J2680" i="17"/>
  <c r="I2680" i="17"/>
  <c r="H2680" i="17"/>
  <c r="J2679" i="17"/>
  <c r="I2679" i="17"/>
  <c r="H2679" i="17"/>
  <c r="J2678" i="17"/>
  <c r="I2678" i="17"/>
  <c r="H2678" i="17"/>
  <c r="J2677" i="17"/>
  <c r="I2677" i="17"/>
  <c r="H2677" i="17"/>
  <c r="J2676" i="17"/>
  <c r="I2676" i="17"/>
  <c r="H2676" i="17"/>
  <c r="J2675" i="17"/>
  <c r="I2675" i="17"/>
  <c r="H2675" i="17"/>
  <c r="J2674" i="17"/>
  <c r="I2674" i="17"/>
  <c r="H2674" i="17"/>
  <c r="J2673" i="17"/>
  <c r="I2673" i="17"/>
  <c r="H2673" i="17"/>
  <c r="J2672" i="17"/>
  <c r="I2672" i="17"/>
  <c r="H2672" i="17"/>
  <c r="J2671" i="17"/>
  <c r="I2671" i="17"/>
  <c r="H2671" i="17"/>
  <c r="J2670" i="17"/>
  <c r="I2670" i="17"/>
  <c r="H2670" i="17"/>
  <c r="J2669" i="17"/>
  <c r="I2669" i="17"/>
  <c r="H2669" i="17"/>
  <c r="J2668" i="17"/>
  <c r="I2668" i="17"/>
  <c r="H2668" i="17"/>
  <c r="J2667" i="17"/>
  <c r="I2667" i="17"/>
  <c r="H2667" i="17"/>
  <c r="J2666" i="17"/>
  <c r="I2666" i="17"/>
  <c r="H2666" i="17"/>
  <c r="J2665" i="17"/>
  <c r="I2665" i="17"/>
  <c r="H2665" i="17"/>
  <c r="J2664" i="17"/>
  <c r="I2664" i="17"/>
  <c r="H2664" i="17"/>
  <c r="J2663" i="17"/>
  <c r="I2663" i="17"/>
  <c r="H2663" i="17"/>
  <c r="J2662" i="17"/>
  <c r="I2662" i="17"/>
  <c r="H2662" i="17"/>
  <c r="J2661" i="17"/>
  <c r="I2661" i="17"/>
  <c r="H2661" i="17"/>
  <c r="J2660" i="17"/>
  <c r="I2660" i="17"/>
  <c r="H2660" i="17"/>
  <c r="J2659" i="17"/>
  <c r="I2659" i="17"/>
  <c r="H2659" i="17"/>
  <c r="J2658" i="17"/>
  <c r="I2658" i="17"/>
  <c r="H2658" i="17"/>
  <c r="J2657" i="17"/>
  <c r="I2657" i="17"/>
  <c r="H2657" i="17"/>
  <c r="J2656" i="17"/>
  <c r="I2656" i="17"/>
  <c r="H2656" i="17"/>
  <c r="J2655" i="17"/>
  <c r="I2655" i="17"/>
  <c r="H2655" i="17"/>
  <c r="J2654" i="17"/>
  <c r="I2654" i="17"/>
  <c r="H2654" i="17"/>
  <c r="J2653" i="17"/>
  <c r="I2653" i="17"/>
  <c r="H2653" i="17"/>
  <c r="J2652" i="17"/>
  <c r="I2652" i="17"/>
  <c r="H2652" i="17"/>
  <c r="J2651" i="17"/>
  <c r="I2651" i="17"/>
  <c r="H2651" i="17"/>
  <c r="J2650" i="17"/>
  <c r="I2650" i="17"/>
  <c r="H2650" i="17"/>
  <c r="J2649" i="17"/>
  <c r="I2649" i="17"/>
  <c r="H2649" i="17"/>
  <c r="J2648" i="17"/>
  <c r="I2648" i="17"/>
  <c r="H2648" i="17"/>
  <c r="J2647" i="17"/>
  <c r="I2647" i="17"/>
  <c r="H2647" i="17"/>
  <c r="J2646" i="17"/>
  <c r="I2646" i="17"/>
  <c r="H2646" i="17"/>
  <c r="J2645" i="17"/>
  <c r="I2645" i="17"/>
  <c r="H2645" i="17"/>
  <c r="J2644" i="17"/>
  <c r="I2644" i="17"/>
  <c r="H2644" i="17"/>
  <c r="J2643" i="17"/>
  <c r="I2643" i="17"/>
  <c r="H2643" i="17"/>
  <c r="J2642" i="17"/>
  <c r="I2642" i="17"/>
  <c r="H2642" i="17"/>
  <c r="J2641" i="17"/>
  <c r="I2641" i="17"/>
  <c r="H2641" i="17"/>
  <c r="J2640" i="17"/>
  <c r="I2640" i="17"/>
  <c r="H2640" i="17"/>
  <c r="J2639" i="17"/>
  <c r="I2639" i="17"/>
  <c r="H2639" i="17"/>
  <c r="J2638" i="17"/>
  <c r="I2638" i="17"/>
  <c r="H2638" i="17"/>
  <c r="J2637" i="17"/>
  <c r="I2637" i="17"/>
  <c r="H2637" i="17"/>
  <c r="J2636" i="17"/>
  <c r="I2636" i="17"/>
  <c r="H2636" i="17"/>
  <c r="J2635" i="17"/>
  <c r="I2635" i="17"/>
  <c r="H2635" i="17"/>
  <c r="J2634" i="17"/>
  <c r="I2634" i="17"/>
  <c r="H2634" i="17"/>
  <c r="J2633" i="17"/>
  <c r="I2633" i="17"/>
  <c r="H2633" i="17"/>
  <c r="J2632" i="17"/>
  <c r="I2632" i="17"/>
  <c r="H2632" i="17"/>
  <c r="J2631" i="17"/>
  <c r="I2631" i="17"/>
  <c r="H2631" i="17"/>
  <c r="J2630" i="17"/>
  <c r="I2630" i="17"/>
  <c r="H2630" i="17"/>
  <c r="J2629" i="17"/>
  <c r="I2629" i="17"/>
  <c r="H2629" i="17"/>
  <c r="J2628" i="17"/>
  <c r="I2628" i="17"/>
  <c r="H2628" i="17"/>
  <c r="J2627" i="17"/>
  <c r="I2627" i="17"/>
  <c r="H2627" i="17"/>
  <c r="J2626" i="17"/>
  <c r="I2626" i="17"/>
  <c r="H2626" i="17"/>
  <c r="J2625" i="17"/>
  <c r="I2625" i="17"/>
  <c r="H2625" i="17"/>
  <c r="J2624" i="17"/>
  <c r="I2624" i="17"/>
  <c r="H2624" i="17"/>
  <c r="J2623" i="17"/>
  <c r="I2623" i="17"/>
  <c r="H2623" i="17"/>
  <c r="J2622" i="17"/>
  <c r="I2622" i="17"/>
  <c r="H2622" i="17"/>
  <c r="J2621" i="17"/>
  <c r="I2621" i="17"/>
  <c r="H2621" i="17"/>
  <c r="J2620" i="17"/>
  <c r="I2620" i="17"/>
  <c r="H2620" i="17"/>
  <c r="J2619" i="17"/>
  <c r="I2619" i="17"/>
  <c r="H2619" i="17"/>
  <c r="J2618" i="17"/>
  <c r="I2618" i="17"/>
  <c r="H2618" i="17"/>
  <c r="J2617" i="17"/>
  <c r="I2617" i="17"/>
  <c r="H2617" i="17"/>
  <c r="J2616" i="17"/>
  <c r="I2616" i="17"/>
  <c r="H2616" i="17"/>
  <c r="J2615" i="17"/>
  <c r="I2615" i="17"/>
  <c r="H2615" i="17"/>
  <c r="J2614" i="17"/>
  <c r="I2614" i="17"/>
  <c r="H2614" i="17"/>
  <c r="J2613" i="17"/>
  <c r="I2613" i="17"/>
  <c r="H2613" i="17"/>
  <c r="J2612" i="17"/>
  <c r="I2612" i="17"/>
  <c r="H2612" i="17"/>
  <c r="J2611" i="17"/>
  <c r="I2611" i="17"/>
  <c r="H2611" i="17"/>
  <c r="J2610" i="17"/>
  <c r="I2610" i="17"/>
  <c r="H2610" i="17"/>
  <c r="J2609" i="17"/>
  <c r="I2609" i="17"/>
  <c r="H2609" i="17"/>
  <c r="J2608" i="17"/>
  <c r="I2608" i="17"/>
  <c r="H2608" i="17"/>
  <c r="J2607" i="17"/>
  <c r="I2607" i="17"/>
  <c r="H2607" i="17"/>
  <c r="J2606" i="17"/>
  <c r="I2606" i="17"/>
  <c r="H2606" i="17"/>
  <c r="J2605" i="17"/>
  <c r="I2605" i="17"/>
  <c r="H2605" i="17"/>
  <c r="J2604" i="17"/>
  <c r="I2604" i="17"/>
  <c r="H2604" i="17"/>
  <c r="J2603" i="17"/>
  <c r="I2603" i="17"/>
  <c r="H2603" i="17"/>
  <c r="J2602" i="17"/>
  <c r="I2602" i="17"/>
  <c r="H2602" i="17"/>
  <c r="J2601" i="17"/>
  <c r="I2601" i="17"/>
  <c r="H2601" i="17"/>
  <c r="J2600" i="17"/>
  <c r="I2600" i="17"/>
  <c r="H2600" i="17"/>
  <c r="J2599" i="17"/>
  <c r="I2599" i="17"/>
  <c r="H2599" i="17"/>
  <c r="J2598" i="17"/>
  <c r="I2598" i="17"/>
  <c r="H2598" i="17"/>
  <c r="J2597" i="17"/>
  <c r="I2597" i="17"/>
  <c r="H2597" i="17"/>
  <c r="J2596" i="17"/>
  <c r="I2596" i="17"/>
  <c r="H2596" i="17"/>
  <c r="J2595" i="17"/>
  <c r="I2595" i="17"/>
  <c r="H2595" i="17"/>
  <c r="J2594" i="17"/>
  <c r="I2594" i="17"/>
  <c r="H2594" i="17"/>
  <c r="J2593" i="17"/>
  <c r="I2593" i="17"/>
  <c r="H2593" i="17"/>
  <c r="J2592" i="17"/>
  <c r="I2592" i="17"/>
  <c r="H2592" i="17"/>
  <c r="J2591" i="17"/>
  <c r="I2591" i="17"/>
  <c r="H2591" i="17"/>
  <c r="J2590" i="17"/>
  <c r="I2590" i="17"/>
  <c r="H2590" i="17"/>
  <c r="J2589" i="17"/>
  <c r="I2589" i="17"/>
  <c r="H2589" i="17"/>
  <c r="J2588" i="17"/>
  <c r="I2588" i="17"/>
  <c r="H2588" i="17"/>
  <c r="J2587" i="17"/>
  <c r="I2587" i="17"/>
  <c r="H2587" i="17"/>
  <c r="J2586" i="17"/>
  <c r="I2586" i="17"/>
  <c r="H2586" i="17"/>
  <c r="J2585" i="17"/>
  <c r="I2585" i="17"/>
  <c r="H2585" i="17"/>
  <c r="J2584" i="17"/>
  <c r="I2584" i="17"/>
  <c r="H2584" i="17"/>
  <c r="J2583" i="17"/>
  <c r="I2583" i="17"/>
  <c r="H2583" i="17"/>
  <c r="J2582" i="17"/>
  <c r="I2582" i="17"/>
  <c r="H2582" i="17"/>
  <c r="J2581" i="17"/>
  <c r="I2581" i="17"/>
  <c r="H2581" i="17"/>
  <c r="J2580" i="17"/>
  <c r="I2580" i="17"/>
  <c r="H2580" i="17"/>
  <c r="J2579" i="17"/>
  <c r="I2579" i="17"/>
  <c r="H2579" i="17"/>
  <c r="J2578" i="17"/>
  <c r="I2578" i="17"/>
  <c r="H2578" i="17"/>
  <c r="J2577" i="17"/>
  <c r="I2577" i="17"/>
  <c r="H2577" i="17"/>
  <c r="J2576" i="17"/>
  <c r="I2576" i="17"/>
  <c r="H2576" i="17"/>
  <c r="J2575" i="17"/>
  <c r="I2575" i="17"/>
  <c r="H2575" i="17"/>
  <c r="J2574" i="17"/>
  <c r="I2574" i="17"/>
  <c r="H2574" i="17"/>
  <c r="J2573" i="17"/>
  <c r="I2573" i="17"/>
  <c r="H2573" i="17"/>
  <c r="J2572" i="17"/>
  <c r="I2572" i="17"/>
  <c r="H2572" i="17"/>
  <c r="J2571" i="17"/>
  <c r="I2571" i="17"/>
  <c r="H2571" i="17"/>
  <c r="J2570" i="17"/>
  <c r="I2570" i="17"/>
  <c r="H2570" i="17"/>
  <c r="J2569" i="17"/>
  <c r="I2569" i="17"/>
  <c r="H2569" i="17"/>
  <c r="J2568" i="17"/>
  <c r="I2568" i="17"/>
  <c r="H2568" i="17"/>
  <c r="J2567" i="17"/>
  <c r="I2567" i="17"/>
  <c r="H2567" i="17"/>
  <c r="J2566" i="17"/>
  <c r="I2566" i="17"/>
  <c r="H2566" i="17"/>
  <c r="J2565" i="17"/>
  <c r="I2565" i="17"/>
  <c r="H2565" i="17"/>
  <c r="J2564" i="17"/>
  <c r="I2564" i="17"/>
  <c r="H2564" i="17"/>
  <c r="J2563" i="17"/>
  <c r="I2563" i="17"/>
  <c r="H2563" i="17"/>
  <c r="J2562" i="17"/>
  <c r="I2562" i="17"/>
  <c r="H2562" i="17"/>
  <c r="J2561" i="17"/>
  <c r="I2561" i="17"/>
  <c r="H2561" i="17"/>
  <c r="J2560" i="17"/>
  <c r="I2560" i="17"/>
  <c r="H2560" i="17"/>
  <c r="J2559" i="17"/>
  <c r="I2559" i="17"/>
  <c r="H2559" i="17"/>
  <c r="J2558" i="17"/>
  <c r="I2558" i="17"/>
  <c r="H2558" i="17"/>
  <c r="J2557" i="17"/>
  <c r="I2557" i="17"/>
  <c r="H2557" i="17"/>
  <c r="J2556" i="17"/>
  <c r="I2556" i="17"/>
  <c r="H2556" i="17"/>
  <c r="J2555" i="17"/>
  <c r="I2555" i="17"/>
  <c r="H2555" i="17"/>
  <c r="J2554" i="17"/>
  <c r="I2554" i="17"/>
  <c r="H2554" i="17"/>
  <c r="J2553" i="17"/>
  <c r="I2553" i="17"/>
  <c r="H2553" i="17"/>
  <c r="J2552" i="17"/>
  <c r="I2552" i="17"/>
  <c r="H2552" i="17"/>
  <c r="J2551" i="17"/>
  <c r="I2551" i="17"/>
  <c r="H2551" i="17"/>
  <c r="J2550" i="17"/>
  <c r="I2550" i="17"/>
  <c r="H2550" i="17"/>
  <c r="J2549" i="17"/>
  <c r="I2549" i="17"/>
  <c r="H2549" i="17"/>
  <c r="J2548" i="17"/>
  <c r="I2548" i="17"/>
  <c r="H2548" i="17"/>
  <c r="J2547" i="17"/>
  <c r="I2547" i="17"/>
  <c r="H2547" i="17"/>
  <c r="J2546" i="17"/>
  <c r="I2546" i="17"/>
  <c r="H2546" i="17"/>
  <c r="J2545" i="17"/>
  <c r="I2545" i="17"/>
  <c r="H2545" i="17"/>
  <c r="J2544" i="17"/>
  <c r="I2544" i="17"/>
  <c r="H2544" i="17"/>
  <c r="J2543" i="17"/>
  <c r="I2543" i="17"/>
  <c r="H2543" i="17"/>
  <c r="J2542" i="17"/>
  <c r="I2542" i="17"/>
  <c r="H2542" i="17"/>
  <c r="J2541" i="17"/>
  <c r="I2541" i="17"/>
  <c r="H2541" i="17"/>
  <c r="J2540" i="17"/>
  <c r="I2540" i="17"/>
  <c r="H2540" i="17"/>
  <c r="J2539" i="17"/>
  <c r="I2539" i="17"/>
  <c r="H2539" i="17"/>
  <c r="J2538" i="17"/>
  <c r="I2538" i="17"/>
  <c r="H2538" i="17"/>
  <c r="J2537" i="17"/>
  <c r="I2537" i="17"/>
  <c r="H2537" i="17"/>
  <c r="J2536" i="17"/>
  <c r="I2536" i="17"/>
  <c r="H2536" i="17"/>
  <c r="J2535" i="17"/>
  <c r="I2535" i="17"/>
  <c r="H2535" i="17"/>
  <c r="J2534" i="17"/>
  <c r="I2534" i="17"/>
  <c r="H2534" i="17"/>
  <c r="J2533" i="17"/>
  <c r="I2533" i="17"/>
  <c r="H2533" i="17"/>
  <c r="J2532" i="17"/>
  <c r="I2532" i="17"/>
  <c r="H2532" i="17"/>
  <c r="J2531" i="17"/>
  <c r="I2531" i="17"/>
  <c r="H2531" i="17"/>
  <c r="J2530" i="17"/>
  <c r="I2530" i="17"/>
  <c r="H2530" i="17"/>
  <c r="J2529" i="17"/>
  <c r="I2529" i="17"/>
  <c r="H2529" i="17"/>
  <c r="J2528" i="17"/>
  <c r="I2528" i="17"/>
  <c r="H2528" i="17"/>
  <c r="J2527" i="17"/>
  <c r="I2527" i="17"/>
  <c r="H2527" i="17"/>
  <c r="J2526" i="17"/>
  <c r="I2526" i="17"/>
  <c r="H2526" i="17"/>
  <c r="J2525" i="17"/>
  <c r="I2525" i="17"/>
  <c r="H2525" i="17"/>
  <c r="J2524" i="17"/>
  <c r="I2524" i="17"/>
  <c r="H2524" i="17"/>
  <c r="J2523" i="17"/>
  <c r="I2523" i="17"/>
  <c r="H2523" i="17"/>
  <c r="J2522" i="17"/>
  <c r="I2522" i="17"/>
  <c r="H2522" i="17"/>
  <c r="J2521" i="17"/>
  <c r="I2521" i="17"/>
  <c r="H2521" i="17"/>
  <c r="J2520" i="17"/>
  <c r="I2520" i="17"/>
  <c r="H2520" i="17"/>
  <c r="J2519" i="17"/>
  <c r="I2519" i="17"/>
  <c r="H2519" i="17"/>
  <c r="J2518" i="17"/>
  <c r="I2518" i="17"/>
  <c r="H2518" i="17"/>
  <c r="J2517" i="17"/>
  <c r="I2517" i="17"/>
  <c r="H2517" i="17"/>
  <c r="J2516" i="17"/>
  <c r="I2516" i="17"/>
  <c r="H2516" i="17"/>
  <c r="J2515" i="17"/>
  <c r="I2515" i="17"/>
  <c r="H2515" i="17"/>
  <c r="J2514" i="17"/>
  <c r="I2514" i="17"/>
  <c r="H2514" i="17"/>
  <c r="J2513" i="17"/>
  <c r="I2513" i="17"/>
  <c r="H2513" i="17"/>
  <c r="J2512" i="17"/>
  <c r="I2512" i="17"/>
  <c r="H2512" i="17"/>
  <c r="J2511" i="17"/>
  <c r="I2511" i="17"/>
  <c r="H2511" i="17"/>
  <c r="J2510" i="17"/>
  <c r="I2510" i="17"/>
  <c r="H2510" i="17"/>
  <c r="J2509" i="17"/>
  <c r="I2509" i="17"/>
  <c r="H2509" i="17"/>
  <c r="J2508" i="17"/>
  <c r="I2508" i="17"/>
  <c r="H2508" i="17"/>
  <c r="J2507" i="17"/>
  <c r="I2507" i="17"/>
  <c r="H2507" i="17"/>
  <c r="J2506" i="17"/>
  <c r="I2506" i="17"/>
  <c r="H2506" i="17"/>
  <c r="J2505" i="17"/>
  <c r="I2505" i="17"/>
  <c r="H2505" i="17"/>
  <c r="J2504" i="17"/>
  <c r="I2504" i="17"/>
  <c r="H2504" i="17"/>
  <c r="J2503" i="17"/>
  <c r="I2503" i="17"/>
  <c r="H2503" i="17"/>
  <c r="J2502" i="17"/>
  <c r="I2502" i="17"/>
  <c r="H2502" i="17"/>
  <c r="J2501" i="17"/>
  <c r="I2501" i="17"/>
  <c r="H2501" i="17"/>
  <c r="J2500" i="17"/>
  <c r="I2500" i="17"/>
  <c r="H2500" i="17"/>
  <c r="J2499" i="17"/>
  <c r="I2499" i="17"/>
  <c r="H2499" i="17"/>
  <c r="J2498" i="17"/>
  <c r="I2498" i="17"/>
  <c r="H2498" i="17"/>
  <c r="J2497" i="17"/>
  <c r="I2497" i="17"/>
  <c r="H2497" i="17"/>
  <c r="J2496" i="17"/>
  <c r="I2496" i="17"/>
  <c r="H2496" i="17"/>
  <c r="J2495" i="17"/>
  <c r="I2495" i="17"/>
  <c r="H2495" i="17"/>
  <c r="J2494" i="17"/>
  <c r="I2494" i="17"/>
  <c r="H2494" i="17"/>
  <c r="J2493" i="17"/>
  <c r="I2493" i="17"/>
  <c r="H2493" i="17"/>
  <c r="J2492" i="17"/>
  <c r="I2492" i="17"/>
  <c r="H2492" i="17"/>
  <c r="J2491" i="17"/>
  <c r="I2491" i="17"/>
  <c r="H2491" i="17"/>
  <c r="J2490" i="17"/>
  <c r="I2490" i="17"/>
  <c r="H2490" i="17"/>
  <c r="J2489" i="17"/>
  <c r="I2489" i="17"/>
  <c r="H2489" i="17"/>
  <c r="J2488" i="17"/>
  <c r="I2488" i="17"/>
  <c r="H2488" i="17"/>
  <c r="J2487" i="17"/>
  <c r="I2487" i="17"/>
  <c r="H2487" i="17"/>
  <c r="J2486" i="17"/>
  <c r="I2486" i="17"/>
  <c r="H2486" i="17"/>
  <c r="J2485" i="17"/>
  <c r="I2485" i="17"/>
  <c r="H2485" i="17"/>
  <c r="J2484" i="17"/>
  <c r="I2484" i="17"/>
  <c r="H2484" i="17"/>
  <c r="J2483" i="17"/>
  <c r="I2483" i="17"/>
  <c r="H2483" i="17"/>
  <c r="J2482" i="17"/>
  <c r="I2482" i="17"/>
  <c r="H2482" i="17"/>
  <c r="J2481" i="17"/>
  <c r="I2481" i="17"/>
  <c r="H2481" i="17"/>
  <c r="J2480" i="17"/>
  <c r="I2480" i="17"/>
  <c r="H2480" i="17"/>
  <c r="J2479" i="17"/>
  <c r="I2479" i="17"/>
  <c r="H2479" i="17"/>
  <c r="J2478" i="17"/>
  <c r="I2478" i="17"/>
  <c r="H2478" i="17"/>
  <c r="J2477" i="17"/>
  <c r="I2477" i="17"/>
  <c r="H2477" i="17"/>
  <c r="J2476" i="17"/>
  <c r="I2476" i="17"/>
  <c r="H2476" i="17"/>
  <c r="J2475" i="17"/>
  <c r="I2475" i="17"/>
  <c r="H2475" i="17"/>
  <c r="J2474" i="17"/>
  <c r="I2474" i="17"/>
  <c r="H2474" i="17"/>
  <c r="J2473" i="17"/>
  <c r="I2473" i="17"/>
  <c r="H2473" i="17"/>
  <c r="J2472" i="17"/>
  <c r="I2472" i="17"/>
  <c r="H2472" i="17"/>
  <c r="J2471" i="17"/>
  <c r="I2471" i="17"/>
  <c r="H2471" i="17"/>
  <c r="J2470" i="17"/>
  <c r="I2470" i="17"/>
  <c r="H2470" i="17"/>
  <c r="J2469" i="17"/>
  <c r="I2469" i="17"/>
  <c r="H2469" i="17"/>
  <c r="J2468" i="17"/>
  <c r="I2468" i="17"/>
  <c r="H2468" i="17"/>
  <c r="J2467" i="17"/>
  <c r="I2467" i="17"/>
  <c r="H2467" i="17"/>
  <c r="J2466" i="17"/>
  <c r="I2466" i="17"/>
  <c r="H2466" i="17"/>
  <c r="J2465" i="17"/>
  <c r="I2465" i="17"/>
  <c r="H2465" i="17"/>
  <c r="J2464" i="17"/>
  <c r="I2464" i="17"/>
  <c r="H2464" i="17"/>
  <c r="J2463" i="17"/>
  <c r="I2463" i="17"/>
  <c r="H2463" i="17"/>
  <c r="J2462" i="17"/>
  <c r="I2462" i="17"/>
  <c r="H2462" i="17"/>
  <c r="J2461" i="17"/>
  <c r="I2461" i="17"/>
  <c r="H2461" i="17"/>
  <c r="J2460" i="17"/>
  <c r="I2460" i="17"/>
  <c r="H2460" i="17"/>
  <c r="J2459" i="17"/>
  <c r="I2459" i="17"/>
  <c r="H2459" i="17"/>
  <c r="J2458" i="17"/>
  <c r="I2458" i="17"/>
  <c r="H2458" i="17"/>
  <c r="J2457" i="17"/>
  <c r="I2457" i="17"/>
  <c r="H2457" i="17"/>
  <c r="J2456" i="17"/>
  <c r="I2456" i="17"/>
  <c r="H2456" i="17"/>
  <c r="J2455" i="17"/>
  <c r="I2455" i="17"/>
  <c r="H2455" i="17"/>
  <c r="J2454" i="17"/>
  <c r="I2454" i="17"/>
  <c r="H2454" i="17"/>
  <c r="J2453" i="17"/>
  <c r="I2453" i="17"/>
  <c r="H2453" i="17"/>
  <c r="J2452" i="17"/>
  <c r="I2452" i="17"/>
  <c r="H2452" i="17"/>
  <c r="J2451" i="17"/>
  <c r="I2451" i="17"/>
  <c r="H2451" i="17"/>
  <c r="J2450" i="17"/>
  <c r="I2450" i="17"/>
  <c r="H2450" i="17"/>
  <c r="J2449" i="17"/>
  <c r="I2449" i="17"/>
  <c r="H2449" i="17"/>
  <c r="J2448" i="17"/>
  <c r="I2448" i="17"/>
  <c r="H2448" i="17"/>
  <c r="J2447" i="17"/>
  <c r="I2447" i="17"/>
  <c r="H2447" i="17"/>
  <c r="J2446" i="17"/>
  <c r="I2446" i="17"/>
  <c r="H2446" i="17"/>
  <c r="J2445" i="17"/>
  <c r="I2445" i="17"/>
  <c r="H2445" i="17"/>
  <c r="J2444" i="17"/>
  <c r="I2444" i="17"/>
  <c r="H2444" i="17"/>
  <c r="J2443" i="17"/>
  <c r="I2443" i="17"/>
  <c r="H2443" i="17"/>
  <c r="J2442" i="17"/>
  <c r="I2442" i="17"/>
  <c r="H2442" i="17"/>
  <c r="J2441" i="17"/>
  <c r="I2441" i="17"/>
  <c r="H2441" i="17"/>
  <c r="J2440" i="17"/>
  <c r="I2440" i="17"/>
  <c r="H2440" i="17"/>
  <c r="J2439" i="17"/>
  <c r="I2439" i="17"/>
  <c r="H2439" i="17"/>
  <c r="J2438" i="17"/>
  <c r="I2438" i="17"/>
  <c r="H2438" i="17"/>
  <c r="J2437" i="17"/>
  <c r="I2437" i="17"/>
  <c r="H2437" i="17"/>
  <c r="J2436" i="17"/>
  <c r="I2436" i="17"/>
  <c r="H2436" i="17"/>
  <c r="J2435" i="17"/>
  <c r="I2435" i="17"/>
  <c r="H2435" i="17"/>
  <c r="J2434" i="17"/>
  <c r="I2434" i="17"/>
  <c r="H2434" i="17"/>
  <c r="J2433" i="17"/>
  <c r="I2433" i="17"/>
  <c r="H2433" i="17"/>
  <c r="J2432" i="17"/>
  <c r="I2432" i="17"/>
  <c r="H2432" i="17"/>
  <c r="J2431" i="17"/>
  <c r="I2431" i="17"/>
  <c r="H2431" i="17"/>
  <c r="J2430" i="17"/>
  <c r="I2430" i="17"/>
  <c r="H2430" i="17"/>
  <c r="J2429" i="17"/>
  <c r="I2429" i="17"/>
  <c r="H2429" i="17"/>
  <c r="J2428" i="17"/>
  <c r="I2428" i="17"/>
  <c r="H2428" i="17"/>
  <c r="J2427" i="17"/>
  <c r="I2427" i="17"/>
  <c r="H2427" i="17"/>
  <c r="J2426" i="17"/>
  <c r="I2426" i="17"/>
  <c r="H2426" i="17"/>
  <c r="J2425" i="17"/>
  <c r="I2425" i="17"/>
  <c r="H2425" i="17"/>
  <c r="J2424" i="17"/>
  <c r="I2424" i="17"/>
  <c r="H2424" i="17"/>
  <c r="J2423" i="17"/>
  <c r="I2423" i="17"/>
  <c r="H2423" i="17"/>
  <c r="J2422" i="17"/>
  <c r="I2422" i="17"/>
  <c r="H2422" i="17"/>
  <c r="J2421" i="17"/>
  <c r="I2421" i="17"/>
  <c r="H2421" i="17"/>
  <c r="J2420" i="17"/>
  <c r="I2420" i="17"/>
  <c r="H2420" i="17"/>
  <c r="J2419" i="17"/>
  <c r="I2419" i="17"/>
  <c r="H2419" i="17"/>
  <c r="J2418" i="17"/>
  <c r="I2418" i="17"/>
  <c r="H2418" i="17"/>
  <c r="J2417" i="17"/>
  <c r="I2417" i="17"/>
  <c r="H2417" i="17"/>
  <c r="J2416" i="17"/>
  <c r="I2416" i="17"/>
  <c r="H2416" i="17"/>
  <c r="J2415" i="17"/>
  <c r="I2415" i="17"/>
  <c r="H2415" i="17"/>
  <c r="J2414" i="17"/>
  <c r="I2414" i="17"/>
  <c r="H2414" i="17"/>
  <c r="J2413" i="17"/>
  <c r="I2413" i="17"/>
  <c r="H2413" i="17"/>
  <c r="J2412" i="17"/>
  <c r="I2412" i="17"/>
  <c r="H2412" i="17"/>
  <c r="J2411" i="17"/>
  <c r="I2411" i="17"/>
  <c r="H2411" i="17"/>
  <c r="J2410" i="17"/>
  <c r="I2410" i="17"/>
  <c r="H2410" i="17"/>
  <c r="J2409" i="17"/>
  <c r="I2409" i="17"/>
  <c r="H2409" i="17"/>
  <c r="J2408" i="17"/>
  <c r="I2408" i="17"/>
  <c r="H2408" i="17"/>
  <c r="J2407" i="17"/>
  <c r="I2407" i="17"/>
  <c r="H2407" i="17"/>
  <c r="J2406" i="17"/>
  <c r="I2406" i="17"/>
  <c r="H2406" i="17"/>
  <c r="J2405" i="17"/>
  <c r="I2405" i="17"/>
  <c r="H2405" i="17"/>
  <c r="J2404" i="17"/>
  <c r="I2404" i="17"/>
  <c r="H2404" i="17"/>
  <c r="J2403" i="17"/>
  <c r="I2403" i="17"/>
  <c r="H2403" i="17"/>
  <c r="J2402" i="17"/>
  <c r="I2402" i="17"/>
  <c r="H2402" i="17"/>
  <c r="J2401" i="17"/>
  <c r="I2401" i="17"/>
  <c r="H2401" i="17"/>
  <c r="J2400" i="17"/>
  <c r="I2400" i="17"/>
  <c r="H2400" i="17"/>
  <c r="J2399" i="17"/>
  <c r="I2399" i="17"/>
  <c r="H2399" i="17"/>
  <c r="J2398" i="17"/>
  <c r="I2398" i="17"/>
  <c r="H2398" i="17"/>
  <c r="J2397" i="17"/>
  <c r="I2397" i="17"/>
  <c r="H2397" i="17"/>
  <c r="J2396" i="17"/>
  <c r="I2396" i="17"/>
  <c r="H2396" i="17"/>
  <c r="J2395" i="17"/>
  <c r="I2395" i="17"/>
  <c r="H2395" i="17"/>
  <c r="J2394" i="17"/>
  <c r="I2394" i="17"/>
  <c r="H2394" i="17"/>
  <c r="J2393" i="17"/>
  <c r="I2393" i="17"/>
  <c r="H2393" i="17"/>
  <c r="J2392" i="17"/>
  <c r="I2392" i="17"/>
  <c r="H2392" i="17"/>
  <c r="J2391" i="17"/>
  <c r="I2391" i="17"/>
  <c r="H2391" i="17"/>
  <c r="J2390" i="17"/>
  <c r="I2390" i="17"/>
  <c r="H2390" i="17"/>
  <c r="J2389" i="17"/>
  <c r="I2389" i="17"/>
  <c r="H2389" i="17"/>
  <c r="J2388" i="17"/>
  <c r="I2388" i="17"/>
  <c r="H2388" i="17"/>
  <c r="J2387" i="17"/>
  <c r="I2387" i="17"/>
  <c r="H2387" i="17"/>
  <c r="J2386" i="17"/>
  <c r="I2386" i="17"/>
  <c r="H2386" i="17"/>
  <c r="J2385" i="17"/>
  <c r="I2385" i="17"/>
  <c r="H2385" i="17"/>
  <c r="J2384" i="17"/>
  <c r="I2384" i="17"/>
  <c r="H2384" i="17"/>
  <c r="J2383" i="17"/>
  <c r="I2383" i="17"/>
  <c r="H2383" i="17"/>
  <c r="J2382" i="17"/>
  <c r="I2382" i="17"/>
  <c r="H2382" i="17"/>
  <c r="J2381" i="17"/>
  <c r="I2381" i="17"/>
  <c r="H2381" i="17"/>
  <c r="J2380" i="17"/>
  <c r="I2380" i="17"/>
  <c r="H2380" i="17"/>
  <c r="J2379" i="17"/>
  <c r="I2379" i="17"/>
  <c r="H2379" i="17"/>
  <c r="J2378" i="17"/>
  <c r="I2378" i="17"/>
  <c r="H2378" i="17"/>
  <c r="J2377" i="17"/>
  <c r="I2377" i="17"/>
  <c r="H2377" i="17"/>
  <c r="J2376" i="17"/>
  <c r="I2376" i="17"/>
  <c r="H2376" i="17"/>
  <c r="J2375" i="17"/>
  <c r="I2375" i="17"/>
  <c r="H2375" i="17"/>
  <c r="J2374" i="17"/>
  <c r="I2374" i="17"/>
  <c r="H2374" i="17"/>
  <c r="J2373" i="17"/>
  <c r="I2373" i="17"/>
  <c r="H2373" i="17"/>
  <c r="J2372" i="17"/>
  <c r="I2372" i="17"/>
  <c r="H2372" i="17"/>
  <c r="J2371" i="17"/>
  <c r="I2371" i="17"/>
  <c r="H2371" i="17"/>
  <c r="J2370" i="17"/>
  <c r="I2370" i="17"/>
  <c r="H2370" i="17"/>
  <c r="J2369" i="17"/>
  <c r="I2369" i="17"/>
  <c r="H2369" i="17"/>
  <c r="J2368" i="17"/>
  <c r="I2368" i="17"/>
  <c r="H2368" i="17"/>
  <c r="J2367" i="17"/>
  <c r="I2367" i="17"/>
  <c r="H2367" i="17"/>
  <c r="J2366" i="17"/>
  <c r="I2366" i="17"/>
  <c r="H2366" i="17"/>
  <c r="J2365" i="17"/>
  <c r="I2365" i="17"/>
  <c r="H2365" i="17"/>
  <c r="J2364" i="17"/>
  <c r="I2364" i="17"/>
  <c r="H2364" i="17"/>
  <c r="J2363" i="17"/>
  <c r="I2363" i="17"/>
  <c r="H2363" i="17"/>
  <c r="J2362" i="17"/>
  <c r="I2362" i="17"/>
  <c r="H2362" i="17"/>
  <c r="J2361" i="17"/>
  <c r="I2361" i="17"/>
  <c r="H2361" i="17"/>
  <c r="J2360" i="17"/>
  <c r="I2360" i="17"/>
  <c r="H2360" i="17"/>
  <c r="J2359" i="17"/>
  <c r="I2359" i="17"/>
  <c r="H2359" i="17"/>
  <c r="J2358" i="17"/>
  <c r="I2358" i="17"/>
  <c r="H2358" i="17"/>
  <c r="J2357" i="17"/>
  <c r="I2357" i="17"/>
  <c r="H2357" i="17"/>
  <c r="J2356" i="17"/>
  <c r="I2356" i="17"/>
  <c r="H2356" i="17"/>
  <c r="J2355" i="17"/>
  <c r="I2355" i="17"/>
  <c r="H2355" i="17"/>
  <c r="J2354" i="17"/>
  <c r="I2354" i="17"/>
  <c r="H2354" i="17"/>
  <c r="J2353" i="17"/>
  <c r="I2353" i="17"/>
  <c r="H2353" i="17"/>
  <c r="J2352" i="17"/>
  <c r="I2352" i="17"/>
  <c r="H2352" i="17"/>
  <c r="J2351" i="17"/>
  <c r="I2351" i="17"/>
  <c r="H2351" i="17"/>
  <c r="J2350" i="17"/>
  <c r="I2350" i="17"/>
  <c r="H2350" i="17"/>
  <c r="J2349" i="17"/>
  <c r="I2349" i="17"/>
  <c r="H2349" i="17"/>
  <c r="J2348" i="17"/>
  <c r="I2348" i="17"/>
  <c r="H2348" i="17"/>
  <c r="J2347" i="17"/>
  <c r="I2347" i="17"/>
  <c r="H2347" i="17"/>
  <c r="J2346" i="17"/>
  <c r="I2346" i="17"/>
  <c r="H2346" i="17"/>
  <c r="J2345" i="17"/>
  <c r="I2345" i="17"/>
  <c r="H2345" i="17"/>
  <c r="J2344" i="17"/>
  <c r="I2344" i="17"/>
  <c r="H2344" i="17"/>
  <c r="J2343" i="17"/>
  <c r="I2343" i="17"/>
  <c r="H2343" i="17"/>
  <c r="J2342" i="17"/>
  <c r="I2342" i="17"/>
  <c r="H2342" i="17"/>
  <c r="J2341" i="17"/>
  <c r="I2341" i="17"/>
  <c r="H2341" i="17"/>
  <c r="J2340" i="17"/>
  <c r="I2340" i="17"/>
  <c r="H2340" i="17"/>
  <c r="J2339" i="17"/>
  <c r="I2339" i="17"/>
  <c r="H2339" i="17"/>
  <c r="J2338" i="17"/>
  <c r="I2338" i="17"/>
  <c r="H2338" i="17"/>
  <c r="J2337" i="17"/>
  <c r="I2337" i="17"/>
  <c r="H2337" i="17"/>
  <c r="J2336" i="17"/>
  <c r="I2336" i="17"/>
  <c r="H2336" i="17"/>
  <c r="J2335" i="17"/>
  <c r="I2335" i="17"/>
  <c r="H2335" i="17"/>
  <c r="J2334" i="17"/>
  <c r="I2334" i="17"/>
  <c r="H2334" i="17"/>
  <c r="J2333" i="17"/>
  <c r="I2333" i="17"/>
  <c r="H2333" i="17"/>
  <c r="J2332" i="17"/>
  <c r="I2332" i="17"/>
  <c r="H2332" i="17"/>
  <c r="J2331" i="17"/>
  <c r="I2331" i="17"/>
  <c r="H2331" i="17"/>
  <c r="J2330" i="17"/>
  <c r="I2330" i="17"/>
  <c r="H2330" i="17"/>
  <c r="J2329" i="17"/>
  <c r="I2329" i="17"/>
  <c r="H2329" i="17"/>
  <c r="J2328" i="17"/>
  <c r="I2328" i="17"/>
  <c r="H2328" i="17"/>
  <c r="J2327" i="17"/>
  <c r="I2327" i="17"/>
  <c r="H2327" i="17"/>
  <c r="J2326" i="17"/>
  <c r="I2326" i="17"/>
  <c r="H2326" i="17"/>
  <c r="J2325" i="17"/>
  <c r="I2325" i="17"/>
  <c r="H2325" i="17"/>
  <c r="J2324" i="17"/>
  <c r="I2324" i="17"/>
  <c r="H2324" i="17"/>
  <c r="J2323" i="17"/>
  <c r="I2323" i="17"/>
  <c r="H2323" i="17"/>
  <c r="J2322" i="17"/>
  <c r="I2322" i="17"/>
  <c r="H2322" i="17"/>
  <c r="J2321" i="17"/>
  <c r="I2321" i="17"/>
  <c r="H2321" i="17"/>
  <c r="J2320" i="17"/>
  <c r="I2320" i="17"/>
  <c r="H2320" i="17"/>
  <c r="J2319" i="17"/>
  <c r="I2319" i="17"/>
  <c r="H2319" i="17"/>
  <c r="J2318" i="17"/>
  <c r="I2318" i="17"/>
  <c r="H2318" i="17"/>
  <c r="J2317" i="17"/>
  <c r="I2317" i="17"/>
  <c r="H2317" i="17"/>
  <c r="J2316" i="17"/>
  <c r="I2316" i="17"/>
  <c r="H2316" i="17"/>
  <c r="J2315" i="17"/>
  <c r="I2315" i="17"/>
  <c r="H2315" i="17"/>
  <c r="J2314" i="17"/>
  <c r="I2314" i="17"/>
  <c r="H2314" i="17"/>
  <c r="J2313" i="17"/>
  <c r="I2313" i="17"/>
  <c r="H2313" i="17"/>
  <c r="J2312" i="17"/>
  <c r="I2312" i="17"/>
  <c r="H2312" i="17"/>
  <c r="J2311" i="17"/>
  <c r="I2311" i="17"/>
  <c r="H2311" i="17"/>
  <c r="J2310" i="17"/>
  <c r="I2310" i="17"/>
  <c r="H2310" i="17"/>
  <c r="J2309" i="17"/>
  <c r="I2309" i="17"/>
  <c r="H2309" i="17"/>
  <c r="J2308" i="17"/>
  <c r="I2308" i="17"/>
  <c r="H2308" i="17"/>
  <c r="J2307" i="17"/>
  <c r="I2307" i="17"/>
  <c r="H2307" i="17"/>
  <c r="J2306" i="17"/>
  <c r="I2306" i="17"/>
  <c r="H2306" i="17"/>
  <c r="J2305" i="17"/>
  <c r="I2305" i="17"/>
  <c r="H2305" i="17"/>
  <c r="J2304" i="17"/>
  <c r="I2304" i="17"/>
  <c r="H2304" i="17"/>
  <c r="J2303" i="17"/>
  <c r="I2303" i="17"/>
  <c r="H2303" i="17"/>
  <c r="J2302" i="17"/>
  <c r="I2302" i="17"/>
  <c r="H2302" i="17"/>
  <c r="J2301" i="17"/>
  <c r="I2301" i="17"/>
  <c r="H2301" i="17"/>
  <c r="J2300" i="17"/>
  <c r="I2300" i="17"/>
  <c r="H2300" i="17"/>
  <c r="J2299" i="17"/>
  <c r="I2299" i="17"/>
  <c r="H2299" i="17"/>
  <c r="J2298" i="17"/>
  <c r="I2298" i="17"/>
  <c r="H2298" i="17"/>
  <c r="J2297" i="17"/>
  <c r="I2297" i="17"/>
  <c r="H2297" i="17"/>
  <c r="J2296" i="17"/>
  <c r="I2296" i="17"/>
  <c r="H2296" i="17"/>
  <c r="J2295" i="17"/>
  <c r="I2295" i="17"/>
  <c r="H2295" i="17"/>
  <c r="J2294" i="17"/>
  <c r="I2294" i="17"/>
  <c r="H2294" i="17"/>
  <c r="J2293" i="17"/>
  <c r="I2293" i="17"/>
  <c r="H2293" i="17"/>
  <c r="J2292" i="17"/>
  <c r="I2292" i="17"/>
  <c r="H2292" i="17"/>
  <c r="J2291" i="17"/>
  <c r="I2291" i="17"/>
  <c r="H2291" i="17"/>
  <c r="J2290" i="17"/>
  <c r="I2290" i="17"/>
  <c r="H2290" i="17"/>
  <c r="J2289" i="17"/>
  <c r="I2289" i="17"/>
  <c r="H2289" i="17"/>
  <c r="J2288" i="17"/>
  <c r="I2288" i="17"/>
  <c r="H2288" i="17"/>
  <c r="J2287" i="17"/>
  <c r="I2287" i="17"/>
  <c r="H2287" i="17"/>
  <c r="J2286" i="17"/>
  <c r="I2286" i="17"/>
  <c r="H2286" i="17"/>
  <c r="J2285" i="17"/>
  <c r="I2285" i="17"/>
  <c r="H2285" i="17"/>
  <c r="J2284" i="17"/>
  <c r="I2284" i="17"/>
  <c r="H2284" i="17"/>
  <c r="J2283" i="17"/>
  <c r="I2283" i="17"/>
  <c r="H2283" i="17"/>
  <c r="J2282" i="17"/>
  <c r="I2282" i="17"/>
  <c r="H2282" i="17"/>
  <c r="J2281" i="17"/>
  <c r="I2281" i="17"/>
  <c r="H2281" i="17"/>
  <c r="J2280" i="17"/>
  <c r="I2280" i="17"/>
  <c r="H2280" i="17"/>
  <c r="J2279" i="17"/>
  <c r="I2279" i="17"/>
  <c r="H2279" i="17"/>
  <c r="J2278" i="17"/>
  <c r="I2278" i="17"/>
  <c r="H2278" i="17"/>
  <c r="J2277" i="17"/>
  <c r="I2277" i="17"/>
  <c r="H2277" i="17"/>
  <c r="J2276" i="17"/>
  <c r="I2276" i="17"/>
  <c r="H2276" i="17"/>
  <c r="J2275" i="17"/>
  <c r="I2275" i="17"/>
  <c r="H2275" i="17"/>
  <c r="J2274" i="17"/>
  <c r="I2274" i="17"/>
  <c r="H2274" i="17"/>
  <c r="J2273" i="17"/>
  <c r="I2273" i="17"/>
  <c r="H2273" i="17"/>
  <c r="J2272" i="17"/>
  <c r="I2272" i="17"/>
  <c r="H2272" i="17"/>
  <c r="J2271" i="17"/>
  <c r="I2271" i="17"/>
  <c r="H2271" i="17"/>
  <c r="J2270" i="17"/>
  <c r="I2270" i="17"/>
  <c r="H2270" i="17"/>
  <c r="J2269" i="17"/>
  <c r="I2269" i="17"/>
  <c r="H2269" i="17"/>
  <c r="J2268" i="17"/>
  <c r="I2268" i="17"/>
  <c r="H2268" i="17"/>
  <c r="J2267" i="17"/>
  <c r="I2267" i="17"/>
  <c r="H2267" i="17"/>
  <c r="J2266" i="17"/>
  <c r="I2266" i="17"/>
  <c r="H2266" i="17"/>
  <c r="J2265" i="17"/>
  <c r="I2265" i="17"/>
  <c r="H2265" i="17"/>
  <c r="J2264" i="17"/>
  <c r="I2264" i="17"/>
  <c r="H2264" i="17"/>
  <c r="J2263" i="17"/>
  <c r="I2263" i="17"/>
  <c r="H2263" i="17"/>
  <c r="J2262" i="17"/>
  <c r="I2262" i="17"/>
  <c r="H2262" i="17"/>
  <c r="J2261" i="17"/>
  <c r="I2261" i="17"/>
  <c r="H2261" i="17"/>
  <c r="J2260" i="17"/>
  <c r="I2260" i="17"/>
  <c r="H2260" i="17"/>
  <c r="J2259" i="17"/>
  <c r="I2259" i="17"/>
  <c r="H2259" i="17"/>
  <c r="J2258" i="17"/>
  <c r="I2258" i="17"/>
  <c r="H2258" i="17"/>
  <c r="J2257" i="17"/>
  <c r="I2257" i="17"/>
  <c r="H2257" i="17"/>
  <c r="J2256" i="17"/>
  <c r="I2256" i="17"/>
  <c r="H2256" i="17"/>
  <c r="J2255" i="17"/>
  <c r="I2255" i="17"/>
  <c r="H2255" i="17"/>
  <c r="J2254" i="17"/>
  <c r="I2254" i="17"/>
  <c r="H2254" i="17"/>
  <c r="J2253" i="17"/>
  <c r="I2253" i="17"/>
  <c r="H2253" i="17"/>
  <c r="J2252" i="17"/>
  <c r="I2252" i="17"/>
  <c r="H2252" i="17"/>
  <c r="J2251" i="17"/>
  <c r="I2251" i="17"/>
  <c r="H2251" i="17"/>
  <c r="J2250" i="17"/>
  <c r="I2250" i="17"/>
  <c r="H2250" i="17"/>
  <c r="J2249" i="17"/>
  <c r="I2249" i="17"/>
  <c r="H2249" i="17"/>
  <c r="J2248" i="17"/>
  <c r="I2248" i="17"/>
  <c r="H2248" i="17"/>
  <c r="J2247" i="17"/>
  <c r="I2247" i="17"/>
  <c r="H2247" i="17"/>
  <c r="J2246" i="17"/>
  <c r="I2246" i="17"/>
  <c r="H2246" i="17"/>
  <c r="J2245" i="17"/>
  <c r="I2245" i="17"/>
  <c r="H2245" i="17"/>
  <c r="J2244" i="17"/>
  <c r="I2244" i="17"/>
  <c r="H2244" i="17"/>
  <c r="J2243" i="17"/>
  <c r="I2243" i="17"/>
  <c r="H2243" i="17"/>
  <c r="J2242" i="17"/>
  <c r="I2242" i="17"/>
  <c r="H2242" i="17"/>
  <c r="J2241" i="17"/>
  <c r="I2241" i="17"/>
  <c r="H2241" i="17"/>
  <c r="J2240" i="17"/>
  <c r="I2240" i="17"/>
  <c r="H2240" i="17"/>
  <c r="J2239" i="17"/>
  <c r="I2239" i="17"/>
  <c r="H2239" i="17"/>
  <c r="J2238" i="17"/>
  <c r="I2238" i="17"/>
  <c r="H2238" i="17"/>
  <c r="J2237" i="17"/>
  <c r="I2237" i="17"/>
  <c r="H2237" i="17"/>
  <c r="J2236" i="17"/>
  <c r="I2236" i="17"/>
  <c r="H2236" i="17"/>
  <c r="J2235" i="17"/>
  <c r="I2235" i="17"/>
  <c r="H2235" i="17"/>
  <c r="J2234" i="17"/>
  <c r="I2234" i="17"/>
  <c r="H2234" i="17"/>
  <c r="J2233" i="17"/>
  <c r="I2233" i="17"/>
  <c r="H2233" i="17"/>
  <c r="J2232" i="17"/>
  <c r="I2232" i="17"/>
  <c r="H2232" i="17"/>
  <c r="J2231" i="17"/>
  <c r="I2231" i="17"/>
  <c r="H2231" i="17"/>
  <c r="J2230" i="17"/>
  <c r="I2230" i="17"/>
  <c r="H2230" i="17"/>
  <c r="J2229" i="17"/>
  <c r="I2229" i="17"/>
  <c r="H2229" i="17"/>
  <c r="J2228" i="17"/>
  <c r="I2228" i="17"/>
  <c r="H2228" i="17"/>
  <c r="J2227" i="17"/>
  <c r="I2227" i="17"/>
  <c r="H2227" i="17"/>
  <c r="J2226" i="17"/>
  <c r="I2226" i="17"/>
  <c r="H2226" i="17"/>
  <c r="J2225" i="17"/>
  <c r="I2225" i="17"/>
  <c r="H2225" i="17"/>
  <c r="J2224" i="17"/>
  <c r="I2224" i="17"/>
  <c r="H2224" i="17"/>
  <c r="J2223" i="17"/>
  <c r="I2223" i="17"/>
  <c r="H2223" i="17"/>
  <c r="J2222" i="17"/>
  <c r="I2222" i="17"/>
  <c r="H2222" i="17"/>
  <c r="J2221" i="17"/>
  <c r="I2221" i="17"/>
  <c r="H2221" i="17"/>
  <c r="J2220" i="17"/>
  <c r="I2220" i="17"/>
  <c r="H2220" i="17"/>
  <c r="J2219" i="17"/>
  <c r="I2219" i="17"/>
  <c r="H2219" i="17"/>
  <c r="J2218" i="17"/>
  <c r="I2218" i="17"/>
  <c r="H2218" i="17"/>
  <c r="J2217" i="17"/>
  <c r="I2217" i="17"/>
  <c r="H2217" i="17"/>
  <c r="J2216" i="17"/>
  <c r="I2216" i="17"/>
  <c r="H2216" i="17"/>
  <c r="J2215" i="17"/>
  <c r="I2215" i="17"/>
  <c r="H2215" i="17"/>
  <c r="J2214" i="17"/>
  <c r="I2214" i="17"/>
  <c r="H2214" i="17"/>
  <c r="J2213" i="17"/>
  <c r="I2213" i="17"/>
  <c r="H2213" i="17"/>
  <c r="J2212" i="17"/>
  <c r="I2212" i="17"/>
  <c r="H2212" i="17"/>
  <c r="J2211" i="17"/>
  <c r="I2211" i="17"/>
  <c r="H2211" i="17"/>
  <c r="J2210" i="17"/>
  <c r="I2210" i="17"/>
  <c r="H2210" i="17"/>
  <c r="J2209" i="17"/>
  <c r="I2209" i="17"/>
  <c r="H2209" i="17"/>
  <c r="J2208" i="17"/>
  <c r="I2208" i="17"/>
  <c r="H2208" i="17"/>
  <c r="J2207" i="17"/>
  <c r="I2207" i="17"/>
  <c r="H2207" i="17"/>
  <c r="J2206" i="17"/>
  <c r="I2206" i="17"/>
  <c r="H2206" i="17"/>
  <c r="J2205" i="17"/>
  <c r="I2205" i="17"/>
  <c r="H2205" i="17"/>
  <c r="J2204" i="17"/>
  <c r="I2204" i="17"/>
  <c r="H2204" i="17"/>
  <c r="J2203" i="17"/>
  <c r="I2203" i="17"/>
  <c r="H2203" i="17"/>
  <c r="J2202" i="17"/>
  <c r="I2202" i="17"/>
  <c r="H2202" i="17"/>
  <c r="J2201" i="17"/>
  <c r="I2201" i="17"/>
  <c r="H2201" i="17"/>
  <c r="J2200" i="17"/>
  <c r="I2200" i="17"/>
  <c r="H2200" i="17"/>
  <c r="J2199" i="17"/>
  <c r="I2199" i="17"/>
  <c r="H2199" i="17"/>
  <c r="J2198" i="17"/>
  <c r="I2198" i="17"/>
  <c r="H2198" i="17"/>
  <c r="J2197" i="17"/>
  <c r="I2197" i="17"/>
  <c r="H2197" i="17"/>
  <c r="J2196" i="17"/>
  <c r="I2196" i="17"/>
  <c r="H2196" i="17"/>
  <c r="J2195" i="17"/>
  <c r="I2195" i="17"/>
  <c r="H2195" i="17"/>
  <c r="J2194" i="17"/>
  <c r="I2194" i="17"/>
  <c r="H2194" i="17"/>
  <c r="J2193" i="17"/>
  <c r="I2193" i="17"/>
  <c r="H2193" i="17"/>
  <c r="J2192" i="17"/>
  <c r="I2192" i="17"/>
  <c r="H2192" i="17"/>
  <c r="J2191" i="17"/>
  <c r="I2191" i="17"/>
  <c r="H2191" i="17"/>
  <c r="J2190" i="17"/>
  <c r="I2190" i="17"/>
  <c r="H2190" i="17"/>
  <c r="J2189" i="17"/>
  <c r="I2189" i="17"/>
  <c r="H2189" i="17"/>
  <c r="J2188" i="17"/>
  <c r="I2188" i="17"/>
  <c r="H2188" i="17"/>
  <c r="J2187" i="17"/>
  <c r="I2187" i="17"/>
  <c r="H2187" i="17"/>
  <c r="J2186" i="17"/>
  <c r="I2186" i="17"/>
  <c r="H2186" i="17"/>
  <c r="J2185" i="17"/>
  <c r="I2185" i="17"/>
  <c r="H2185" i="17"/>
  <c r="J2184" i="17"/>
  <c r="I2184" i="17"/>
  <c r="H2184" i="17"/>
  <c r="J2183" i="17"/>
  <c r="I2183" i="17"/>
  <c r="H2183" i="17"/>
  <c r="J2182" i="17"/>
  <c r="I2182" i="17"/>
  <c r="H2182" i="17"/>
  <c r="J2181" i="17"/>
  <c r="I2181" i="17"/>
  <c r="H2181" i="17"/>
  <c r="J2180" i="17"/>
  <c r="I2180" i="17"/>
  <c r="H2180" i="17"/>
  <c r="J2179" i="17"/>
  <c r="I2179" i="17"/>
  <c r="H2179" i="17"/>
  <c r="J2178" i="17"/>
  <c r="I2178" i="17"/>
  <c r="H2178" i="17"/>
  <c r="J2177" i="17"/>
  <c r="I2177" i="17"/>
  <c r="H2177" i="17"/>
  <c r="J2176" i="17"/>
  <c r="I2176" i="17"/>
  <c r="H2176" i="17"/>
  <c r="J2175" i="17"/>
  <c r="I2175" i="17"/>
  <c r="H2175" i="17"/>
  <c r="J2174" i="17"/>
  <c r="I2174" i="17"/>
  <c r="H2174" i="17"/>
  <c r="J2173" i="17"/>
  <c r="I2173" i="17"/>
  <c r="H2173" i="17"/>
  <c r="J2172" i="17"/>
  <c r="I2172" i="17"/>
  <c r="H2172" i="17"/>
  <c r="J2171" i="17"/>
  <c r="I2171" i="17"/>
  <c r="H2171" i="17"/>
  <c r="J2170" i="17"/>
  <c r="I2170" i="17"/>
  <c r="H2170" i="17"/>
  <c r="J2169" i="17"/>
  <c r="I2169" i="17"/>
  <c r="H2169" i="17"/>
  <c r="J2168" i="17"/>
  <c r="I2168" i="17"/>
  <c r="H2168" i="17"/>
  <c r="J2167" i="17"/>
  <c r="I2167" i="17"/>
  <c r="H2167" i="17"/>
  <c r="J2166" i="17"/>
  <c r="I2166" i="17"/>
  <c r="H2166" i="17"/>
  <c r="J2165" i="17"/>
  <c r="I2165" i="17"/>
  <c r="H2165" i="17"/>
  <c r="J2164" i="17"/>
  <c r="I2164" i="17"/>
  <c r="H2164" i="17"/>
  <c r="J2163" i="17"/>
  <c r="I2163" i="17"/>
  <c r="H2163" i="17"/>
  <c r="J2162" i="17"/>
  <c r="I2162" i="17"/>
  <c r="H2162" i="17"/>
  <c r="J2161" i="17"/>
  <c r="I2161" i="17"/>
  <c r="H2161" i="17"/>
  <c r="J2160" i="17"/>
  <c r="I2160" i="17"/>
  <c r="H2160" i="17"/>
  <c r="J2159" i="17"/>
  <c r="I2159" i="17"/>
  <c r="H2159" i="17"/>
  <c r="J2158" i="17"/>
  <c r="I2158" i="17"/>
  <c r="H2158" i="17"/>
  <c r="J2157" i="17"/>
  <c r="I2157" i="17"/>
  <c r="H2157" i="17"/>
  <c r="J2156" i="17"/>
  <c r="I2156" i="17"/>
  <c r="H2156" i="17"/>
  <c r="J2155" i="17"/>
  <c r="I2155" i="17"/>
  <c r="H2155" i="17"/>
  <c r="J2154" i="17"/>
  <c r="I2154" i="17"/>
  <c r="H2154" i="17"/>
  <c r="J2153" i="17"/>
  <c r="I2153" i="17"/>
  <c r="H2153" i="17"/>
  <c r="J2152" i="17"/>
  <c r="I2152" i="17"/>
  <c r="H2152" i="17"/>
  <c r="J2151" i="17"/>
  <c r="I2151" i="17"/>
  <c r="H2151" i="17"/>
  <c r="J2150" i="17"/>
  <c r="I2150" i="17"/>
  <c r="H2150" i="17"/>
  <c r="J2149" i="17"/>
  <c r="I2149" i="17"/>
  <c r="H2149" i="17"/>
  <c r="J2148" i="17"/>
  <c r="I2148" i="17"/>
  <c r="H2148" i="17"/>
  <c r="J2147" i="17"/>
  <c r="I2147" i="17"/>
  <c r="H2147" i="17"/>
  <c r="J2146" i="17"/>
  <c r="I2146" i="17"/>
  <c r="H2146" i="17"/>
  <c r="J2145" i="17"/>
  <c r="I2145" i="17"/>
  <c r="H2145" i="17"/>
  <c r="J2144" i="17"/>
  <c r="I2144" i="17"/>
  <c r="H2144" i="17"/>
  <c r="J2143" i="17"/>
  <c r="I2143" i="17"/>
  <c r="H2143" i="17"/>
  <c r="J2142" i="17"/>
  <c r="I2142" i="17"/>
  <c r="H2142" i="17"/>
  <c r="J2141" i="17"/>
  <c r="I2141" i="17"/>
  <c r="H2141" i="17"/>
  <c r="J2140" i="17"/>
  <c r="I2140" i="17"/>
  <c r="H2140" i="17"/>
  <c r="J2139" i="17"/>
  <c r="I2139" i="17"/>
  <c r="H2139" i="17"/>
  <c r="J2138" i="17"/>
  <c r="I2138" i="17"/>
  <c r="H2138" i="17"/>
  <c r="J2137" i="17"/>
  <c r="I2137" i="17"/>
  <c r="H2137" i="17"/>
  <c r="J2136" i="17"/>
  <c r="I2136" i="17"/>
  <c r="H2136" i="17"/>
  <c r="J2135" i="17"/>
  <c r="I2135" i="17"/>
  <c r="H2135" i="17"/>
  <c r="J2134" i="17"/>
  <c r="I2134" i="17"/>
  <c r="H2134" i="17"/>
  <c r="J2133" i="17"/>
  <c r="I2133" i="17"/>
  <c r="H2133" i="17"/>
  <c r="J2132" i="17"/>
  <c r="I2132" i="17"/>
  <c r="H2132" i="17"/>
  <c r="J2131" i="17"/>
  <c r="I2131" i="17"/>
  <c r="H2131" i="17"/>
  <c r="J2130" i="17"/>
  <c r="I2130" i="17"/>
  <c r="H2130" i="17"/>
  <c r="J2129" i="17"/>
  <c r="I2129" i="17"/>
  <c r="H2129" i="17"/>
  <c r="J2128" i="17"/>
  <c r="I2128" i="17"/>
  <c r="H2128" i="17"/>
  <c r="J2127" i="17"/>
  <c r="I2127" i="17"/>
  <c r="H2127" i="17"/>
  <c r="J2126" i="17"/>
  <c r="I2126" i="17"/>
  <c r="H2126" i="17"/>
  <c r="J2125" i="17"/>
  <c r="I2125" i="17"/>
  <c r="H2125" i="17"/>
  <c r="J2124" i="17"/>
  <c r="I2124" i="17"/>
  <c r="H2124" i="17"/>
  <c r="J2123" i="17"/>
  <c r="I2123" i="17"/>
  <c r="H2123" i="17"/>
  <c r="J2122" i="17"/>
  <c r="I2122" i="17"/>
  <c r="H2122" i="17"/>
  <c r="J2121" i="17"/>
  <c r="I2121" i="17"/>
  <c r="H2121" i="17"/>
  <c r="J2120" i="17"/>
  <c r="I2120" i="17"/>
  <c r="H2120" i="17"/>
  <c r="J2119" i="17"/>
  <c r="I2119" i="17"/>
  <c r="H2119" i="17"/>
  <c r="J2118" i="17"/>
  <c r="I2118" i="17"/>
  <c r="H2118" i="17"/>
  <c r="J2117" i="17"/>
  <c r="I2117" i="17"/>
  <c r="H2117" i="17"/>
  <c r="J2116" i="17"/>
  <c r="I2116" i="17"/>
  <c r="H2116" i="17"/>
  <c r="J2115" i="17"/>
  <c r="I2115" i="17"/>
  <c r="H2115" i="17"/>
  <c r="J2114" i="17"/>
  <c r="I2114" i="17"/>
  <c r="H2114" i="17"/>
  <c r="J2113" i="17"/>
  <c r="I2113" i="17"/>
  <c r="H2113" i="17"/>
  <c r="J2112" i="17"/>
  <c r="I2112" i="17"/>
  <c r="H2112" i="17"/>
  <c r="J2111" i="17"/>
  <c r="I2111" i="17"/>
  <c r="H2111" i="17"/>
  <c r="J2110" i="17"/>
  <c r="I2110" i="17"/>
  <c r="H2110" i="17"/>
  <c r="J2109" i="17"/>
  <c r="I2109" i="17"/>
  <c r="H2109" i="17"/>
  <c r="J2108" i="17"/>
  <c r="I2108" i="17"/>
  <c r="H2108" i="17"/>
  <c r="J2107" i="17"/>
  <c r="I2107" i="17"/>
  <c r="H2107" i="17"/>
  <c r="J2106" i="17"/>
  <c r="I2106" i="17"/>
  <c r="H2106" i="17"/>
  <c r="J2105" i="17"/>
  <c r="I2105" i="17"/>
  <c r="H2105" i="17"/>
  <c r="J2104" i="17"/>
  <c r="I2104" i="17"/>
  <c r="H2104" i="17"/>
  <c r="J2103" i="17"/>
  <c r="I2103" i="17"/>
  <c r="H2103" i="17"/>
  <c r="J2102" i="17"/>
  <c r="I2102" i="17"/>
  <c r="H2102" i="17"/>
  <c r="J2101" i="17"/>
  <c r="I2101" i="17"/>
  <c r="H2101" i="17"/>
  <c r="J2100" i="17"/>
  <c r="I2100" i="17"/>
  <c r="H2100" i="17"/>
  <c r="J2099" i="17"/>
  <c r="I2099" i="17"/>
  <c r="H2099" i="17"/>
  <c r="J2098" i="17"/>
  <c r="I2098" i="17"/>
  <c r="H2098" i="17"/>
  <c r="J2097" i="17"/>
  <c r="I2097" i="17"/>
  <c r="H2097" i="17"/>
  <c r="J2096" i="17"/>
  <c r="I2096" i="17"/>
  <c r="H2096" i="17"/>
  <c r="J2095" i="17"/>
  <c r="I2095" i="17"/>
  <c r="H2095" i="17"/>
  <c r="J2094" i="17"/>
  <c r="I2094" i="17"/>
  <c r="H2094" i="17"/>
  <c r="J2093" i="17"/>
  <c r="I2093" i="17"/>
  <c r="H2093" i="17"/>
  <c r="J2092" i="17"/>
  <c r="I2092" i="17"/>
  <c r="H2092" i="17"/>
  <c r="J2091" i="17"/>
  <c r="I2091" i="17"/>
  <c r="H2091" i="17"/>
  <c r="J2090" i="17"/>
  <c r="I2090" i="17"/>
  <c r="H2090" i="17"/>
  <c r="J2089" i="17"/>
  <c r="I2089" i="17"/>
  <c r="H2089" i="17"/>
  <c r="J2088" i="17"/>
  <c r="I2088" i="17"/>
  <c r="H2088" i="17"/>
  <c r="J2087" i="17"/>
  <c r="I2087" i="17"/>
  <c r="H2087" i="17"/>
  <c r="J2086" i="17"/>
  <c r="I2086" i="17"/>
  <c r="H2086" i="17"/>
  <c r="J2085" i="17"/>
  <c r="I2085" i="17"/>
  <c r="H2085" i="17"/>
  <c r="J2084" i="17"/>
  <c r="I2084" i="17"/>
  <c r="H2084" i="17"/>
  <c r="J2083" i="17"/>
  <c r="I2083" i="17"/>
  <c r="H2083" i="17"/>
  <c r="J2082" i="17"/>
  <c r="I2082" i="17"/>
  <c r="H2082" i="17"/>
  <c r="J2081" i="17"/>
  <c r="I2081" i="17"/>
  <c r="H2081" i="17"/>
  <c r="J2080" i="17"/>
  <c r="I2080" i="17"/>
  <c r="H2080" i="17"/>
  <c r="J2079" i="17"/>
  <c r="I2079" i="17"/>
  <c r="H2079" i="17"/>
  <c r="J2078" i="17"/>
  <c r="I2078" i="17"/>
  <c r="H2078" i="17"/>
  <c r="J2077" i="17"/>
  <c r="I2077" i="17"/>
  <c r="H2077" i="17"/>
  <c r="J2076" i="17"/>
  <c r="I2076" i="17"/>
  <c r="H2076" i="17"/>
  <c r="J2075" i="17"/>
  <c r="I2075" i="17"/>
  <c r="H2075" i="17"/>
  <c r="J2074" i="17"/>
  <c r="I2074" i="17"/>
  <c r="H2074" i="17"/>
  <c r="J2073" i="17"/>
  <c r="I2073" i="17"/>
  <c r="H2073" i="17"/>
  <c r="J2072" i="17"/>
  <c r="I2072" i="17"/>
  <c r="H2072" i="17"/>
  <c r="J2071" i="17"/>
  <c r="I2071" i="17"/>
  <c r="H2071" i="17"/>
  <c r="J2070" i="17"/>
  <c r="I2070" i="17"/>
  <c r="H2070" i="17"/>
  <c r="J2069" i="17"/>
  <c r="I2069" i="17"/>
  <c r="H2069" i="17"/>
  <c r="J2068" i="17"/>
  <c r="I2068" i="17"/>
  <c r="H2068" i="17"/>
  <c r="J2067" i="17"/>
  <c r="I2067" i="17"/>
  <c r="H2067" i="17"/>
  <c r="J2066" i="17"/>
  <c r="I2066" i="17"/>
  <c r="H2066" i="17"/>
  <c r="J2065" i="17"/>
  <c r="I2065" i="17"/>
  <c r="H2065" i="17"/>
  <c r="J2064" i="17"/>
  <c r="I2064" i="17"/>
  <c r="H2064" i="17"/>
  <c r="J2063" i="17"/>
  <c r="I2063" i="17"/>
  <c r="H2063" i="17"/>
  <c r="J2062" i="17"/>
  <c r="I2062" i="17"/>
  <c r="H2062" i="17"/>
  <c r="J2061" i="17"/>
  <c r="I2061" i="17"/>
  <c r="H2061" i="17"/>
  <c r="J2060" i="17"/>
  <c r="I2060" i="17"/>
  <c r="H2060" i="17"/>
  <c r="J2059" i="17"/>
  <c r="I2059" i="17"/>
  <c r="H2059" i="17"/>
  <c r="J2058" i="17"/>
  <c r="I2058" i="17"/>
  <c r="H2058" i="17"/>
  <c r="J2057" i="17"/>
  <c r="I2057" i="17"/>
  <c r="H2057" i="17"/>
  <c r="J2056" i="17"/>
  <c r="I2056" i="17"/>
  <c r="H2056" i="17"/>
  <c r="J2055" i="17"/>
  <c r="I2055" i="17"/>
  <c r="H2055" i="17"/>
  <c r="J2054" i="17"/>
  <c r="I2054" i="17"/>
  <c r="H2054" i="17"/>
  <c r="J2053" i="17"/>
  <c r="I2053" i="17"/>
  <c r="H2053" i="17"/>
  <c r="J2052" i="17"/>
  <c r="I2052" i="17"/>
  <c r="H2052" i="17"/>
  <c r="J2051" i="17"/>
  <c r="I2051" i="17"/>
  <c r="H2051" i="17"/>
  <c r="J2050" i="17"/>
  <c r="I2050" i="17"/>
  <c r="H2050" i="17"/>
  <c r="J2049" i="17"/>
  <c r="I2049" i="17"/>
  <c r="H2049" i="17"/>
  <c r="J2048" i="17"/>
  <c r="I2048" i="17"/>
  <c r="H2048" i="17"/>
  <c r="J2047" i="17"/>
  <c r="I2047" i="17"/>
  <c r="H2047" i="17"/>
  <c r="J2046" i="17"/>
  <c r="I2046" i="17"/>
  <c r="H2046" i="17"/>
  <c r="J2045" i="17"/>
  <c r="I2045" i="17"/>
  <c r="H2045" i="17"/>
  <c r="J2044" i="17"/>
  <c r="I2044" i="17"/>
  <c r="H2044" i="17"/>
  <c r="J2043" i="17"/>
  <c r="I2043" i="17"/>
  <c r="H2043" i="17"/>
  <c r="J2042" i="17"/>
  <c r="I2042" i="17"/>
  <c r="H2042" i="17"/>
  <c r="J2041" i="17"/>
  <c r="I2041" i="17"/>
  <c r="H2041" i="17"/>
  <c r="J2040" i="17"/>
  <c r="I2040" i="17"/>
  <c r="H2040" i="17"/>
  <c r="J2039" i="17"/>
  <c r="I2039" i="17"/>
  <c r="H2039" i="17"/>
  <c r="J2038" i="17"/>
  <c r="I2038" i="17"/>
  <c r="H2038" i="17"/>
  <c r="J2037" i="17"/>
  <c r="I2037" i="17"/>
  <c r="H2037" i="17"/>
  <c r="J2036" i="17"/>
  <c r="I2036" i="17"/>
  <c r="H2036" i="17"/>
  <c r="J2035" i="17"/>
  <c r="I2035" i="17"/>
  <c r="H2035" i="17"/>
  <c r="J2034" i="17"/>
  <c r="I2034" i="17"/>
  <c r="H2034" i="17"/>
  <c r="J2033" i="17"/>
  <c r="I2033" i="17"/>
  <c r="H2033" i="17"/>
  <c r="J2032" i="17"/>
  <c r="I2032" i="17"/>
  <c r="H2032" i="17"/>
  <c r="J2031" i="17"/>
  <c r="I2031" i="17"/>
  <c r="H2031" i="17"/>
  <c r="J2030" i="17"/>
  <c r="I2030" i="17"/>
  <c r="H2030" i="17"/>
  <c r="J2029" i="17"/>
  <c r="I2029" i="17"/>
  <c r="H2029" i="17"/>
  <c r="J2028" i="17"/>
  <c r="I2028" i="17"/>
  <c r="H2028" i="17"/>
  <c r="J2027" i="17"/>
  <c r="I2027" i="17"/>
  <c r="H2027" i="17"/>
  <c r="J2026" i="17"/>
  <c r="I2026" i="17"/>
  <c r="H2026" i="17"/>
  <c r="J2025" i="17"/>
  <c r="I2025" i="17"/>
  <c r="H2025" i="17"/>
  <c r="J2024" i="17"/>
  <c r="I2024" i="17"/>
  <c r="H2024" i="17"/>
  <c r="J2023" i="17"/>
  <c r="I2023" i="17"/>
  <c r="H2023" i="17"/>
  <c r="J2022" i="17"/>
  <c r="I2022" i="17"/>
  <c r="H2022" i="17"/>
  <c r="J2021" i="17"/>
  <c r="I2021" i="17"/>
  <c r="H2021" i="17"/>
  <c r="J2020" i="17"/>
  <c r="I2020" i="17"/>
  <c r="H2020" i="17"/>
  <c r="J2019" i="17"/>
  <c r="I2019" i="17"/>
  <c r="H2019" i="17"/>
  <c r="J2018" i="17"/>
  <c r="I2018" i="17"/>
  <c r="H2018" i="17"/>
  <c r="J2017" i="17"/>
  <c r="I2017" i="17"/>
  <c r="H2017" i="17"/>
  <c r="J2016" i="17"/>
  <c r="I2016" i="17"/>
  <c r="H2016" i="17"/>
  <c r="J2015" i="17"/>
  <c r="I2015" i="17"/>
  <c r="H2015" i="17"/>
  <c r="J2014" i="17"/>
  <c r="I2014" i="17"/>
  <c r="H2014" i="17"/>
  <c r="J2013" i="17"/>
  <c r="I2013" i="17"/>
  <c r="H2013" i="17"/>
  <c r="J2012" i="17"/>
  <c r="I2012" i="17"/>
  <c r="H2012" i="17"/>
  <c r="J2011" i="17"/>
  <c r="I2011" i="17"/>
  <c r="H2011" i="17"/>
  <c r="J2010" i="17"/>
  <c r="I2010" i="17"/>
  <c r="H2010" i="17"/>
  <c r="J2009" i="17"/>
  <c r="I2009" i="17"/>
  <c r="H2009" i="17"/>
  <c r="J2008" i="17"/>
  <c r="I2008" i="17"/>
  <c r="H2008" i="17"/>
  <c r="J2007" i="17"/>
  <c r="I2007" i="17"/>
  <c r="H2007" i="17"/>
  <c r="J2006" i="17"/>
  <c r="I2006" i="17"/>
  <c r="H2006" i="17"/>
  <c r="J2005" i="17"/>
  <c r="I2005" i="17"/>
  <c r="H2005" i="17"/>
  <c r="J2004" i="17"/>
  <c r="I2004" i="17"/>
  <c r="H2004" i="17"/>
  <c r="J2003" i="17"/>
  <c r="I2003" i="17"/>
  <c r="H2003" i="17"/>
  <c r="J2002" i="17"/>
  <c r="I2002" i="17"/>
  <c r="H2002" i="17"/>
  <c r="J2001" i="17"/>
  <c r="I2001" i="17"/>
  <c r="H2001" i="17"/>
  <c r="J2000" i="17"/>
  <c r="I2000" i="17"/>
  <c r="H2000" i="17"/>
  <c r="J1999" i="17"/>
  <c r="I1999" i="17"/>
  <c r="H1999" i="17"/>
  <c r="J1998" i="17"/>
  <c r="I1998" i="17"/>
  <c r="H1998" i="17"/>
  <c r="J1997" i="17"/>
  <c r="I1997" i="17"/>
  <c r="H1997" i="17"/>
  <c r="J1996" i="17"/>
  <c r="I1996" i="17"/>
  <c r="H1996" i="17"/>
  <c r="J1995" i="17"/>
  <c r="I1995" i="17"/>
  <c r="H1995" i="17"/>
  <c r="J1994" i="17"/>
  <c r="I1994" i="17"/>
  <c r="H1994" i="17"/>
  <c r="J1993" i="17"/>
  <c r="I1993" i="17"/>
  <c r="H1993" i="17"/>
  <c r="J1992" i="17"/>
  <c r="I1992" i="17"/>
  <c r="H1992" i="17"/>
  <c r="J1991" i="17"/>
  <c r="I1991" i="17"/>
  <c r="H1991" i="17"/>
  <c r="J1990" i="17"/>
  <c r="I1990" i="17"/>
  <c r="H1990" i="17"/>
  <c r="J1989" i="17"/>
  <c r="I1989" i="17"/>
  <c r="H1989" i="17"/>
  <c r="J1988" i="17"/>
  <c r="I1988" i="17"/>
  <c r="H1988" i="17"/>
  <c r="J1987" i="17"/>
  <c r="I1987" i="17"/>
  <c r="H1987" i="17"/>
  <c r="J1986" i="17"/>
  <c r="I1986" i="17"/>
  <c r="H1986" i="17"/>
  <c r="J1985" i="17"/>
  <c r="I1985" i="17"/>
  <c r="H1985" i="17"/>
  <c r="J1984" i="17"/>
  <c r="I1984" i="17"/>
  <c r="H1984" i="17"/>
  <c r="J1983" i="17"/>
  <c r="I1983" i="17"/>
  <c r="H1983" i="17"/>
  <c r="J1982" i="17"/>
  <c r="I1982" i="17"/>
  <c r="H1982" i="17"/>
  <c r="J1981" i="17"/>
  <c r="I1981" i="17"/>
  <c r="H1981" i="17"/>
  <c r="J1980" i="17"/>
  <c r="I1980" i="17"/>
  <c r="H1980" i="17"/>
  <c r="J1979" i="17"/>
  <c r="I1979" i="17"/>
  <c r="H1979" i="17"/>
  <c r="J1978" i="17"/>
  <c r="I1978" i="17"/>
  <c r="H1978" i="17"/>
  <c r="J1977" i="17"/>
  <c r="I1977" i="17"/>
  <c r="H1977" i="17"/>
  <c r="J1976" i="17"/>
  <c r="I1976" i="17"/>
  <c r="H1976" i="17"/>
  <c r="J1975" i="17"/>
  <c r="I1975" i="17"/>
  <c r="H1975" i="17"/>
  <c r="J1974" i="17"/>
  <c r="I1974" i="17"/>
  <c r="H1974" i="17"/>
  <c r="J1973" i="17"/>
  <c r="I1973" i="17"/>
  <c r="H1973" i="17"/>
  <c r="J1972" i="17"/>
  <c r="I1972" i="17"/>
  <c r="H1972" i="17"/>
  <c r="J1971" i="17"/>
  <c r="I1971" i="17"/>
  <c r="H1971" i="17"/>
  <c r="J1970" i="17"/>
  <c r="I1970" i="17"/>
  <c r="H1970" i="17"/>
  <c r="J1969" i="17"/>
  <c r="I1969" i="17"/>
  <c r="H1969" i="17"/>
  <c r="J1968" i="17"/>
  <c r="I1968" i="17"/>
  <c r="H1968" i="17"/>
  <c r="J1967" i="17"/>
  <c r="I1967" i="17"/>
  <c r="H1967" i="17"/>
  <c r="J1966" i="17"/>
  <c r="I1966" i="17"/>
  <c r="H1966" i="17"/>
  <c r="J1965" i="17"/>
  <c r="I1965" i="17"/>
  <c r="H1965" i="17"/>
  <c r="J1964" i="17"/>
  <c r="I1964" i="17"/>
  <c r="H1964" i="17"/>
  <c r="J1963" i="17"/>
  <c r="I1963" i="17"/>
  <c r="H1963" i="17"/>
  <c r="J1962" i="17"/>
  <c r="I1962" i="17"/>
  <c r="H1962" i="17"/>
  <c r="J1961" i="17"/>
  <c r="I1961" i="17"/>
  <c r="H1961" i="17"/>
  <c r="J1960" i="17"/>
  <c r="I1960" i="17"/>
  <c r="H1960" i="17"/>
  <c r="J1959" i="17"/>
  <c r="I1959" i="17"/>
  <c r="H1959" i="17"/>
  <c r="J1958" i="17"/>
  <c r="I1958" i="17"/>
  <c r="H1958" i="17"/>
  <c r="J1957" i="17"/>
  <c r="I1957" i="17"/>
  <c r="H1957" i="17"/>
  <c r="J1956" i="17"/>
  <c r="I1956" i="17"/>
  <c r="H1956" i="17"/>
  <c r="J1955" i="17"/>
  <c r="I1955" i="17"/>
  <c r="H1955" i="17"/>
  <c r="J1954" i="17"/>
  <c r="I1954" i="17"/>
  <c r="H1954" i="17"/>
  <c r="J1953" i="17"/>
  <c r="I1953" i="17"/>
  <c r="H1953" i="17"/>
  <c r="J1952" i="17"/>
  <c r="I1952" i="17"/>
  <c r="H1952" i="17"/>
  <c r="J1951" i="17"/>
  <c r="I1951" i="17"/>
  <c r="H1951" i="17"/>
  <c r="J1950" i="17"/>
  <c r="I1950" i="17"/>
  <c r="H1950" i="17"/>
  <c r="J1949" i="17"/>
  <c r="I1949" i="17"/>
  <c r="H1949" i="17"/>
  <c r="J1948" i="17"/>
  <c r="I1948" i="17"/>
  <c r="H1948" i="17"/>
  <c r="J1947" i="17"/>
  <c r="I1947" i="17"/>
  <c r="H1947" i="17"/>
  <c r="J1946" i="17"/>
  <c r="I1946" i="17"/>
  <c r="H1946" i="17"/>
  <c r="J1945" i="17"/>
  <c r="I1945" i="17"/>
  <c r="H1945" i="17"/>
  <c r="J1944" i="17"/>
  <c r="I1944" i="17"/>
  <c r="H1944" i="17"/>
  <c r="J1943" i="17"/>
  <c r="I1943" i="17"/>
  <c r="H1943" i="17"/>
  <c r="J1942" i="17"/>
  <c r="I1942" i="17"/>
  <c r="H1942" i="17"/>
  <c r="J1941" i="17"/>
  <c r="I1941" i="17"/>
  <c r="H1941" i="17"/>
  <c r="J1940" i="17"/>
  <c r="I1940" i="17"/>
  <c r="H1940" i="17"/>
  <c r="J1939" i="17"/>
  <c r="I1939" i="17"/>
  <c r="H1939" i="17"/>
  <c r="J1938" i="17"/>
  <c r="I1938" i="17"/>
  <c r="H1938" i="17"/>
  <c r="J1937" i="17"/>
  <c r="I1937" i="17"/>
  <c r="H1937" i="17"/>
  <c r="J1936" i="17"/>
  <c r="I1936" i="17"/>
  <c r="H1936" i="17"/>
  <c r="J1935" i="17"/>
  <c r="I1935" i="17"/>
  <c r="H1935" i="17"/>
  <c r="J1934" i="17"/>
  <c r="I1934" i="17"/>
  <c r="H1934" i="17"/>
  <c r="J1933" i="17"/>
  <c r="I1933" i="17"/>
  <c r="H1933" i="17"/>
  <c r="J1932" i="17"/>
  <c r="I1932" i="17"/>
  <c r="H1932" i="17"/>
  <c r="J1931" i="17"/>
  <c r="I1931" i="17"/>
  <c r="H1931" i="17"/>
  <c r="J1930" i="17"/>
  <c r="I1930" i="17"/>
  <c r="H1930" i="17"/>
  <c r="J1929" i="17"/>
  <c r="I1929" i="17"/>
  <c r="H1929" i="17"/>
  <c r="J1928" i="17"/>
  <c r="I1928" i="17"/>
  <c r="H1928" i="17"/>
  <c r="J1927" i="17"/>
  <c r="I1927" i="17"/>
  <c r="H1927" i="17"/>
  <c r="J1926" i="17"/>
  <c r="I1926" i="17"/>
  <c r="H1926" i="17"/>
  <c r="J1925" i="17"/>
  <c r="I1925" i="17"/>
  <c r="H1925" i="17"/>
  <c r="J1924" i="17"/>
  <c r="I1924" i="17"/>
  <c r="H1924" i="17"/>
  <c r="J1923" i="17"/>
  <c r="I1923" i="17"/>
  <c r="H1923" i="17"/>
  <c r="J1922" i="17"/>
  <c r="I1922" i="17"/>
  <c r="H1922" i="17"/>
  <c r="J1921" i="17"/>
  <c r="I1921" i="17"/>
  <c r="H1921" i="17"/>
  <c r="J1920" i="17"/>
  <c r="I1920" i="17"/>
  <c r="H1920" i="17"/>
  <c r="J1919" i="17"/>
  <c r="I1919" i="17"/>
  <c r="H1919" i="17"/>
  <c r="J1918" i="17"/>
  <c r="I1918" i="17"/>
  <c r="H1918" i="17"/>
  <c r="J1917" i="17"/>
  <c r="I1917" i="17"/>
  <c r="H1917" i="17"/>
  <c r="J1916" i="17"/>
  <c r="I1916" i="17"/>
  <c r="H1916" i="17"/>
  <c r="J1915" i="17"/>
  <c r="I1915" i="17"/>
  <c r="H1915" i="17"/>
  <c r="J1914" i="17"/>
  <c r="I1914" i="17"/>
  <c r="H1914" i="17"/>
  <c r="J1913" i="17"/>
  <c r="I1913" i="17"/>
  <c r="H1913" i="17"/>
  <c r="J1912" i="17"/>
  <c r="I1912" i="17"/>
  <c r="H1912" i="17"/>
  <c r="J1911" i="17"/>
  <c r="I1911" i="17"/>
  <c r="H1911" i="17"/>
  <c r="J1910" i="17"/>
  <c r="I1910" i="17"/>
  <c r="H1910" i="17"/>
  <c r="J1909" i="17"/>
  <c r="I1909" i="17"/>
  <c r="H1909" i="17"/>
  <c r="J1908" i="17"/>
  <c r="I1908" i="17"/>
  <c r="H1908" i="17"/>
  <c r="J1907" i="17"/>
  <c r="I1907" i="17"/>
  <c r="H1907" i="17"/>
  <c r="J1906" i="17"/>
  <c r="I1906" i="17"/>
  <c r="H1906" i="17"/>
  <c r="J1905" i="17"/>
  <c r="I1905" i="17"/>
  <c r="H1905" i="17"/>
  <c r="J1904" i="17"/>
  <c r="I1904" i="17"/>
  <c r="H1904" i="17"/>
  <c r="J1903" i="17"/>
  <c r="I1903" i="17"/>
  <c r="H1903" i="17"/>
  <c r="J1902" i="17"/>
  <c r="I1902" i="17"/>
  <c r="H1902" i="17"/>
  <c r="J1901" i="17"/>
  <c r="I1901" i="17"/>
  <c r="H1901" i="17"/>
  <c r="J1900" i="17"/>
  <c r="I1900" i="17"/>
  <c r="H1900" i="17"/>
  <c r="J1899" i="17"/>
  <c r="I1899" i="17"/>
  <c r="H1899" i="17"/>
  <c r="J1898" i="17"/>
  <c r="I1898" i="17"/>
  <c r="H1898" i="17"/>
  <c r="J1897" i="17"/>
  <c r="I1897" i="17"/>
  <c r="H1897" i="17"/>
  <c r="J1896" i="17"/>
  <c r="I1896" i="17"/>
  <c r="H1896" i="17"/>
  <c r="J1895" i="17"/>
  <c r="I1895" i="17"/>
  <c r="H1895" i="17"/>
  <c r="J1894" i="17"/>
  <c r="I1894" i="17"/>
  <c r="H1894" i="17"/>
  <c r="J1893" i="17"/>
  <c r="I1893" i="17"/>
  <c r="H1893" i="17"/>
  <c r="J1892" i="17"/>
  <c r="I1892" i="17"/>
  <c r="H1892" i="17"/>
  <c r="J1891" i="17"/>
  <c r="I1891" i="17"/>
  <c r="H1891" i="17"/>
  <c r="J1890" i="17"/>
  <c r="I1890" i="17"/>
  <c r="H1890" i="17"/>
  <c r="J1889" i="17"/>
  <c r="I1889" i="17"/>
  <c r="H1889" i="17"/>
  <c r="J1888" i="17"/>
  <c r="I1888" i="17"/>
  <c r="H1888" i="17"/>
  <c r="J1887" i="17"/>
  <c r="I1887" i="17"/>
  <c r="H1887" i="17"/>
  <c r="J1886" i="17"/>
  <c r="I1886" i="17"/>
  <c r="H1886" i="17"/>
  <c r="J1885" i="17"/>
  <c r="I1885" i="17"/>
  <c r="H1885" i="17"/>
  <c r="J1884" i="17"/>
  <c r="I1884" i="17"/>
  <c r="H1884" i="17"/>
  <c r="J1883" i="17"/>
  <c r="I1883" i="17"/>
  <c r="H1883" i="17"/>
  <c r="J1882" i="17"/>
  <c r="I1882" i="17"/>
  <c r="H1882" i="17"/>
  <c r="J1881" i="17"/>
  <c r="I1881" i="17"/>
  <c r="H1881" i="17"/>
  <c r="J1880" i="17"/>
  <c r="I1880" i="17"/>
  <c r="H1880" i="17"/>
  <c r="J1879" i="17"/>
  <c r="I1879" i="17"/>
  <c r="H1879" i="17"/>
  <c r="J1878" i="17"/>
  <c r="I1878" i="17"/>
  <c r="H1878" i="17"/>
  <c r="J1877" i="17"/>
  <c r="I1877" i="17"/>
  <c r="H1877" i="17"/>
  <c r="J1876" i="17"/>
  <c r="I1876" i="17"/>
  <c r="H1876" i="17"/>
  <c r="J1875" i="17"/>
  <c r="I1875" i="17"/>
  <c r="H1875" i="17"/>
  <c r="J1874" i="17"/>
  <c r="I1874" i="17"/>
  <c r="H1874" i="17"/>
  <c r="J1873" i="17"/>
  <c r="I1873" i="17"/>
  <c r="H1873" i="17"/>
  <c r="J1872" i="17"/>
  <c r="I1872" i="17"/>
  <c r="H1872" i="17"/>
  <c r="J1871" i="17"/>
  <c r="I1871" i="17"/>
  <c r="H1871" i="17"/>
  <c r="J1870" i="17"/>
  <c r="I1870" i="17"/>
  <c r="H1870" i="17"/>
  <c r="J1869" i="17"/>
  <c r="I1869" i="17"/>
  <c r="H1869" i="17"/>
  <c r="J1868" i="17"/>
  <c r="I1868" i="17"/>
  <c r="H1868" i="17"/>
  <c r="J1867" i="17"/>
  <c r="I1867" i="17"/>
  <c r="H1867" i="17"/>
  <c r="J1866" i="17"/>
  <c r="I1866" i="17"/>
  <c r="H1866" i="17"/>
  <c r="J1865" i="17"/>
  <c r="I1865" i="17"/>
  <c r="H1865" i="17"/>
  <c r="J1864" i="17"/>
  <c r="I1864" i="17"/>
  <c r="H1864" i="17"/>
  <c r="J1863" i="17"/>
  <c r="I1863" i="17"/>
  <c r="H1863" i="17"/>
  <c r="J1862" i="17"/>
  <c r="I1862" i="17"/>
  <c r="H1862" i="17"/>
  <c r="J1861" i="17"/>
  <c r="I1861" i="17"/>
  <c r="H1861" i="17"/>
  <c r="J1860" i="17"/>
  <c r="I1860" i="17"/>
  <c r="H1860" i="17"/>
  <c r="J1859" i="17"/>
  <c r="I1859" i="17"/>
  <c r="H1859" i="17"/>
  <c r="J1858" i="17"/>
  <c r="I1858" i="17"/>
  <c r="H1858" i="17"/>
  <c r="J1857" i="17"/>
  <c r="I1857" i="17"/>
  <c r="H1857" i="17"/>
  <c r="J1856" i="17"/>
  <c r="I1856" i="17"/>
  <c r="H1856" i="17"/>
  <c r="J1855" i="17"/>
  <c r="I1855" i="17"/>
  <c r="H1855" i="17"/>
  <c r="J1854" i="17"/>
  <c r="I1854" i="17"/>
  <c r="H1854" i="17"/>
  <c r="J1853" i="17"/>
  <c r="I1853" i="17"/>
  <c r="H1853" i="17"/>
  <c r="J1852" i="17"/>
  <c r="I1852" i="17"/>
  <c r="H1852" i="17"/>
  <c r="J1851" i="17"/>
  <c r="I1851" i="17"/>
  <c r="H1851" i="17"/>
  <c r="J1850" i="17"/>
  <c r="I1850" i="17"/>
  <c r="H1850" i="17"/>
  <c r="J1849" i="17"/>
  <c r="I1849" i="17"/>
  <c r="H1849" i="17"/>
  <c r="J1848" i="17"/>
  <c r="I1848" i="17"/>
  <c r="H1848" i="17"/>
  <c r="J1847" i="17"/>
  <c r="I1847" i="17"/>
  <c r="H1847" i="17"/>
  <c r="J1846" i="17"/>
  <c r="I1846" i="17"/>
  <c r="H1846" i="17"/>
  <c r="J1845" i="17"/>
  <c r="I1845" i="17"/>
  <c r="H1845" i="17"/>
  <c r="J1844" i="17"/>
  <c r="I1844" i="17"/>
  <c r="H1844" i="17"/>
  <c r="J1843" i="17"/>
  <c r="I1843" i="17"/>
  <c r="H1843" i="17"/>
  <c r="J1842" i="17"/>
  <c r="I1842" i="17"/>
  <c r="H1842" i="17"/>
  <c r="J1841" i="17"/>
  <c r="I1841" i="17"/>
  <c r="H1841" i="17"/>
  <c r="J1840" i="17"/>
  <c r="I1840" i="17"/>
  <c r="H1840" i="17"/>
  <c r="J1839" i="17"/>
  <c r="I1839" i="17"/>
  <c r="H1839" i="17"/>
  <c r="J1838" i="17"/>
  <c r="I1838" i="17"/>
  <c r="H1838" i="17"/>
  <c r="J1837" i="17"/>
  <c r="I1837" i="17"/>
  <c r="H1837" i="17"/>
  <c r="J1836" i="17"/>
  <c r="I1836" i="17"/>
  <c r="H1836" i="17"/>
  <c r="J1835" i="17"/>
  <c r="I1835" i="17"/>
  <c r="H1835" i="17"/>
  <c r="J1834" i="17"/>
  <c r="I1834" i="17"/>
  <c r="H1834" i="17"/>
  <c r="J1833" i="17"/>
  <c r="I1833" i="17"/>
  <c r="H1833" i="17"/>
  <c r="J1832" i="17"/>
  <c r="I1832" i="17"/>
  <c r="H1832" i="17"/>
  <c r="J1831" i="17"/>
  <c r="I1831" i="17"/>
  <c r="H1831" i="17"/>
  <c r="J1830" i="17"/>
  <c r="I1830" i="17"/>
  <c r="H1830" i="17"/>
  <c r="J1829" i="17"/>
  <c r="I1829" i="17"/>
  <c r="H1829" i="17"/>
  <c r="J1828" i="17"/>
  <c r="I1828" i="17"/>
  <c r="H1828" i="17"/>
  <c r="J1827" i="17"/>
  <c r="I1827" i="17"/>
  <c r="H1827" i="17"/>
  <c r="J1826" i="17"/>
  <c r="I1826" i="17"/>
  <c r="H1826" i="17"/>
  <c r="J1825" i="17"/>
  <c r="I1825" i="17"/>
  <c r="H1825" i="17"/>
  <c r="J1824" i="17"/>
  <c r="I1824" i="17"/>
  <c r="H1824" i="17"/>
  <c r="J1823" i="17"/>
  <c r="I1823" i="17"/>
  <c r="H1823" i="17"/>
  <c r="J1822" i="17"/>
  <c r="I1822" i="17"/>
  <c r="H1822" i="17"/>
  <c r="J1821" i="17"/>
  <c r="I1821" i="17"/>
  <c r="H1821" i="17"/>
  <c r="J1820" i="17"/>
  <c r="I1820" i="17"/>
  <c r="H1820" i="17"/>
  <c r="J1819" i="17"/>
  <c r="I1819" i="17"/>
  <c r="H1819" i="17"/>
  <c r="J1818" i="17"/>
  <c r="I1818" i="17"/>
  <c r="H1818" i="17"/>
  <c r="J1817" i="17"/>
  <c r="I1817" i="17"/>
  <c r="H1817" i="17"/>
  <c r="J1816" i="17"/>
  <c r="I1816" i="17"/>
  <c r="H1816" i="17"/>
  <c r="J1815" i="17"/>
  <c r="I1815" i="17"/>
  <c r="H1815" i="17"/>
  <c r="J1814" i="17"/>
  <c r="I1814" i="17"/>
  <c r="H1814" i="17"/>
  <c r="J1813" i="17"/>
  <c r="I1813" i="17"/>
  <c r="H1813" i="17"/>
  <c r="J1812" i="17"/>
  <c r="I1812" i="17"/>
  <c r="H1812" i="17"/>
  <c r="J1811" i="17"/>
  <c r="I1811" i="17"/>
  <c r="H1811" i="17"/>
  <c r="J1810" i="17"/>
  <c r="I1810" i="17"/>
  <c r="H1810" i="17"/>
  <c r="J1809" i="17"/>
  <c r="I1809" i="17"/>
  <c r="H1809" i="17"/>
  <c r="J1808" i="17"/>
  <c r="I1808" i="17"/>
  <c r="H1808" i="17"/>
  <c r="J1807" i="17"/>
  <c r="I1807" i="17"/>
  <c r="H1807" i="17"/>
  <c r="J1806" i="17"/>
  <c r="I1806" i="17"/>
  <c r="H1806" i="17"/>
  <c r="J1805" i="17"/>
  <c r="I1805" i="17"/>
  <c r="H1805" i="17"/>
  <c r="J1804" i="17"/>
  <c r="I1804" i="17"/>
  <c r="H1804" i="17"/>
  <c r="J1803" i="17"/>
  <c r="I1803" i="17"/>
  <c r="H1803" i="17"/>
  <c r="J1802" i="17"/>
  <c r="I1802" i="17"/>
  <c r="H1802" i="17"/>
  <c r="J1801" i="17"/>
  <c r="I1801" i="17"/>
  <c r="H1801" i="17"/>
  <c r="J1800" i="17"/>
  <c r="I1800" i="17"/>
  <c r="H1800" i="17"/>
  <c r="J1799" i="17"/>
  <c r="I1799" i="17"/>
  <c r="H1799" i="17"/>
  <c r="J1798" i="17"/>
  <c r="I1798" i="17"/>
  <c r="H1798" i="17"/>
  <c r="J1797" i="17"/>
  <c r="I1797" i="17"/>
  <c r="H1797" i="17"/>
  <c r="J1796" i="17"/>
  <c r="I1796" i="17"/>
  <c r="H1796" i="17"/>
  <c r="J1795" i="17"/>
  <c r="I1795" i="17"/>
  <c r="H1795" i="17"/>
  <c r="J1794" i="17"/>
  <c r="I1794" i="17"/>
  <c r="H1794" i="17"/>
  <c r="J1793" i="17"/>
  <c r="I1793" i="17"/>
  <c r="H1793" i="17"/>
  <c r="J1792" i="17"/>
  <c r="I1792" i="17"/>
  <c r="H1792" i="17"/>
  <c r="J1791" i="17"/>
  <c r="I1791" i="17"/>
  <c r="H1791" i="17"/>
  <c r="J1790" i="17"/>
  <c r="I1790" i="17"/>
  <c r="H1790" i="17"/>
  <c r="J1789" i="17"/>
  <c r="I1789" i="17"/>
  <c r="H1789" i="17"/>
  <c r="J1788" i="17"/>
  <c r="I1788" i="17"/>
  <c r="H1788" i="17"/>
  <c r="J1787" i="17"/>
  <c r="I1787" i="17"/>
  <c r="H1787" i="17"/>
  <c r="J1786" i="17"/>
  <c r="I1786" i="17"/>
  <c r="H1786" i="17"/>
  <c r="J1785" i="17"/>
  <c r="I1785" i="17"/>
  <c r="H1785" i="17"/>
  <c r="J1784" i="17"/>
  <c r="I1784" i="17"/>
  <c r="H1784" i="17"/>
  <c r="J1783" i="17"/>
  <c r="I1783" i="17"/>
  <c r="H1783" i="17"/>
  <c r="J1782" i="17"/>
  <c r="I1782" i="17"/>
  <c r="H1782" i="17"/>
  <c r="J1781" i="17"/>
  <c r="I1781" i="17"/>
  <c r="H1781" i="17"/>
  <c r="J1780" i="17"/>
  <c r="I1780" i="17"/>
  <c r="H1780" i="17"/>
  <c r="J1779" i="17"/>
  <c r="I1779" i="17"/>
  <c r="H1779" i="17"/>
  <c r="J1778" i="17"/>
  <c r="I1778" i="17"/>
  <c r="H1778" i="17"/>
  <c r="J1777" i="17"/>
  <c r="I1777" i="17"/>
  <c r="H1777" i="17"/>
  <c r="J1776" i="17"/>
  <c r="I1776" i="17"/>
  <c r="H1776" i="17"/>
  <c r="J1775" i="17"/>
  <c r="I1775" i="17"/>
  <c r="H1775" i="17"/>
  <c r="J1774" i="17"/>
  <c r="I1774" i="17"/>
  <c r="H1774" i="17"/>
  <c r="J1773" i="17"/>
  <c r="I1773" i="17"/>
  <c r="H1773" i="17"/>
  <c r="J1772" i="17"/>
  <c r="I1772" i="17"/>
  <c r="H1772" i="17"/>
  <c r="J1771" i="17"/>
  <c r="I1771" i="17"/>
  <c r="H1771" i="17"/>
  <c r="J1770" i="17"/>
  <c r="I1770" i="17"/>
  <c r="H1770" i="17"/>
  <c r="J1769" i="17"/>
  <c r="I1769" i="17"/>
  <c r="H1769" i="17"/>
  <c r="J1768" i="17"/>
  <c r="I1768" i="17"/>
  <c r="H1768" i="17"/>
  <c r="J1767" i="17"/>
  <c r="I1767" i="17"/>
  <c r="H1767" i="17"/>
  <c r="J1766" i="17"/>
  <c r="I1766" i="17"/>
  <c r="H1766" i="17"/>
  <c r="J1765" i="17"/>
  <c r="I1765" i="17"/>
  <c r="H1765" i="17"/>
  <c r="J1764" i="17"/>
  <c r="I1764" i="17"/>
  <c r="H1764" i="17"/>
  <c r="J1763" i="17"/>
  <c r="I1763" i="17"/>
  <c r="H1763" i="17"/>
  <c r="J1762" i="17"/>
  <c r="I1762" i="17"/>
  <c r="H1762" i="17"/>
  <c r="J1761" i="17"/>
  <c r="I1761" i="17"/>
  <c r="H1761" i="17"/>
  <c r="J1760" i="17"/>
  <c r="I1760" i="17"/>
  <c r="H1760" i="17"/>
  <c r="J1759" i="17"/>
  <c r="I1759" i="17"/>
  <c r="H1759" i="17"/>
  <c r="J1758" i="17"/>
  <c r="I1758" i="17"/>
  <c r="H1758" i="17"/>
  <c r="J1757" i="17"/>
  <c r="I1757" i="17"/>
  <c r="H1757" i="17"/>
  <c r="J1756" i="17"/>
  <c r="I1756" i="17"/>
  <c r="H1756" i="17"/>
  <c r="J1755" i="17"/>
  <c r="I1755" i="17"/>
  <c r="H1755" i="17"/>
  <c r="J1754" i="17"/>
  <c r="I1754" i="17"/>
  <c r="H1754" i="17"/>
  <c r="J1753" i="17"/>
  <c r="I1753" i="17"/>
  <c r="H1753" i="17"/>
  <c r="J1752" i="17"/>
  <c r="I1752" i="17"/>
  <c r="H1752" i="17"/>
  <c r="J1751" i="17"/>
  <c r="I1751" i="17"/>
  <c r="H1751" i="17"/>
  <c r="J1750" i="17"/>
  <c r="I1750" i="17"/>
  <c r="H1750" i="17"/>
  <c r="J1749" i="17"/>
  <c r="I1749" i="17"/>
  <c r="H1749" i="17"/>
  <c r="J1748" i="17"/>
  <c r="I1748" i="17"/>
  <c r="H1748" i="17"/>
  <c r="J1747" i="17"/>
  <c r="I1747" i="17"/>
  <c r="H1747" i="17"/>
  <c r="J1746" i="17"/>
  <c r="I1746" i="17"/>
  <c r="H1746" i="17"/>
  <c r="J1745" i="17"/>
  <c r="I1745" i="17"/>
  <c r="H1745" i="17"/>
  <c r="J1744" i="17"/>
  <c r="I1744" i="17"/>
  <c r="H1744" i="17"/>
  <c r="J1743" i="17"/>
  <c r="I1743" i="17"/>
  <c r="H1743" i="17"/>
  <c r="J1742" i="17"/>
  <c r="I1742" i="17"/>
  <c r="H1742" i="17"/>
  <c r="J1741" i="17"/>
  <c r="I1741" i="17"/>
  <c r="H1741" i="17"/>
  <c r="J1740" i="17"/>
  <c r="I1740" i="17"/>
  <c r="H1740" i="17"/>
  <c r="J1739" i="17"/>
  <c r="I1739" i="17"/>
  <c r="H1739" i="17"/>
  <c r="J1738" i="17"/>
  <c r="I1738" i="17"/>
  <c r="H1738" i="17"/>
  <c r="J1737" i="17"/>
  <c r="I1737" i="17"/>
  <c r="H1737" i="17"/>
  <c r="J1736" i="17"/>
  <c r="I1736" i="17"/>
  <c r="H1736" i="17"/>
  <c r="J1735" i="17"/>
  <c r="I1735" i="17"/>
  <c r="H1735" i="17"/>
  <c r="J1734" i="17"/>
  <c r="I1734" i="17"/>
  <c r="H1734" i="17"/>
  <c r="J1733" i="17"/>
  <c r="I1733" i="17"/>
  <c r="H1733" i="17"/>
  <c r="J1732" i="17"/>
  <c r="I1732" i="17"/>
  <c r="H1732" i="17"/>
  <c r="J1731" i="17"/>
  <c r="I1731" i="17"/>
  <c r="H1731" i="17"/>
  <c r="J1730" i="17"/>
  <c r="I1730" i="17"/>
  <c r="H1730" i="17"/>
  <c r="J1729" i="17"/>
  <c r="I1729" i="17"/>
  <c r="H1729" i="17"/>
  <c r="J1728" i="17"/>
  <c r="I1728" i="17"/>
  <c r="H1728" i="17"/>
  <c r="J1727" i="17"/>
  <c r="I1727" i="17"/>
  <c r="H1727" i="17"/>
  <c r="J1726" i="17"/>
  <c r="I1726" i="17"/>
  <c r="H1726" i="17"/>
  <c r="J1725" i="17"/>
  <c r="I1725" i="17"/>
  <c r="H1725" i="17"/>
  <c r="J1724" i="17"/>
  <c r="I1724" i="17"/>
  <c r="H1724" i="17"/>
  <c r="J1723" i="17"/>
  <c r="I1723" i="17"/>
  <c r="H1723" i="17"/>
  <c r="J1722" i="17"/>
  <c r="I1722" i="17"/>
  <c r="H1722" i="17"/>
  <c r="J1721" i="17"/>
  <c r="I1721" i="17"/>
  <c r="H1721" i="17"/>
  <c r="J1720" i="17"/>
  <c r="I1720" i="17"/>
  <c r="H1720" i="17"/>
  <c r="J1719" i="17"/>
  <c r="I1719" i="17"/>
  <c r="H1719" i="17"/>
  <c r="J1718" i="17"/>
  <c r="I1718" i="17"/>
  <c r="H1718" i="17"/>
  <c r="J1717" i="17"/>
  <c r="I1717" i="17"/>
  <c r="H1717" i="17"/>
  <c r="J1716" i="17"/>
  <c r="I1716" i="17"/>
  <c r="H1716" i="17"/>
  <c r="J1715" i="17"/>
  <c r="I1715" i="17"/>
  <c r="H1715" i="17"/>
  <c r="J1714" i="17"/>
  <c r="I1714" i="17"/>
  <c r="H1714" i="17"/>
  <c r="J1713" i="17"/>
  <c r="I1713" i="17"/>
  <c r="H1713" i="17"/>
  <c r="J1712" i="17"/>
  <c r="I1712" i="17"/>
  <c r="H1712" i="17"/>
  <c r="J1711" i="17"/>
  <c r="I1711" i="17"/>
  <c r="H1711" i="17"/>
  <c r="J1710" i="17"/>
  <c r="I1710" i="17"/>
  <c r="H1710" i="17"/>
  <c r="J1709" i="17"/>
  <c r="I1709" i="17"/>
  <c r="H1709" i="17"/>
  <c r="J1708" i="17"/>
  <c r="I1708" i="17"/>
  <c r="H1708" i="17"/>
  <c r="J1707" i="17"/>
  <c r="I1707" i="17"/>
  <c r="H1707" i="17"/>
  <c r="J1706" i="17"/>
  <c r="I1706" i="17"/>
  <c r="H1706" i="17"/>
  <c r="J1705" i="17"/>
  <c r="I1705" i="17"/>
  <c r="H1705" i="17"/>
  <c r="J1704" i="17"/>
  <c r="I1704" i="17"/>
  <c r="H1704" i="17"/>
  <c r="J1703" i="17"/>
  <c r="I1703" i="17"/>
  <c r="H1703" i="17"/>
  <c r="J1702" i="17"/>
  <c r="I1702" i="17"/>
  <c r="H1702" i="17"/>
  <c r="J1701" i="17"/>
  <c r="I1701" i="17"/>
  <c r="H1701" i="17"/>
  <c r="J1700" i="17"/>
  <c r="I1700" i="17"/>
  <c r="H1700" i="17"/>
  <c r="J1699" i="17"/>
  <c r="I1699" i="17"/>
  <c r="H1699" i="17"/>
  <c r="J1698" i="17"/>
  <c r="I1698" i="17"/>
  <c r="H1698" i="17"/>
  <c r="J1697" i="17"/>
  <c r="I1697" i="17"/>
  <c r="H1697" i="17"/>
  <c r="J1696" i="17"/>
  <c r="I1696" i="17"/>
  <c r="H1696" i="17"/>
  <c r="J1695" i="17"/>
  <c r="I1695" i="17"/>
  <c r="H1695" i="17"/>
  <c r="J1694" i="17"/>
  <c r="I1694" i="17"/>
  <c r="H1694" i="17"/>
  <c r="J1693" i="17"/>
  <c r="I1693" i="17"/>
  <c r="H1693" i="17"/>
  <c r="J1692" i="17"/>
  <c r="I1692" i="17"/>
  <c r="H1692" i="17"/>
  <c r="J1691" i="17"/>
  <c r="I1691" i="17"/>
  <c r="H1691" i="17"/>
  <c r="J1690" i="17"/>
  <c r="I1690" i="17"/>
  <c r="H1690" i="17"/>
  <c r="J1689" i="17"/>
  <c r="I1689" i="17"/>
  <c r="H1689" i="17"/>
  <c r="J1688" i="17"/>
  <c r="I1688" i="17"/>
  <c r="H1688" i="17"/>
  <c r="J1687" i="17"/>
  <c r="I1687" i="17"/>
  <c r="H1687" i="17"/>
  <c r="J1686" i="17"/>
  <c r="I1686" i="17"/>
  <c r="H1686" i="17"/>
  <c r="J1685" i="17"/>
  <c r="I1685" i="17"/>
  <c r="H1685" i="17"/>
  <c r="J1684" i="17"/>
  <c r="I1684" i="17"/>
  <c r="H1684" i="17"/>
  <c r="J1683" i="17"/>
  <c r="I1683" i="17"/>
  <c r="H1683" i="17"/>
  <c r="J1682" i="17"/>
  <c r="I1682" i="17"/>
  <c r="H1682" i="17"/>
  <c r="J1681" i="17"/>
  <c r="I1681" i="17"/>
  <c r="H1681" i="17"/>
  <c r="J1680" i="17"/>
  <c r="I1680" i="17"/>
  <c r="H1680" i="17"/>
  <c r="J1679" i="17"/>
  <c r="I1679" i="17"/>
  <c r="H1679" i="17"/>
  <c r="J1678" i="17"/>
  <c r="I1678" i="17"/>
  <c r="H1678" i="17"/>
  <c r="J1677" i="17"/>
  <c r="I1677" i="17"/>
  <c r="H1677" i="17"/>
  <c r="J1676" i="17"/>
  <c r="I1676" i="17"/>
  <c r="H1676" i="17"/>
  <c r="J1675" i="17"/>
  <c r="I1675" i="17"/>
  <c r="H1675" i="17"/>
  <c r="J1674" i="17"/>
  <c r="I1674" i="17"/>
  <c r="H1674" i="17"/>
  <c r="J1673" i="17"/>
  <c r="I1673" i="17"/>
  <c r="H1673" i="17"/>
  <c r="J1672" i="17"/>
  <c r="I1672" i="17"/>
  <c r="H1672" i="17"/>
  <c r="J1671" i="17"/>
  <c r="I1671" i="17"/>
  <c r="H1671" i="17"/>
  <c r="J1670" i="17"/>
  <c r="I1670" i="17"/>
  <c r="H1670" i="17"/>
  <c r="J1669" i="17"/>
  <c r="I1669" i="17"/>
  <c r="H1669" i="17"/>
  <c r="J1668" i="17"/>
  <c r="I1668" i="17"/>
  <c r="H1668" i="17"/>
  <c r="J1667" i="17"/>
  <c r="I1667" i="17"/>
  <c r="H1667" i="17"/>
  <c r="J1666" i="17"/>
  <c r="I1666" i="17"/>
  <c r="H1666" i="17"/>
  <c r="J1665" i="17"/>
  <c r="I1665" i="17"/>
  <c r="H1665" i="17"/>
  <c r="J1664" i="17"/>
  <c r="I1664" i="17"/>
  <c r="H1664" i="17"/>
  <c r="J1663" i="17"/>
  <c r="I1663" i="17"/>
  <c r="H1663" i="17"/>
  <c r="J1662" i="17"/>
  <c r="I1662" i="17"/>
  <c r="H1662" i="17"/>
  <c r="J1661" i="17"/>
  <c r="I1661" i="17"/>
  <c r="H1661" i="17"/>
  <c r="J1660" i="17"/>
  <c r="I1660" i="17"/>
  <c r="H1660" i="17"/>
  <c r="J1659" i="17"/>
  <c r="I1659" i="17"/>
  <c r="H1659" i="17"/>
  <c r="J1658" i="17"/>
  <c r="I1658" i="17"/>
  <c r="H1658" i="17"/>
  <c r="J1657" i="17"/>
  <c r="I1657" i="17"/>
  <c r="H1657" i="17"/>
  <c r="J1656" i="17"/>
  <c r="I1656" i="17"/>
  <c r="H1656" i="17"/>
  <c r="J1655" i="17"/>
  <c r="I1655" i="17"/>
  <c r="H1655" i="17"/>
  <c r="J1654" i="17"/>
  <c r="I1654" i="17"/>
  <c r="H1654" i="17"/>
  <c r="J1653" i="17"/>
  <c r="I1653" i="17"/>
  <c r="H1653" i="17"/>
  <c r="J1652" i="17"/>
  <c r="I1652" i="17"/>
  <c r="H1652" i="17"/>
  <c r="J1651" i="17"/>
  <c r="I1651" i="17"/>
  <c r="H1651" i="17"/>
  <c r="J1650" i="17"/>
  <c r="I1650" i="17"/>
  <c r="H1650" i="17"/>
  <c r="J1649" i="17"/>
  <c r="I1649" i="17"/>
  <c r="H1649" i="17"/>
  <c r="J1648" i="17"/>
  <c r="I1648" i="17"/>
  <c r="H1648" i="17"/>
  <c r="J1647" i="17"/>
  <c r="I1647" i="17"/>
  <c r="H1647" i="17"/>
  <c r="J1646" i="17"/>
  <c r="I1646" i="17"/>
  <c r="H1646" i="17"/>
  <c r="J1645" i="17"/>
  <c r="I1645" i="17"/>
  <c r="H1645" i="17"/>
  <c r="J1644" i="17"/>
  <c r="I1644" i="17"/>
  <c r="H1644" i="17"/>
  <c r="J1643" i="17"/>
  <c r="I1643" i="17"/>
  <c r="H1643" i="17"/>
  <c r="J1642" i="17"/>
  <c r="I1642" i="17"/>
  <c r="H1642" i="17"/>
  <c r="J1641" i="17"/>
  <c r="I1641" i="17"/>
  <c r="H1641" i="17"/>
  <c r="J1640" i="17"/>
  <c r="I1640" i="17"/>
  <c r="H1640" i="17"/>
  <c r="J1639" i="17"/>
  <c r="I1639" i="17"/>
  <c r="H1639" i="17"/>
  <c r="J1638" i="17"/>
  <c r="I1638" i="17"/>
  <c r="H1638" i="17"/>
  <c r="J1637" i="17"/>
  <c r="I1637" i="17"/>
  <c r="H1637" i="17"/>
  <c r="J1636" i="17"/>
  <c r="I1636" i="17"/>
  <c r="H1636" i="17"/>
  <c r="J1635" i="17"/>
  <c r="I1635" i="17"/>
  <c r="H1635" i="17"/>
  <c r="J1634" i="17"/>
  <c r="I1634" i="17"/>
  <c r="H1634" i="17"/>
  <c r="J1633" i="17"/>
  <c r="I1633" i="17"/>
  <c r="H1633" i="17"/>
  <c r="J1632" i="17"/>
  <c r="I1632" i="17"/>
  <c r="H1632" i="17"/>
  <c r="J1631" i="17"/>
  <c r="I1631" i="17"/>
  <c r="H1631" i="17"/>
  <c r="J1630" i="17"/>
  <c r="I1630" i="17"/>
  <c r="H1630" i="17"/>
  <c r="J1629" i="17"/>
  <c r="I1629" i="17"/>
  <c r="H1629" i="17"/>
  <c r="J1628" i="17"/>
  <c r="I1628" i="17"/>
  <c r="H1628" i="17"/>
  <c r="J1627" i="17"/>
  <c r="I1627" i="17"/>
  <c r="H1627" i="17"/>
  <c r="J1626" i="17"/>
  <c r="I1626" i="17"/>
  <c r="H1626" i="17"/>
  <c r="J1625" i="17"/>
  <c r="I1625" i="17"/>
  <c r="H1625" i="17"/>
  <c r="J1624" i="17"/>
  <c r="I1624" i="17"/>
  <c r="H1624" i="17"/>
  <c r="J1623" i="17"/>
  <c r="I1623" i="17"/>
  <c r="H1623" i="17"/>
  <c r="J1622" i="17"/>
  <c r="I1622" i="17"/>
  <c r="H1622" i="17"/>
  <c r="J1621" i="17"/>
  <c r="I1621" i="17"/>
  <c r="H1621" i="17"/>
  <c r="J1620" i="17"/>
  <c r="I1620" i="17"/>
  <c r="H1620" i="17"/>
  <c r="J1619" i="17"/>
  <c r="I1619" i="17"/>
  <c r="H1619" i="17"/>
  <c r="J1618" i="17"/>
  <c r="I1618" i="17"/>
  <c r="H1618" i="17"/>
  <c r="J1617" i="17"/>
  <c r="I1617" i="17"/>
  <c r="H1617" i="17"/>
  <c r="J1616" i="17"/>
  <c r="I1616" i="17"/>
  <c r="H1616" i="17"/>
  <c r="J1615" i="17"/>
  <c r="I1615" i="17"/>
  <c r="H1615" i="17"/>
  <c r="J1614" i="17"/>
  <c r="I1614" i="17"/>
  <c r="H1614" i="17"/>
  <c r="J1613" i="17"/>
  <c r="I1613" i="17"/>
  <c r="H1613" i="17"/>
  <c r="J1612" i="17"/>
  <c r="I1612" i="17"/>
  <c r="H1612" i="17"/>
  <c r="J1611" i="17"/>
  <c r="I1611" i="17"/>
  <c r="H1611" i="17"/>
  <c r="J1610" i="17"/>
  <c r="I1610" i="17"/>
  <c r="H1610" i="17"/>
  <c r="J1609" i="17"/>
  <c r="I1609" i="17"/>
  <c r="H1609" i="17"/>
  <c r="J1608" i="17"/>
  <c r="I1608" i="17"/>
  <c r="H1608" i="17"/>
  <c r="J1607" i="17"/>
  <c r="I1607" i="17"/>
  <c r="H1607" i="17"/>
  <c r="J1606" i="17"/>
  <c r="I1606" i="17"/>
  <c r="H1606" i="17"/>
  <c r="J1605" i="17"/>
  <c r="I1605" i="17"/>
  <c r="H1605" i="17"/>
  <c r="J1604" i="17"/>
  <c r="I1604" i="17"/>
  <c r="H1604" i="17"/>
  <c r="J1603" i="17"/>
  <c r="I1603" i="17"/>
  <c r="H1603" i="17"/>
  <c r="J1602" i="17"/>
  <c r="I1602" i="17"/>
  <c r="H1602" i="17"/>
  <c r="J1601" i="17"/>
  <c r="I1601" i="17"/>
  <c r="H1601" i="17"/>
  <c r="J1600" i="17"/>
  <c r="I1600" i="17"/>
  <c r="H1600" i="17"/>
  <c r="J1599" i="17"/>
  <c r="I1599" i="17"/>
  <c r="H1599" i="17"/>
  <c r="J1598" i="17"/>
  <c r="I1598" i="17"/>
  <c r="H1598" i="17"/>
  <c r="J1597" i="17"/>
  <c r="I1597" i="17"/>
  <c r="H1597" i="17"/>
  <c r="J1596" i="17"/>
  <c r="I1596" i="17"/>
  <c r="H1596" i="17"/>
  <c r="J1595" i="17"/>
  <c r="I1595" i="17"/>
  <c r="H1595" i="17"/>
  <c r="J1594" i="17"/>
  <c r="I1594" i="17"/>
  <c r="H1594" i="17"/>
  <c r="J1593" i="17"/>
  <c r="I1593" i="17"/>
  <c r="H1593" i="17"/>
  <c r="J1592" i="17"/>
  <c r="I1592" i="17"/>
  <c r="H1592" i="17"/>
  <c r="J1591" i="17"/>
  <c r="I1591" i="17"/>
  <c r="H1591" i="17"/>
  <c r="J1590" i="17"/>
  <c r="I1590" i="17"/>
  <c r="H1590" i="17"/>
  <c r="J1589" i="17"/>
  <c r="I1589" i="17"/>
  <c r="H1589" i="17"/>
  <c r="J1588" i="17"/>
  <c r="I1588" i="17"/>
  <c r="H1588" i="17"/>
  <c r="J1587" i="17"/>
  <c r="I1587" i="17"/>
  <c r="H1587" i="17"/>
  <c r="J1586" i="17"/>
  <c r="I1586" i="17"/>
  <c r="H1586" i="17"/>
  <c r="J1585" i="17"/>
  <c r="I1585" i="17"/>
  <c r="H1585" i="17"/>
  <c r="J1584" i="17"/>
  <c r="I1584" i="17"/>
  <c r="H1584" i="17"/>
  <c r="J1583" i="17"/>
  <c r="I1583" i="17"/>
  <c r="H1583" i="17"/>
  <c r="J1582" i="17"/>
  <c r="I1582" i="17"/>
  <c r="H1582" i="17"/>
  <c r="J1581" i="17"/>
  <c r="I1581" i="17"/>
  <c r="H1581" i="17"/>
  <c r="J1580" i="17"/>
  <c r="I1580" i="17"/>
  <c r="H1580" i="17"/>
  <c r="J1579" i="17"/>
  <c r="I1579" i="17"/>
  <c r="H1579" i="17"/>
  <c r="J1578" i="17"/>
  <c r="I1578" i="17"/>
  <c r="H1578" i="17"/>
  <c r="J1577" i="17"/>
  <c r="I1577" i="17"/>
  <c r="H1577" i="17"/>
  <c r="J1576" i="17"/>
  <c r="I1576" i="17"/>
  <c r="H1576" i="17"/>
  <c r="J1575" i="17"/>
  <c r="I1575" i="17"/>
  <c r="H1575" i="17"/>
  <c r="J1574" i="17"/>
  <c r="I1574" i="17"/>
  <c r="H1574" i="17"/>
  <c r="J1573" i="17"/>
  <c r="I1573" i="17"/>
  <c r="H1573" i="17"/>
  <c r="J1572" i="17"/>
  <c r="I1572" i="17"/>
  <c r="H1572" i="17"/>
  <c r="J1571" i="17"/>
  <c r="I1571" i="17"/>
  <c r="H1571" i="17"/>
  <c r="J1570" i="17"/>
  <c r="I1570" i="17"/>
  <c r="H1570" i="17"/>
  <c r="J1569" i="17"/>
  <c r="I1569" i="17"/>
  <c r="H1569" i="17"/>
  <c r="J1568" i="17"/>
  <c r="I1568" i="17"/>
  <c r="H1568" i="17"/>
  <c r="J1567" i="17"/>
  <c r="I1567" i="17"/>
  <c r="H1567" i="17"/>
  <c r="J1566" i="17"/>
  <c r="I1566" i="17"/>
  <c r="H1566" i="17"/>
  <c r="J1565" i="17"/>
  <c r="I1565" i="17"/>
  <c r="H1565" i="17"/>
  <c r="J1564" i="17"/>
  <c r="I1564" i="17"/>
  <c r="H1564" i="17"/>
  <c r="J1563" i="17"/>
  <c r="I1563" i="17"/>
  <c r="H1563" i="17"/>
  <c r="J1562" i="17"/>
  <c r="I1562" i="17"/>
  <c r="H1562" i="17"/>
  <c r="J1561" i="17"/>
  <c r="I1561" i="17"/>
  <c r="H1561" i="17"/>
  <c r="J1560" i="17"/>
  <c r="I1560" i="17"/>
  <c r="H1560" i="17"/>
  <c r="J1559" i="17"/>
  <c r="I1559" i="17"/>
  <c r="H1559" i="17"/>
  <c r="J1558" i="17"/>
  <c r="I1558" i="17"/>
  <c r="H1558" i="17"/>
  <c r="J1557" i="17"/>
  <c r="I1557" i="17"/>
  <c r="H1557" i="17"/>
  <c r="J1556" i="17"/>
  <c r="I1556" i="17"/>
  <c r="H1556" i="17"/>
  <c r="J1555" i="17"/>
  <c r="I1555" i="17"/>
  <c r="H1555" i="17"/>
  <c r="J1554" i="17"/>
  <c r="I1554" i="17"/>
  <c r="H1554" i="17"/>
  <c r="J1553" i="17"/>
  <c r="I1553" i="17"/>
  <c r="H1553" i="17"/>
  <c r="J1552" i="17"/>
  <c r="I1552" i="17"/>
  <c r="H1552" i="17"/>
  <c r="J1551" i="17"/>
  <c r="I1551" i="17"/>
  <c r="H1551" i="17"/>
  <c r="J1550" i="17"/>
  <c r="I1550" i="17"/>
  <c r="H1550" i="17"/>
  <c r="J1549" i="17"/>
  <c r="I1549" i="17"/>
  <c r="H1549" i="17"/>
  <c r="J1548" i="17"/>
  <c r="I1548" i="17"/>
  <c r="H1548" i="17"/>
  <c r="J1547" i="17"/>
  <c r="I1547" i="17"/>
  <c r="H1547" i="17"/>
  <c r="J1546" i="17"/>
  <c r="I1546" i="17"/>
  <c r="H1546" i="17"/>
  <c r="J1545" i="17"/>
  <c r="I1545" i="17"/>
  <c r="H1545" i="17"/>
  <c r="J1544" i="17"/>
  <c r="I1544" i="17"/>
  <c r="H1544" i="17"/>
  <c r="J1543" i="17"/>
  <c r="I1543" i="17"/>
  <c r="H1543" i="17"/>
  <c r="J1542" i="17"/>
  <c r="I1542" i="17"/>
  <c r="H1542" i="17"/>
  <c r="J1541" i="17"/>
  <c r="I1541" i="17"/>
  <c r="H1541" i="17"/>
  <c r="J1540" i="17"/>
  <c r="I1540" i="17"/>
  <c r="H1540" i="17"/>
  <c r="J1539" i="17"/>
  <c r="I1539" i="17"/>
  <c r="H1539" i="17"/>
  <c r="J1538" i="17"/>
  <c r="I1538" i="17"/>
  <c r="H1538" i="17"/>
  <c r="J1537" i="17"/>
  <c r="I1537" i="17"/>
  <c r="H1537" i="17"/>
  <c r="J1536" i="17"/>
  <c r="I1536" i="17"/>
  <c r="H1536" i="17"/>
  <c r="J1535" i="17"/>
  <c r="I1535" i="17"/>
  <c r="H1535" i="17"/>
  <c r="J1534" i="17"/>
  <c r="I1534" i="17"/>
  <c r="H1534" i="17"/>
  <c r="J1533" i="17"/>
  <c r="I1533" i="17"/>
  <c r="H1533" i="17"/>
  <c r="J1532" i="17"/>
  <c r="I1532" i="17"/>
  <c r="H1532" i="17"/>
  <c r="J1531" i="17"/>
  <c r="I1531" i="17"/>
  <c r="H1531" i="17"/>
  <c r="J1530" i="17"/>
  <c r="I1530" i="17"/>
  <c r="H1530" i="17"/>
  <c r="J1529" i="17"/>
  <c r="I1529" i="17"/>
  <c r="H1529" i="17"/>
  <c r="J1528" i="17"/>
  <c r="I1528" i="17"/>
  <c r="H1528" i="17"/>
  <c r="J1527" i="17"/>
  <c r="I1527" i="17"/>
  <c r="H1527" i="17"/>
  <c r="J1526" i="17"/>
  <c r="I1526" i="17"/>
  <c r="H1526" i="17"/>
  <c r="J1525" i="17"/>
  <c r="I1525" i="17"/>
  <c r="H1525" i="17"/>
  <c r="J1524" i="17"/>
  <c r="I1524" i="17"/>
  <c r="H1524" i="17"/>
  <c r="J1523" i="17"/>
  <c r="I1523" i="17"/>
  <c r="H1523" i="17"/>
  <c r="J1522" i="17"/>
  <c r="I1522" i="17"/>
  <c r="H1522" i="17"/>
  <c r="J1521" i="17"/>
  <c r="I1521" i="17"/>
  <c r="H1521" i="17"/>
  <c r="J1520" i="17"/>
  <c r="I1520" i="17"/>
  <c r="H1520" i="17"/>
  <c r="J1519" i="17"/>
  <c r="I1519" i="17"/>
  <c r="H1519" i="17"/>
  <c r="J1518" i="17"/>
  <c r="I1518" i="17"/>
  <c r="H1518" i="17"/>
  <c r="J1517" i="17"/>
  <c r="I1517" i="17"/>
  <c r="H1517" i="17"/>
  <c r="J1516" i="17"/>
  <c r="I1516" i="17"/>
  <c r="H1516" i="17"/>
  <c r="J1515" i="17"/>
  <c r="I1515" i="17"/>
  <c r="H1515" i="17"/>
  <c r="J1514" i="17"/>
  <c r="I1514" i="17"/>
  <c r="H1514" i="17"/>
  <c r="J1513" i="17"/>
  <c r="I1513" i="17"/>
  <c r="H1513" i="17"/>
  <c r="J1512" i="17"/>
  <c r="I1512" i="17"/>
  <c r="H1512" i="17"/>
  <c r="J1511" i="17"/>
  <c r="I1511" i="17"/>
  <c r="H1511" i="17"/>
  <c r="J1510" i="17"/>
  <c r="I1510" i="17"/>
  <c r="H1510" i="17"/>
  <c r="J1509" i="17"/>
  <c r="I1509" i="17"/>
  <c r="H1509" i="17"/>
  <c r="J1508" i="17"/>
  <c r="I1508" i="17"/>
  <c r="H1508" i="17"/>
  <c r="J1507" i="17"/>
  <c r="I1507" i="17"/>
  <c r="H1507" i="17"/>
  <c r="J1506" i="17"/>
  <c r="I1506" i="17"/>
  <c r="H1506" i="17"/>
  <c r="J1505" i="17"/>
  <c r="I1505" i="17"/>
  <c r="H1505" i="17"/>
  <c r="J1504" i="17"/>
  <c r="I1504" i="17"/>
  <c r="H1504" i="17"/>
  <c r="J1503" i="17"/>
  <c r="I1503" i="17"/>
  <c r="H1503" i="17"/>
  <c r="J1502" i="17"/>
  <c r="I1502" i="17"/>
  <c r="H1502" i="17"/>
  <c r="J1501" i="17"/>
  <c r="I1501" i="17"/>
  <c r="H1501" i="17"/>
  <c r="J1500" i="17"/>
  <c r="I1500" i="17"/>
  <c r="H1500" i="17"/>
  <c r="J1499" i="17"/>
  <c r="I1499" i="17"/>
  <c r="H1499" i="17"/>
  <c r="J1498" i="17"/>
  <c r="I1498" i="17"/>
  <c r="H1498" i="17"/>
  <c r="J1497" i="17"/>
  <c r="I1497" i="17"/>
  <c r="H1497" i="17"/>
  <c r="J1496" i="17"/>
  <c r="I1496" i="17"/>
  <c r="H1496" i="17"/>
  <c r="J1495" i="17"/>
  <c r="I1495" i="17"/>
  <c r="H1495" i="17"/>
  <c r="J1494" i="17"/>
  <c r="I1494" i="17"/>
  <c r="H1494" i="17"/>
  <c r="J1493" i="17"/>
  <c r="I1493" i="17"/>
  <c r="H1493" i="17"/>
  <c r="J1492" i="17"/>
  <c r="I1492" i="17"/>
  <c r="H1492" i="17"/>
  <c r="J1491" i="17"/>
  <c r="I1491" i="17"/>
  <c r="H1491" i="17"/>
  <c r="J1490" i="17"/>
  <c r="I1490" i="17"/>
  <c r="H1490" i="17"/>
  <c r="J1489" i="17"/>
  <c r="I1489" i="17"/>
  <c r="H1489" i="17"/>
  <c r="J1488" i="17"/>
  <c r="I1488" i="17"/>
  <c r="H1488" i="17"/>
  <c r="J1487" i="17"/>
  <c r="I1487" i="17"/>
  <c r="H1487" i="17"/>
  <c r="J1486" i="17"/>
  <c r="I1486" i="17"/>
  <c r="H1486" i="17"/>
  <c r="J1485" i="17"/>
  <c r="I1485" i="17"/>
  <c r="H1485" i="17"/>
  <c r="J1484" i="17"/>
  <c r="I1484" i="17"/>
  <c r="H1484" i="17"/>
  <c r="J1483" i="17"/>
  <c r="I1483" i="17"/>
  <c r="H1483" i="17"/>
  <c r="J1482" i="17"/>
  <c r="I1482" i="17"/>
  <c r="H1482" i="17"/>
  <c r="J1481" i="17"/>
  <c r="I1481" i="17"/>
  <c r="H1481" i="17"/>
  <c r="J1480" i="17"/>
  <c r="I1480" i="17"/>
  <c r="H1480" i="17"/>
  <c r="J1479" i="17"/>
  <c r="I1479" i="17"/>
  <c r="H1479" i="17"/>
  <c r="J1478" i="17"/>
  <c r="I1478" i="17"/>
  <c r="H1478" i="17"/>
  <c r="J1477" i="17"/>
  <c r="I1477" i="17"/>
  <c r="H1477" i="17"/>
  <c r="J1476" i="17"/>
  <c r="I1476" i="17"/>
  <c r="H1476" i="17"/>
  <c r="J1475" i="17"/>
  <c r="I1475" i="17"/>
  <c r="H1475" i="17"/>
  <c r="J1474" i="17"/>
  <c r="I1474" i="17"/>
  <c r="H1474" i="17"/>
  <c r="J1473" i="17"/>
  <c r="I1473" i="17"/>
  <c r="H1473" i="17"/>
  <c r="J1472" i="17"/>
  <c r="I1472" i="17"/>
  <c r="H1472" i="17"/>
  <c r="J1471" i="17"/>
  <c r="I1471" i="17"/>
  <c r="H1471" i="17"/>
  <c r="J1470" i="17"/>
  <c r="I1470" i="17"/>
  <c r="H1470" i="17"/>
  <c r="J1469" i="17"/>
  <c r="I1469" i="17"/>
  <c r="H1469" i="17"/>
  <c r="J1468" i="17"/>
  <c r="I1468" i="17"/>
  <c r="H1468" i="17"/>
  <c r="J1467" i="17"/>
  <c r="I1467" i="17"/>
  <c r="H1467" i="17"/>
  <c r="J1466" i="17"/>
  <c r="I1466" i="17"/>
  <c r="H1466" i="17"/>
  <c r="J1465" i="17"/>
  <c r="I1465" i="17"/>
  <c r="H1465" i="17"/>
  <c r="J1464" i="17"/>
  <c r="I1464" i="17"/>
  <c r="H1464" i="17"/>
  <c r="J1463" i="17"/>
  <c r="I1463" i="17"/>
  <c r="H1463" i="17"/>
  <c r="J1462" i="17"/>
  <c r="I1462" i="17"/>
  <c r="H1462" i="17"/>
  <c r="J1461" i="17"/>
  <c r="I1461" i="17"/>
  <c r="H1461" i="17"/>
  <c r="J1460" i="17"/>
  <c r="I1460" i="17"/>
  <c r="H1460" i="17"/>
  <c r="J1459" i="17"/>
  <c r="I1459" i="17"/>
  <c r="H1459" i="17"/>
  <c r="J1458" i="17"/>
  <c r="I1458" i="17"/>
  <c r="H1458" i="17"/>
  <c r="J1457" i="17"/>
  <c r="I1457" i="17"/>
  <c r="H1457" i="17"/>
  <c r="J1456" i="17"/>
  <c r="I1456" i="17"/>
  <c r="H1456" i="17"/>
  <c r="J1455" i="17"/>
  <c r="I1455" i="17"/>
  <c r="H1455" i="17"/>
  <c r="J1454" i="17"/>
  <c r="I1454" i="17"/>
  <c r="H1454" i="17"/>
  <c r="J1453" i="17"/>
  <c r="I1453" i="17"/>
  <c r="H1453" i="17"/>
  <c r="J1452" i="17"/>
  <c r="I1452" i="17"/>
  <c r="H1452" i="17"/>
  <c r="J1451" i="17"/>
  <c r="I1451" i="17"/>
  <c r="H1451" i="17"/>
  <c r="J1450" i="17"/>
  <c r="I1450" i="17"/>
  <c r="H1450" i="17"/>
  <c r="J1449" i="17"/>
  <c r="I1449" i="17"/>
  <c r="H1449" i="17"/>
  <c r="J1448" i="17"/>
  <c r="I1448" i="17"/>
  <c r="H1448" i="17"/>
  <c r="J1447" i="17"/>
  <c r="I1447" i="17"/>
  <c r="H1447" i="17"/>
  <c r="J1446" i="17"/>
  <c r="I1446" i="17"/>
  <c r="H1446" i="17"/>
  <c r="J1445" i="17"/>
  <c r="I1445" i="17"/>
  <c r="H1445" i="17"/>
  <c r="J1444" i="17"/>
  <c r="I1444" i="17"/>
  <c r="H1444" i="17"/>
  <c r="J1443" i="17"/>
  <c r="I1443" i="17"/>
  <c r="H1443" i="17"/>
  <c r="J1442" i="17"/>
  <c r="I1442" i="17"/>
  <c r="H1442" i="17"/>
  <c r="J1441" i="17"/>
  <c r="I1441" i="17"/>
  <c r="H1441" i="17"/>
  <c r="J1440" i="17"/>
  <c r="I1440" i="17"/>
  <c r="H1440" i="17"/>
  <c r="J1439" i="17"/>
  <c r="I1439" i="17"/>
  <c r="H1439" i="17"/>
  <c r="J1438" i="17"/>
  <c r="I1438" i="17"/>
  <c r="H1438" i="17"/>
  <c r="J1437" i="17"/>
  <c r="I1437" i="17"/>
  <c r="H1437" i="17"/>
  <c r="J1436" i="17"/>
  <c r="I1436" i="17"/>
  <c r="H1436" i="17"/>
  <c r="J1435" i="17"/>
  <c r="I1435" i="17"/>
  <c r="H1435" i="17"/>
  <c r="J1434" i="17"/>
  <c r="I1434" i="17"/>
  <c r="H1434" i="17"/>
  <c r="J1433" i="17"/>
  <c r="I1433" i="17"/>
  <c r="H1433" i="17"/>
  <c r="J1432" i="17"/>
  <c r="I1432" i="17"/>
  <c r="H1432" i="17"/>
  <c r="J1431" i="17"/>
  <c r="I1431" i="17"/>
  <c r="H1431" i="17"/>
  <c r="J1430" i="17"/>
  <c r="I1430" i="17"/>
  <c r="H1430" i="17"/>
  <c r="J1429" i="17"/>
  <c r="I1429" i="17"/>
  <c r="H1429" i="17"/>
  <c r="J1428" i="17"/>
  <c r="I1428" i="17"/>
  <c r="H1428" i="17"/>
  <c r="J1427" i="17"/>
  <c r="I1427" i="17"/>
  <c r="H1427" i="17"/>
  <c r="J1426" i="17"/>
  <c r="I1426" i="17"/>
  <c r="H1426" i="17"/>
  <c r="J1425" i="17"/>
  <c r="I1425" i="17"/>
  <c r="H1425" i="17"/>
  <c r="J1424" i="17"/>
  <c r="I1424" i="17"/>
  <c r="H1424" i="17"/>
  <c r="J1423" i="17"/>
  <c r="I1423" i="17"/>
  <c r="H1423" i="17"/>
  <c r="J1422" i="17"/>
  <c r="I1422" i="17"/>
  <c r="H1422" i="17"/>
  <c r="J1421" i="17"/>
  <c r="I1421" i="17"/>
  <c r="H1421" i="17"/>
  <c r="J1420" i="17"/>
  <c r="I1420" i="17"/>
  <c r="H1420" i="17"/>
  <c r="J1419" i="17"/>
  <c r="I1419" i="17"/>
  <c r="H1419" i="17"/>
  <c r="J1418" i="17"/>
  <c r="I1418" i="17"/>
  <c r="H1418" i="17"/>
  <c r="J1417" i="17"/>
  <c r="I1417" i="17"/>
  <c r="H1417" i="17"/>
  <c r="J1416" i="17"/>
  <c r="I1416" i="17"/>
  <c r="H1416" i="17"/>
  <c r="J1415" i="17"/>
  <c r="I1415" i="17"/>
  <c r="H1415" i="17"/>
  <c r="J1414" i="17"/>
  <c r="I1414" i="17"/>
  <c r="H1414" i="17"/>
  <c r="J1413" i="17"/>
  <c r="I1413" i="17"/>
  <c r="H1413" i="17"/>
  <c r="J1412" i="17"/>
  <c r="I1412" i="17"/>
  <c r="H1412" i="17"/>
  <c r="J1411" i="17"/>
  <c r="I1411" i="17"/>
  <c r="H1411" i="17"/>
  <c r="J1410" i="17"/>
  <c r="I1410" i="17"/>
  <c r="H1410" i="17"/>
  <c r="J1409" i="17"/>
  <c r="I1409" i="17"/>
  <c r="H1409" i="17"/>
  <c r="J1408" i="17"/>
  <c r="I1408" i="17"/>
  <c r="H1408" i="17"/>
  <c r="J1407" i="17"/>
  <c r="I1407" i="17"/>
  <c r="H1407" i="17"/>
  <c r="J1406" i="17"/>
  <c r="I1406" i="17"/>
  <c r="H1406" i="17"/>
  <c r="J1405" i="17"/>
  <c r="I1405" i="17"/>
  <c r="H1405" i="17"/>
  <c r="J1404" i="17"/>
  <c r="I1404" i="17"/>
  <c r="H1404" i="17"/>
  <c r="J1403" i="17"/>
  <c r="I1403" i="17"/>
  <c r="H1403" i="17"/>
  <c r="J1402" i="17"/>
  <c r="I1402" i="17"/>
  <c r="H1402" i="17"/>
  <c r="J1401" i="17"/>
  <c r="I1401" i="17"/>
  <c r="H1401" i="17"/>
  <c r="J1400" i="17"/>
  <c r="I1400" i="17"/>
  <c r="H1400" i="17"/>
  <c r="J1399" i="17"/>
  <c r="I1399" i="17"/>
  <c r="H1399" i="17"/>
  <c r="J1398" i="17"/>
  <c r="I1398" i="17"/>
  <c r="H1398" i="17"/>
  <c r="J1397" i="17"/>
  <c r="I1397" i="17"/>
  <c r="H1397" i="17"/>
  <c r="J1396" i="17"/>
  <c r="I1396" i="17"/>
  <c r="H1396" i="17"/>
  <c r="J1395" i="17"/>
  <c r="I1395" i="17"/>
  <c r="H1395" i="17"/>
  <c r="J1394" i="17"/>
  <c r="I1394" i="17"/>
  <c r="H1394" i="17"/>
  <c r="J1393" i="17"/>
  <c r="I1393" i="17"/>
  <c r="H1393" i="17"/>
  <c r="J1392" i="17"/>
  <c r="I1392" i="17"/>
  <c r="H1392" i="17"/>
  <c r="J1391" i="17"/>
  <c r="I1391" i="17"/>
  <c r="H1391" i="17"/>
  <c r="J1390" i="17"/>
  <c r="I1390" i="17"/>
  <c r="H1390" i="17"/>
  <c r="J1389" i="17"/>
  <c r="I1389" i="17"/>
  <c r="H1389" i="17"/>
  <c r="J1388" i="17"/>
  <c r="I1388" i="17"/>
  <c r="H1388" i="17"/>
  <c r="J1387" i="17"/>
  <c r="I1387" i="17"/>
  <c r="H1387" i="17"/>
  <c r="J1386" i="17"/>
  <c r="I1386" i="17"/>
  <c r="H1386" i="17"/>
  <c r="J1385" i="17"/>
  <c r="I1385" i="17"/>
  <c r="H1385" i="17"/>
  <c r="J1384" i="17"/>
  <c r="I1384" i="17"/>
  <c r="H1384" i="17"/>
  <c r="J1383" i="17"/>
  <c r="I1383" i="17"/>
  <c r="H1383" i="17"/>
  <c r="J1382" i="17"/>
  <c r="I1382" i="17"/>
  <c r="H1382" i="17"/>
  <c r="J1381" i="17"/>
  <c r="I1381" i="17"/>
  <c r="H1381" i="17"/>
  <c r="J1380" i="17"/>
  <c r="I1380" i="17"/>
  <c r="H1380" i="17"/>
  <c r="J1379" i="17"/>
  <c r="I1379" i="17"/>
  <c r="H1379" i="17"/>
  <c r="J1378" i="17"/>
  <c r="I1378" i="17"/>
  <c r="H1378" i="17"/>
  <c r="J1377" i="17"/>
  <c r="I1377" i="17"/>
  <c r="H1377" i="17"/>
  <c r="J1376" i="17"/>
  <c r="I1376" i="17"/>
  <c r="H1376" i="17"/>
  <c r="J1375" i="17"/>
  <c r="I1375" i="17"/>
  <c r="H1375" i="17"/>
  <c r="J1374" i="17"/>
  <c r="I1374" i="17"/>
  <c r="H1374" i="17"/>
  <c r="J1373" i="17"/>
  <c r="I1373" i="17"/>
  <c r="H1373" i="17"/>
  <c r="J1372" i="17"/>
  <c r="I1372" i="17"/>
  <c r="H1372" i="17"/>
  <c r="J1371" i="17"/>
  <c r="I1371" i="17"/>
  <c r="H1371" i="17"/>
  <c r="J1370" i="17"/>
  <c r="I1370" i="17"/>
  <c r="H1370" i="17"/>
  <c r="J1369" i="17"/>
  <c r="I1369" i="17"/>
  <c r="H1369" i="17"/>
  <c r="J1368" i="17"/>
  <c r="I1368" i="17"/>
  <c r="H1368" i="17"/>
  <c r="J1367" i="17"/>
  <c r="I1367" i="17"/>
  <c r="H1367" i="17"/>
  <c r="J1366" i="17"/>
  <c r="I1366" i="17"/>
  <c r="H1366" i="17"/>
  <c r="J1365" i="17"/>
  <c r="I1365" i="17"/>
  <c r="H1365" i="17"/>
  <c r="J1364" i="17"/>
  <c r="I1364" i="17"/>
  <c r="H1364" i="17"/>
  <c r="J1363" i="17"/>
  <c r="I1363" i="17"/>
  <c r="H1363" i="17"/>
  <c r="J1362" i="17"/>
  <c r="I1362" i="17"/>
  <c r="H1362" i="17"/>
  <c r="J1361" i="17"/>
  <c r="I1361" i="17"/>
  <c r="H1361" i="17"/>
  <c r="J1360" i="17"/>
  <c r="I1360" i="17"/>
  <c r="H1360" i="17"/>
  <c r="J1359" i="17"/>
  <c r="I1359" i="17"/>
  <c r="H1359" i="17"/>
  <c r="J1358" i="17"/>
  <c r="I1358" i="17"/>
  <c r="H1358" i="17"/>
  <c r="J1357" i="17"/>
  <c r="I1357" i="17"/>
  <c r="H1357" i="17"/>
  <c r="J1356" i="17"/>
  <c r="I1356" i="17"/>
  <c r="H1356" i="17"/>
  <c r="J1355" i="17"/>
  <c r="I1355" i="17"/>
  <c r="H1355" i="17"/>
  <c r="J1354" i="17"/>
  <c r="I1354" i="17"/>
  <c r="H1354" i="17"/>
  <c r="J1353" i="17"/>
  <c r="I1353" i="17"/>
  <c r="H1353" i="17"/>
  <c r="J1352" i="17"/>
  <c r="I1352" i="17"/>
  <c r="H1352" i="17"/>
  <c r="J1351" i="17"/>
  <c r="I1351" i="17"/>
  <c r="H1351" i="17"/>
  <c r="J1350" i="17"/>
  <c r="I1350" i="17"/>
  <c r="H1350" i="17"/>
  <c r="J1349" i="17"/>
  <c r="I1349" i="17"/>
  <c r="H1349" i="17"/>
  <c r="J1348" i="17"/>
  <c r="I1348" i="17"/>
  <c r="H1348" i="17"/>
  <c r="J1347" i="17"/>
  <c r="I1347" i="17"/>
  <c r="H1347" i="17"/>
  <c r="J1346" i="17"/>
  <c r="I1346" i="17"/>
  <c r="H1346" i="17"/>
  <c r="J1345" i="17"/>
  <c r="I1345" i="17"/>
  <c r="H1345" i="17"/>
  <c r="J1344" i="17"/>
  <c r="I1344" i="17"/>
  <c r="H1344" i="17"/>
  <c r="J1343" i="17"/>
  <c r="I1343" i="17"/>
  <c r="H1343" i="17"/>
  <c r="J1342" i="17"/>
  <c r="I1342" i="17"/>
  <c r="H1342" i="17"/>
  <c r="J1341" i="17"/>
  <c r="I1341" i="17"/>
  <c r="H1341" i="17"/>
  <c r="J1340" i="17"/>
  <c r="I1340" i="17"/>
  <c r="H1340" i="17"/>
  <c r="J1339" i="17"/>
  <c r="I1339" i="17"/>
  <c r="H1339" i="17"/>
  <c r="J1338" i="17"/>
  <c r="I1338" i="17"/>
  <c r="H1338" i="17"/>
  <c r="J1337" i="17"/>
  <c r="I1337" i="17"/>
  <c r="H1337" i="17"/>
  <c r="J1336" i="17"/>
  <c r="I1336" i="17"/>
  <c r="H1336" i="17"/>
  <c r="J1335" i="17"/>
  <c r="I1335" i="17"/>
  <c r="H1335" i="17"/>
  <c r="J1334" i="17"/>
  <c r="I1334" i="17"/>
  <c r="H1334" i="17"/>
  <c r="J1333" i="17"/>
  <c r="I1333" i="17"/>
  <c r="H1333" i="17"/>
  <c r="J1332" i="17"/>
  <c r="I1332" i="17"/>
  <c r="H1332" i="17"/>
  <c r="J1331" i="17"/>
  <c r="I1331" i="17"/>
  <c r="H1331" i="17"/>
  <c r="J1330" i="17"/>
  <c r="I1330" i="17"/>
  <c r="H1330" i="17"/>
  <c r="J1329" i="17"/>
  <c r="I1329" i="17"/>
  <c r="H1329" i="17"/>
  <c r="J1328" i="17"/>
  <c r="I1328" i="17"/>
  <c r="H1328" i="17"/>
  <c r="J1327" i="17"/>
  <c r="I1327" i="17"/>
  <c r="H1327" i="17"/>
  <c r="J1326" i="17"/>
  <c r="I1326" i="17"/>
  <c r="H1326" i="17"/>
  <c r="J1325" i="17"/>
  <c r="I1325" i="17"/>
  <c r="H1325" i="17"/>
  <c r="J1324" i="17"/>
  <c r="I1324" i="17"/>
  <c r="H1324" i="17"/>
  <c r="J1323" i="17"/>
  <c r="I1323" i="17"/>
  <c r="H1323" i="17"/>
  <c r="J1322" i="17"/>
  <c r="I1322" i="17"/>
  <c r="H1322" i="17"/>
  <c r="J1321" i="17"/>
  <c r="I1321" i="17"/>
  <c r="H1321" i="17"/>
  <c r="J1320" i="17"/>
  <c r="I1320" i="17"/>
  <c r="H1320" i="17"/>
  <c r="J1319" i="17"/>
  <c r="I1319" i="17"/>
  <c r="H1319" i="17"/>
  <c r="J1318" i="17"/>
  <c r="I1318" i="17"/>
  <c r="H1318" i="17"/>
  <c r="J1317" i="17"/>
  <c r="I1317" i="17"/>
  <c r="H1317" i="17"/>
  <c r="J1316" i="17"/>
  <c r="I1316" i="17"/>
  <c r="H1316" i="17"/>
  <c r="J1315" i="17"/>
  <c r="I1315" i="17"/>
  <c r="H1315" i="17"/>
  <c r="J1314" i="17"/>
  <c r="I1314" i="17"/>
  <c r="H1314" i="17"/>
  <c r="J1313" i="17"/>
  <c r="I1313" i="17"/>
  <c r="H1313" i="17"/>
  <c r="J1312" i="17"/>
  <c r="I1312" i="17"/>
  <c r="H1312" i="17"/>
  <c r="J1311" i="17"/>
  <c r="I1311" i="17"/>
  <c r="H1311" i="17"/>
  <c r="J1310" i="17"/>
  <c r="I1310" i="17"/>
  <c r="H1310" i="17"/>
  <c r="J1309" i="17"/>
  <c r="I1309" i="17"/>
  <c r="H1309" i="17"/>
  <c r="J1308" i="17"/>
  <c r="I1308" i="17"/>
  <c r="H1308" i="17"/>
  <c r="J1307" i="17"/>
  <c r="I1307" i="17"/>
  <c r="H1307" i="17"/>
  <c r="J1306" i="17"/>
  <c r="I1306" i="17"/>
  <c r="H1306" i="17"/>
  <c r="J1305" i="17"/>
  <c r="I1305" i="17"/>
  <c r="H1305" i="17"/>
  <c r="J1304" i="17"/>
  <c r="I1304" i="17"/>
  <c r="H1304" i="17"/>
  <c r="J1303" i="17"/>
  <c r="I1303" i="17"/>
  <c r="H1303" i="17"/>
  <c r="J1302" i="17"/>
  <c r="I1302" i="17"/>
  <c r="H1302" i="17"/>
  <c r="J1301" i="17"/>
  <c r="I1301" i="17"/>
  <c r="H1301" i="17"/>
  <c r="J1300" i="17"/>
  <c r="I1300" i="17"/>
  <c r="H1300" i="17"/>
  <c r="J1299" i="17"/>
  <c r="I1299" i="17"/>
  <c r="H1299" i="17"/>
  <c r="J1298" i="17"/>
  <c r="I1298" i="17"/>
  <c r="H1298" i="17"/>
  <c r="J1297" i="17"/>
  <c r="I1297" i="17"/>
  <c r="H1297" i="17"/>
  <c r="J1296" i="17"/>
  <c r="I1296" i="17"/>
  <c r="H1296" i="17"/>
  <c r="J1295" i="17"/>
  <c r="I1295" i="17"/>
  <c r="H1295" i="17"/>
  <c r="J1294" i="17"/>
  <c r="I1294" i="17"/>
  <c r="H1294" i="17"/>
  <c r="J1293" i="17"/>
  <c r="I1293" i="17"/>
  <c r="H1293" i="17"/>
  <c r="J1292" i="17"/>
  <c r="I1292" i="17"/>
  <c r="H1292" i="17"/>
  <c r="J1291" i="17"/>
  <c r="I1291" i="17"/>
  <c r="H1291" i="17"/>
  <c r="J1290" i="17"/>
  <c r="I1290" i="17"/>
  <c r="H1290" i="17"/>
  <c r="J1289" i="17"/>
  <c r="I1289" i="17"/>
  <c r="H1289" i="17"/>
  <c r="J1288" i="17"/>
  <c r="I1288" i="17"/>
  <c r="H1288" i="17"/>
  <c r="J1287" i="17"/>
  <c r="I1287" i="17"/>
  <c r="H1287" i="17"/>
  <c r="J1286" i="17"/>
  <c r="I1286" i="17"/>
  <c r="H1286" i="17"/>
  <c r="J1285" i="17"/>
  <c r="I1285" i="17"/>
  <c r="H1285" i="17"/>
  <c r="J1284" i="17"/>
  <c r="I1284" i="17"/>
  <c r="H1284" i="17"/>
  <c r="J1283" i="17"/>
  <c r="I1283" i="17"/>
  <c r="H1283" i="17"/>
  <c r="J1282" i="17"/>
  <c r="I1282" i="17"/>
  <c r="H1282" i="17"/>
  <c r="J1281" i="17"/>
  <c r="I1281" i="17"/>
  <c r="H1281" i="17"/>
  <c r="J1280" i="17"/>
  <c r="I1280" i="17"/>
  <c r="H1280" i="17"/>
  <c r="J1279" i="17"/>
  <c r="I1279" i="17"/>
  <c r="H1279" i="17"/>
  <c r="J1278" i="17"/>
  <c r="I1278" i="17"/>
  <c r="H1278" i="17"/>
  <c r="J1277" i="17"/>
  <c r="I1277" i="17"/>
  <c r="H1277" i="17"/>
  <c r="J1276" i="17"/>
  <c r="I1276" i="17"/>
  <c r="H1276" i="17"/>
  <c r="J1275" i="17"/>
  <c r="I1275" i="17"/>
  <c r="H1275" i="17"/>
  <c r="J1274" i="17"/>
  <c r="I1274" i="17"/>
  <c r="H1274" i="17"/>
  <c r="J1273" i="17"/>
  <c r="I1273" i="17"/>
  <c r="H1273" i="17"/>
  <c r="J1272" i="17"/>
  <c r="I1272" i="17"/>
  <c r="H1272" i="17"/>
  <c r="J1271" i="17"/>
  <c r="I1271" i="17"/>
  <c r="H1271" i="17"/>
  <c r="J1270" i="17"/>
  <c r="I1270" i="17"/>
  <c r="H1270" i="17"/>
  <c r="J1269" i="17"/>
  <c r="I1269" i="17"/>
  <c r="H1269" i="17"/>
  <c r="J1268" i="17"/>
  <c r="I1268" i="17"/>
  <c r="H1268" i="17"/>
  <c r="J1267" i="17"/>
  <c r="I1267" i="17"/>
  <c r="H1267" i="17"/>
  <c r="J1266" i="17"/>
  <c r="I1266" i="17"/>
  <c r="H1266" i="17"/>
  <c r="J1265" i="17"/>
  <c r="I1265" i="17"/>
  <c r="H1265" i="17"/>
  <c r="J1264" i="17"/>
  <c r="I1264" i="17"/>
  <c r="H1264" i="17"/>
  <c r="J1263" i="17"/>
  <c r="I1263" i="17"/>
  <c r="H1263" i="17"/>
  <c r="J1262" i="17"/>
  <c r="I1262" i="17"/>
  <c r="H1262" i="17"/>
  <c r="J1261" i="17"/>
  <c r="I1261" i="17"/>
  <c r="H1261" i="17"/>
  <c r="J1260" i="17"/>
  <c r="I1260" i="17"/>
  <c r="H1260" i="17"/>
  <c r="J1259" i="17"/>
  <c r="I1259" i="17"/>
  <c r="H1259" i="17"/>
  <c r="J1258" i="17"/>
  <c r="I1258" i="17"/>
  <c r="H1258" i="17"/>
  <c r="J1257" i="17"/>
  <c r="I1257" i="17"/>
  <c r="H1257" i="17"/>
  <c r="J1256" i="17"/>
  <c r="I1256" i="17"/>
  <c r="H1256" i="17"/>
  <c r="J1255" i="17"/>
  <c r="I1255" i="17"/>
  <c r="H1255" i="17"/>
  <c r="J1254" i="17"/>
  <c r="I1254" i="17"/>
  <c r="H1254" i="17"/>
  <c r="J1253" i="17"/>
  <c r="I1253" i="17"/>
  <c r="H1253" i="17"/>
  <c r="J1252" i="17"/>
  <c r="I1252" i="17"/>
  <c r="H1252" i="17"/>
  <c r="J1251" i="17"/>
  <c r="I1251" i="17"/>
  <c r="H1251" i="17"/>
  <c r="J1250" i="17"/>
  <c r="I1250" i="17"/>
  <c r="H1250" i="17"/>
  <c r="J1249" i="17"/>
  <c r="I1249" i="17"/>
  <c r="H1249" i="17"/>
  <c r="J1248" i="17"/>
  <c r="I1248" i="17"/>
  <c r="H1248" i="17"/>
  <c r="J1247" i="17"/>
  <c r="I1247" i="17"/>
  <c r="H1247" i="17"/>
  <c r="J1246" i="17"/>
  <c r="I1246" i="17"/>
  <c r="H1246" i="17"/>
  <c r="J1245" i="17"/>
  <c r="I1245" i="17"/>
  <c r="H1245" i="17"/>
  <c r="J1244" i="17"/>
  <c r="I1244" i="17"/>
  <c r="H1244" i="17"/>
  <c r="J1243" i="17"/>
  <c r="I1243" i="17"/>
  <c r="H1243" i="17"/>
  <c r="J1242" i="17"/>
  <c r="I1242" i="17"/>
  <c r="H1242" i="17"/>
  <c r="J1241" i="17"/>
  <c r="I1241" i="17"/>
  <c r="H1241" i="17"/>
  <c r="J1240" i="17"/>
  <c r="I1240" i="17"/>
  <c r="H1240" i="17"/>
  <c r="J1239" i="17"/>
  <c r="I1239" i="17"/>
  <c r="H1239" i="17"/>
  <c r="J1238" i="17"/>
  <c r="I1238" i="17"/>
  <c r="H1238" i="17"/>
  <c r="J1237" i="17"/>
  <c r="I1237" i="17"/>
  <c r="H1237" i="17"/>
  <c r="J1236" i="17"/>
  <c r="I1236" i="17"/>
  <c r="H1236" i="17"/>
  <c r="J1235" i="17"/>
  <c r="I1235" i="17"/>
  <c r="H1235" i="17"/>
  <c r="J1234" i="17"/>
  <c r="I1234" i="17"/>
  <c r="H1234" i="17"/>
  <c r="J1233" i="17"/>
  <c r="I1233" i="17"/>
  <c r="H1233" i="17"/>
  <c r="J1232" i="17"/>
  <c r="I1232" i="17"/>
  <c r="H1232" i="17"/>
  <c r="J1231" i="17"/>
  <c r="I1231" i="17"/>
  <c r="H1231" i="17"/>
  <c r="J1230" i="17"/>
  <c r="I1230" i="17"/>
  <c r="H1230" i="17"/>
  <c r="J1229" i="17"/>
  <c r="I1229" i="17"/>
  <c r="H1229" i="17"/>
  <c r="J1228" i="17"/>
  <c r="I1228" i="17"/>
  <c r="H1228" i="17"/>
  <c r="J1227" i="17"/>
  <c r="I1227" i="17"/>
  <c r="H1227" i="17"/>
  <c r="J1226" i="17"/>
  <c r="I1226" i="17"/>
  <c r="H1226" i="17"/>
  <c r="J1225" i="17"/>
  <c r="I1225" i="17"/>
  <c r="H1225" i="17"/>
  <c r="J1224" i="17"/>
  <c r="I1224" i="17"/>
  <c r="H1224" i="17"/>
  <c r="J1223" i="17"/>
  <c r="I1223" i="17"/>
  <c r="H1223" i="17"/>
  <c r="J1222" i="17"/>
  <c r="I1222" i="17"/>
  <c r="H1222" i="17"/>
  <c r="J1221" i="17"/>
  <c r="I1221" i="17"/>
  <c r="H1221" i="17"/>
  <c r="J1220" i="17"/>
  <c r="I1220" i="17"/>
  <c r="H1220" i="17"/>
  <c r="J1219" i="17"/>
  <c r="I1219" i="17"/>
  <c r="H1219" i="17"/>
  <c r="J1218" i="17"/>
  <c r="I1218" i="17"/>
  <c r="H1218" i="17"/>
  <c r="J1217" i="17"/>
  <c r="I1217" i="17"/>
  <c r="H1217" i="17"/>
  <c r="J1216" i="17"/>
  <c r="I1216" i="17"/>
  <c r="H1216" i="17"/>
  <c r="J1215" i="17"/>
  <c r="I1215" i="17"/>
  <c r="H1215" i="17"/>
  <c r="J1214" i="17"/>
  <c r="I1214" i="17"/>
  <c r="H1214" i="17"/>
  <c r="J1213" i="17"/>
  <c r="I1213" i="17"/>
  <c r="H1213" i="17"/>
  <c r="J1212" i="17"/>
  <c r="I1212" i="17"/>
  <c r="H1212" i="17"/>
  <c r="J1211" i="17"/>
  <c r="I1211" i="17"/>
  <c r="H1211" i="17"/>
  <c r="J1210" i="17"/>
  <c r="I1210" i="17"/>
  <c r="H1210" i="17"/>
  <c r="J1209" i="17"/>
  <c r="I1209" i="17"/>
  <c r="H1209" i="17"/>
  <c r="J1208" i="17"/>
  <c r="I1208" i="17"/>
  <c r="H1208" i="17"/>
  <c r="J1207" i="17"/>
  <c r="I1207" i="17"/>
  <c r="H1207" i="17"/>
  <c r="J1206" i="17"/>
  <c r="I1206" i="17"/>
  <c r="H1206" i="17"/>
  <c r="J1205" i="17"/>
  <c r="I1205" i="17"/>
  <c r="H1205" i="17"/>
  <c r="J1204" i="17"/>
  <c r="I1204" i="17"/>
  <c r="H1204" i="17"/>
  <c r="J1203" i="17"/>
  <c r="I1203" i="17"/>
  <c r="H1203" i="17"/>
  <c r="J1202" i="17"/>
  <c r="I1202" i="17"/>
  <c r="H1202" i="17"/>
  <c r="J1201" i="17"/>
  <c r="I1201" i="17"/>
  <c r="H1201" i="17"/>
  <c r="J1200" i="17"/>
  <c r="I1200" i="17"/>
  <c r="H1200" i="17"/>
  <c r="J1199" i="17"/>
  <c r="I1199" i="17"/>
  <c r="H1199" i="17"/>
  <c r="J1198" i="17"/>
  <c r="I1198" i="17"/>
  <c r="H1198" i="17"/>
  <c r="J1197" i="17"/>
  <c r="I1197" i="17"/>
  <c r="H1197" i="17"/>
  <c r="J1196" i="17"/>
  <c r="I1196" i="17"/>
  <c r="H1196" i="17"/>
  <c r="J1195" i="17"/>
  <c r="I1195" i="17"/>
  <c r="H1195" i="17"/>
  <c r="J1194" i="17"/>
  <c r="I1194" i="17"/>
  <c r="H1194" i="17"/>
  <c r="J1193" i="17"/>
  <c r="I1193" i="17"/>
  <c r="H1193" i="17"/>
  <c r="J1192" i="17"/>
  <c r="I1192" i="17"/>
  <c r="H1192" i="17"/>
  <c r="J1191" i="17"/>
  <c r="I1191" i="17"/>
  <c r="H1191" i="17"/>
  <c r="J1190" i="17"/>
  <c r="I1190" i="17"/>
  <c r="H1190" i="17"/>
  <c r="J1189" i="17"/>
  <c r="I1189" i="17"/>
  <c r="H1189" i="17"/>
  <c r="J1188" i="17"/>
  <c r="I1188" i="17"/>
  <c r="H1188" i="17"/>
  <c r="J1187" i="17"/>
  <c r="I1187" i="17"/>
  <c r="H1187" i="17"/>
  <c r="J1186" i="17"/>
  <c r="I1186" i="17"/>
  <c r="H1186" i="17"/>
  <c r="J1185" i="17"/>
  <c r="I1185" i="17"/>
  <c r="H1185" i="17"/>
  <c r="J1184" i="17"/>
  <c r="I1184" i="17"/>
  <c r="H1184" i="17"/>
  <c r="J1183" i="17"/>
  <c r="I1183" i="17"/>
  <c r="H1183" i="17"/>
  <c r="J1182" i="17"/>
  <c r="I1182" i="17"/>
  <c r="H1182" i="17"/>
  <c r="J1181" i="17"/>
  <c r="I1181" i="17"/>
  <c r="H1181" i="17"/>
  <c r="J1180" i="17"/>
  <c r="I1180" i="17"/>
  <c r="H1180" i="17"/>
  <c r="J1179" i="17"/>
  <c r="I1179" i="17"/>
  <c r="H1179" i="17"/>
  <c r="J1178" i="17"/>
  <c r="I1178" i="17"/>
  <c r="H1178" i="17"/>
  <c r="J1177" i="17"/>
  <c r="I1177" i="17"/>
  <c r="H1177" i="17"/>
  <c r="J1176" i="17"/>
  <c r="I1176" i="17"/>
  <c r="H1176" i="17"/>
  <c r="J1175" i="17"/>
  <c r="I1175" i="17"/>
  <c r="H1175" i="17"/>
  <c r="J1174" i="17"/>
  <c r="I1174" i="17"/>
  <c r="H1174" i="17"/>
  <c r="J1173" i="17"/>
  <c r="I1173" i="17"/>
  <c r="H1173" i="17"/>
  <c r="J1172" i="17"/>
  <c r="I1172" i="17"/>
  <c r="H1172" i="17"/>
  <c r="J1171" i="17"/>
  <c r="I1171" i="17"/>
  <c r="H1171" i="17"/>
  <c r="J1170" i="17"/>
  <c r="I1170" i="17"/>
  <c r="H1170" i="17"/>
  <c r="J1169" i="17"/>
  <c r="I1169" i="17"/>
  <c r="H1169" i="17"/>
  <c r="J1168" i="17"/>
  <c r="I1168" i="17"/>
  <c r="H1168" i="17"/>
  <c r="J1167" i="17"/>
  <c r="I1167" i="17"/>
  <c r="H1167" i="17"/>
  <c r="J1166" i="17"/>
  <c r="I1166" i="17"/>
  <c r="H1166" i="17"/>
  <c r="J1165" i="17"/>
  <c r="I1165" i="17"/>
  <c r="H1165" i="17"/>
  <c r="J1164" i="17"/>
  <c r="I1164" i="17"/>
  <c r="H1164" i="17"/>
  <c r="J1163" i="17"/>
  <c r="I1163" i="17"/>
  <c r="H1163" i="17"/>
  <c r="J1162" i="17"/>
  <c r="I1162" i="17"/>
  <c r="H1162" i="17"/>
  <c r="J1161" i="17"/>
  <c r="I1161" i="17"/>
  <c r="H1161" i="17"/>
  <c r="J1160" i="17"/>
  <c r="I1160" i="17"/>
  <c r="H1160" i="17"/>
  <c r="J1159" i="17"/>
  <c r="I1159" i="17"/>
  <c r="H1159" i="17"/>
  <c r="J1158" i="17"/>
  <c r="I1158" i="17"/>
  <c r="H1158" i="17"/>
  <c r="J1157" i="17"/>
  <c r="I1157" i="17"/>
  <c r="H1157" i="17"/>
  <c r="J1156" i="17"/>
  <c r="I1156" i="17"/>
  <c r="H1156" i="17"/>
  <c r="J1155" i="17"/>
  <c r="I1155" i="17"/>
  <c r="H1155" i="17"/>
  <c r="J1154" i="17"/>
  <c r="I1154" i="17"/>
  <c r="H1154" i="17"/>
  <c r="J1153" i="17"/>
  <c r="I1153" i="17"/>
  <c r="H1153" i="17"/>
  <c r="J1152" i="17"/>
  <c r="I1152" i="17"/>
  <c r="H1152" i="17"/>
  <c r="J1151" i="17"/>
  <c r="I1151" i="17"/>
  <c r="H1151" i="17"/>
  <c r="J1150" i="17"/>
  <c r="I1150" i="17"/>
  <c r="H1150" i="17"/>
  <c r="J1149" i="17"/>
  <c r="I1149" i="17"/>
  <c r="H1149" i="17"/>
  <c r="J1148" i="17"/>
  <c r="I1148" i="17"/>
  <c r="H1148" i="17"/>
  <c r="J1147" i="17"/>
  <c r="I1147" i="17"/>
  <c r="H1147" i="17"/>
  <c r="J1146" i="17"/>
  <c r="I1146" i="17"/>
  <c r="H1146" i="17"/>
  <c r="J1145" i="17"/>
  <c r="I1145" i="17"/>
  <c r="H1145" i="17"/>
  <c r="J1144" i="17"/>
  <c r="I1144" i="17"/>
  <c r="H1144" i="17"/>
  <c r="J1143" i="17"/>
  <c r="I1143" i="17"/>
  <c r="H1143" i="17"/>
  <c r="J1142" i="17"/>
  <c r="I1142" i="17"/>
  <c r="H1142" i="17"/>
  <c r="J1141" i="17"/>
  <c r="I1141" i="17"/>
  <c r="H1141" i="17"/>
  <c r="J1140" i="17"/>
  <c r="I1140" i="17"/>
  <c r="H1140" i="17"/>
  <c r="J1139" i="17"/>
  <c r="I1139" i="17"/>
  <c r="H1139" i="17"/>
  <c r="J1138" i="17"/>
  <c r="I1138" i="17"/>
  <c r="H1138" i="17"/>
  <c r="J1137" i="17"/>
  <c r="I1137" i="17"/>
  <c r="H1137" i="17"/>
  <c r="J1136" i="17"/>
  <c r="I1136" i="17"/>
  <c r="H1136" i="17"/>
  <c r="J1135" i="17"/>
  <c r="I1135" i="17"/>
  <c r="H1135" i="17"/>
  <c r="J1134" i="17"/>
  <c r="I1134" i="17"/>
  <c r="H1134" i="17"/>
  <c r="J1133" i="17"/>
  <c r="I1133" i="17"/>
  <c r="H1133" i="17"/>
  <c r="J1132" i="17"/>
  <c r="I1132" i="17"/>
  <c r="H1132" i="17"/>
  <c r="J1131" i="17"/>
  <c r="I1131" i="17"/>
  <c r="H1131" i="17"/>
  <c r="J1130" i="17"/>
  <c r="I1130" i="17"/>
  <c r="H1130" i="17"/>
  <c r="J1129" i="17"/>
  <c r="I1129" i="17"/>
  <c r="H1129" i="17"/>
  <c r="J1128" i="17"/>
  <c r="I1128" i="17"/>
  <c r="H1128" i="17"/>
  <c r="J1127" i="17"/>
  <c r="I1127" i="17"/>
  <c r="H1127" i="17"/>
  <c r="J1126" i="17"/>
  <c r="I1126" i="17"/>
  <c r="H1126" i="17"/>
  <c r="J1125" i="17"/>
  <c r="I1125" i="17"/>
  <c r="H1125" i="17"/>
  <c r="J1124" i="17"/>
  <c r="I1124" i="17"/>
  <c r="H1124" i="17"/>
  <c r="J1123" i="17"/>
  <c r="I1123" i="17"/>
  <c r="H1123" i="17"/>
  <c r="J1122" i="17"/>
  <c r="I1122" i="17"/>
  <c r="H1122" i="17"/>
  <c r="J1121" i="17"/>
  <c r="I1121" i="17"/>
  <c r="H1121" i="17"/>
  <c r="J1120" i="17"/>
  <c r="I1120" i="17"/>
  <c r="H1120" i="17"/>
  <c r="J1119" i="17"/>
  <c r="I1119" i="17"/>
  <c r="H1119" i="17"/>
  <c r="J1118" i="17"/>
  <c r="I1118" i="17"/>
  <c r="H1118" i="17"/>
  <c r="J1117" i="17"/>
  <c r="I1117" i="17"/>
  <c r="H1117" i="17"/>
  <c r="J1116" i="17"/>
  <c r="I1116" i="17"/>
  <c r="H1116" i="17"/>
  <c r="J1115" i="17"/>
  <c r="I1115" i="17"/>
  <c r="H1115" i="17"/>
  <c r="J1114" i="17"/>
  <c r="I1114" i="17"/>
  <c r="H1114" i="17"/>
  <c r="J1113" i="17"/>
  <c r="I1113" i="17"/>
  <c r="H1113" i="17"/>
  <c r="J1112" i="17"/>
  <c r="I1112" i="17"/>
  <c r="H1112" i="17"/>
  <c r="J1111" i="17"/>
  <c r="I1111" i="17"/>
  <c r="H1111" i="17"/>
  <c r="J1110" i="17"/>
  <c r="I1110" i="17"/>
  <c r="H1110" i="17"/>
  <c r="J1109" i="17"/>
  <c r="I1109" i="17"/>
  <c r="H1109" i="17"/>
  <c r="J1108" i="17"/>
  <c r="I1108" i="17"/>
  <c r="H1108" i="17"/>
  <c r="J1107" i="17"/>
  <c r="I1107" i="17"/>
  <c r="H1107" i="17"/>
  <c r="J1106" i="17"/>
  <c r="I1106" i="17"/>
  <c r="H1106" i="17"/>
  <c r="J1105" i="17"/>
  <c r="I1105" i="17"/>
  <c r="H1105" i="17"/>
  <c r="J1104" i="17"/>
  <c r="I1104" i="17"/>
  <c r="H1104" i="17"/>
  <c r="J1103" i="17"/>
  <c r="I1103" i="17"/>
  <c r="H1103" i="17"/>
  <c r="J1102" i="17"/>
  <c r="I1102" i="17"/>
  <c r="H1102" i="17"/>
  <c r="J1101" i="17"/>
  <c r="I1101" i="17"/>
  <c r="H1101" i="17"/>
  <c r="J1100" i="17"/>
  <c r="I1100" i="17"/>
  <c r="H1100" i="17"/>
  <c r="J1099" i="17"/>
  <c r="I1099" i="17"/>
  <c r="H1099" i="17"/>
  <c r="J1098" i="17"/>
  <c r="I1098" i="17"/>
  <c r="H1098" i="17"/>
  <c r="J1097" i="17"/>
  <c r="I1097" i="17"/>
  <c r="H1097" i="17"/>
  <c r="J1096" i="17"/>
  <c r="I1096" i="17"/>
  <c r="H1096" i="17"/>
  <c r="J1095" i="17"/>
  <c r="I1095" i="17"/>
  <c r="H1095" i="17"/>
  <c r="J1094" i="17"/>
  <c r="I1094" i="17"/>
  <c r="H1094" i="17"/>
  <c r="J1093" i="17"/>
  <c r="I1093" i="17"/>
  <c r="H1093" i="17"/>
  <c r="J1092" i="17"/>
  <c r="I1092" i="17"/>
  <c r="H1092" i="17"/>
  <c r="J1091" i="17"/>
  <c r="I1091" i="17"/>
  <c r="H1091" i="17"/>
  <c r="J1090" i="17"/>
  <c r="I1090" i="17"/>
  <c r="H1090" i="17"/>
  <c r="J1089" i="17"/>
  <c r="I1089" i="17"/>
  <c r="H1089" i="17"/>
  <c r="J1088" i="17"/>
  <c r="I1088" i="17"/>
  <c r="H1088" i="17"/>
  <c r="J1087" i="17"/>
  <c r="I1087" i="17"/>
  <c r="H1087" i="17"/>
  <c r="J1086" i="17"/>
  <c r="I1086" i="17"/>
  <c r="H1086" i="17"/>
  <c r="J1085" i="17"/>
  <c r="I1085" i="17"/>
  <c r="H1085" i="17"/>
  <c r="J1084" i="17"/>
  <c r="I1084" i="17"/>
  <c r="H1084" i="17"/>
  <c r="J1083" i="17"/>
  <c r="I1083" i="17"/>
  <c r="H1083" i="17"/>
  <c r="J1082" i="17"/>
  <c r="I1082" i="17"/>
  <c r="H1082" i="17"/>
  <c r="J1081" i="17"/>
  <c r="I1081" i="17"/>
  <c r="H1081" i="17"/>
  <c r="J1080" i="17"/>
  <c r="I1080" i="17"/>
  <c r="H1080" i="17"/>
  <c r="J1079" i="17"/>
  <c r="I1079" i="17"/>
  <c r="H1079" i="17"/>
  <c r="J1078" i="17"/>
  <c r="I1078" i="17"/>
  <c r="H1078" i="17"/>
  <c r="J1077" i="17"/>
  <c r="I1077" i="17"/>
  <c r="H1077" i="17"/>
  <c r="J1076" i="17"/>
  <c r="I1076" i="17"/>
  <c r="H1076" i="17"/>
  <c r="J1075" i="17"/>
  <c r="I1075" i="17"/>
  <c r="H1075" i="17"/>
  <c r="J1074" i="17"/>
  <c r="I1074" i="17"/>
  <c r="H1074" i="17"/>
  <c r="J1073" i="17"/>
  <c r="I1073" i="17"/>
  <c r="H1073" i="17"/>
  <c r="J1072" i="17"/>
  <c r="I1072" i="17"/>
  <c r="H1072" i="17"/>
  <c r="J1071" i="17"/>
  <c r="I1071" i="17"/>
  <c r="H1071" i="17"/>
  <c r="J1070" i="17"/>
  <c r="I1070" i="17"/>
  <c r="H1070" i="17"/>
  <c r="J1069" i="17"/>
  <c r="I1069" i="17"/>
  <c r="H1069" i="17"/>
  <c r="J1068" i="17"/>
  <c r="I1068" i="17"/>
  <c r="H1068" i="17"/>
  <c r="J1067" i="17"/>
  <c r="I1067" i="17"/>
  <c r="H1067" i="17"/>
  <c r="J1066" i="17"/>
  <c r="I1066" i="17"/>
  <c r="H1066" i="17"/>
  <c r="J1065" i="17"/>
  <c r="I1065" i="17"/>
  <c r="H1065" i="17"/>
  <c r="J1064" i="17"/>
  <c r="I1064" i="17"/>
  <c r="H1064" i="17"/>
  <c r="J1063" i="17"/>
  <c r="I1063" i="17"/>
  <c r="H1063" i="17"/>
  <c r="J1062" i="17"/>
  <c r="I1062" i="17"/>
  <c r="H1062" i="17"/>
  <c r="J1061" i="17"/>
  <c r="I1061" i="17"/>
  <c r="H1061" i="17"/>
  <c r="J1060" i="17"/>
  <c r="I1060" i="17"/>
  <c r="H1060" i="17"/>
  <c r="J1059" i="17"/>
  <c r="I1059" i="17"/>
  <c r="H1059" i="17"/>
  <c r="J1058" i="17"/>
  <c r="I1058" i="17"/>
  <c r="H1058" i="17"/>
  <c r="J1057" i="17"/>
  <c r="I1057" i="17"/>
  <c r="H1057" i="17"/>
  <c r="J1056" i="17"/>
  <c r="I1056" i="17"/>
  <c r="H1056" i="17"/>
  <c r="J1055" i="17"/>
  <c r="I1055" i="17"/>
  <c r="H1055" i="17"/>
  <c r="J1054" i="17"/>
  <c r="I1054" i="17"/>
  <c r="H1054" i="17"/>
  <c r="J1053" i="17"/>
  <c r="I1053" i="17"/>
  <c r="H1053" i="17"/>
  <c r="J1052" i="17"/>
  <c r="I1052" i="17"/>
  <c r="H1052" i="17"/>
  <c r="J1051" i="17"/>
  <c r="I1051" i="17"/>
  <c r="H1051" i="17"/>
  <c r="J1050" i="17"/>
  <c r="I1050" i="17"/>
  <c r="H1050" i="17"/>
  <c r="J1049" i="17"/>
  <c r="I1049" i="17"/>
  <c r="H1049" i="17"/>
  <c r="J1048" i="17"/>
  <c r="I1048" i="17"/>
  <c r="H1048" i="17"/>
  <c r="J1047" i="17"/>
  <c r="I1047" i="17"/>
  <c r="H1047" i="17"/>
  <c r="J1046" i="17"/>
  <c r="I1046" i="17"/>
  <c r="H1046" i="17"/>
  <c r="J1045" i="17"/>
  <c r="I1045" i="17"/>
  <c r="H1045" i="17"/>
  <c r="J1044" i="17"/>
  <c r="I1044" i="17"/>
  <c r="H1044" i="17"/>
  <c r="J1043" i="17"/>
  <c r="I1043" i="17"/>
  <c r="H1043" i="17"/>
  <c r="J1042" i="17"/>
  <c r="I1042" i="17"/>
  <c r="H1042" i="17"/>
  <c r="J1041" i="17"/>
  <c r="I1041" i="17"/>
  <c r="H1041" i="17"/>
  <c r="J1040" i="17"/>
  <c r="I1040" i="17"/>
  <c r="H1040" i="17"/>
  <c r="J1039" i="17"/>
  <c r="I1039" i="17"/>
  <c r="H1039" i="17"/>
  <c r="J1038" i="17"/>
  <c r="I1038" i="17"/>
  <c r="H1038" i="17"/>
  <c r="J1037" i="17"/>
  <c r="I1037" i="17"/>
  <c r="H1037" i="17"/>
  <c r="J1036" i="17"/>
  <c r="I1036" i="17"/>
  <c r="H1036" i="17"/>
  <c r="J1035" i="17"/>
  <c r="I1035" i="17"/>
  <c r="H1035" i="17"/>
  <c r="J1034" i="17"/>
  <c r="I1034" i="17"/>
  <c r="H1034" i="17"/>
  <c r="J1033" i="17"/>
  <c r="I1033" i="17"/>
  <c r="H1033" i="17"/>
  <c r="J1032" i="17"/>
  <c r="I1032" i="17"/>
  <c r="H1032" i="17"/>
  <c r="J1031" i="17"/>
  <c r="I1031" i="17"/>
  <c r="H1031" i="17"/>
  <c r="J1030" i="17"/>
  <c r="I1030" i="17"/>
  <c r="H1030" i="17"/>
  <c r="J1029" i="17"/>
  <c r="I1029" i="17"/>
  <c r="H1029" i="17"/>
  <c r="J1028" i="17"/>
  <c r="I1028" i="17"/>
  <c r="H1028" i="17"/>
  <c r="J1027" i="17"/>
  <c r="I1027" i="17"/>
  <c r="H1027" i="17"/>
  <c r="J1026" i="17"/>
  <c r="I1026" i="17"/>
  <c r="H1026" i="17"/>
  <c r="J1025" i="17"/>
  <c r="I1025" i="17"/>
  <c r="H1025" i="17"/>
  <c r="J1024" i="17"/>
  <c r="I1024" i="17"/>
  <c r="H1024" i="17"/>
  <c r="J1023" i="17"/>
  <c r="I1023" i="17"/>
  <c r="H1023" i="17"/>
  <c r="J1022" i="17"/>
  <c r="I1022" i="17"/>
  <c r="H1022" i="17"/>
  <c r="J1021" i="17"/>
  <c r="I1021" i="17"/>
  <c r="H1021" i="17"/>
  <c r="J1020" i="17"/>
  <c r="I1020" i="17"/>
  <c r="H1020" i="17"/>
  <c r="J1019" i="17"/>
  <c r="I1019" i="17"/>
  <c r="H1019" i="17"/>
  <c r="J1018" i="17"/>
  <c r="I1018" i="17"/>
  <c r="H1018" i="17"/>
  <c r="J1017" i="17"/>
  <c r="I1017" i="17"/>
  <c r="H1017" i="17"/>
  <c r="J1016" i="17"/>
  <c r="I1016" i="17"/>
  <c r="H1016" i="17"/>
  <c r="J1015" i="17"/>
  <c r="I1015" i="17"/>
  <c r="H1015" i="17"/>
  <c r="J1014" i="17"/>
  <c r="I1014" i="17"/>
  <c r="H1014" i="17"/>
  <c r="J1013" i="17"/>
  <c r="I1013" i="17"/>
  <c r="H1013" i="17"/>
  <c r="J1012" i="17"/>
  <c r="I1012" i="17"/>
  <c r="H1012" i="17"/>
  <c r="J1011" i="17"/>
  <c r="I1011" i="17"/>
  <c r="H1011" i="17"/>
  <c r="J1010" i="17"/>
  <c r="I1010" i="17"/>
  <c r="H1010" i="17"/>
  <c r="J1009" i="17"/>
  <c r="I1009" i="17"/>
  <c r="H1009" i="17"/>
  <c r="J1008" i="17"/>
  <c r="I1008" i="17"/>
  <c r="H1008" i="17"/>
  <c r="J1007" i="17"/>
  <c r="I1007" i="17"/>
  <c r="H1007" i="17"/>
  <c r="J1006" i="17"/>
  <c r="I1006" i="17"/>
  <c r="H1006" i="17"/>
  <c r="J1005" i="17"/>
  <c r="I1005" i="17"/>
  <c r="H1005" i="17"/>
  <c r="J1004" i="17"/>
  <c r="I1004" i="17"/>
  <c r="H1004" i="17"/>
  <c r="J1003" i="17"/>
  <c r="I1003" i="17"/>
  <c r="H1003" i="17"/>
  <c r="J1002" i="17"/>
  <c r="I1002" i="17"/>
  <c r="H1002" i="17"/>
  <c r="J1001" i="17"/>
  <c r="I1001" i="17"/>
  <c r="H1001" i="17"/>
  <c r="J1000" i="17"/>
  <c r="I1000" i="17"/>
  <c r="H1000" i="17"/>
  <c r="J999" i="17"/>
  <c r="I999" i="17"/>
  <c r="H999" i="17"/>
  <c r="J998" i="17"/>
  <c r="I998" i="17"/>
  <c r="H998" i="17"/>
  <c r="J997" i="17"/>
  <c r="I997" i="17"/>
  <c r="H997" i="17"/>
  <c r="J996" i="17"/>
  <c r="I996" i="17"/>
  <c r="H996" i="17"/>
  <c r="J995" i="17"/>
  <c r="I995" i="17"/>
  <c r="H995" i="17"/>
  <c r="J994" i="17"/>
  <c r="I994" i="17"/>
  <c r="H994" i="17"/>
  <c r="J993" i="17"/>
  <c r="I993" i="17"/>
  <c r="H993" i="17"/>
  <c r="J992" i="17"/>
  <c r="I992" i="17"/>
  <c r="H992" i="17"/>
  <c r="J991" i="17"/>
  <c r="I991" i="17"/>
  <c r="H991" i="17"/>
  <c r="J990" i="17"/>
  <c r="I990" i="17"/>
  <c r="H990" i="17"/>
  <c r="J989" i="17"/>
  <c r="I989" i="17"/>
  <c r="H989" i="17"/>
  <c r="J988" i="17"/>
  <c r="I988" i="17"/>
  <c r="H988" i="17"/>
  <c r="J987" i="17"/>
  <c r="I987" i="17"/>
  <c r="H987" i="17"/>
  <c r="J986" i="17"/>
  <c r="I986" i="17"/>
  <c r="H986" i="17"/>
  <c r="J985" i="17"/>
  <c r="I985" i="17"/>
  <c r="H985" i="17"/>
  <c r="J984" i="17"/>
  <c r="I984" i="17"/>
  <c r="H984" i="17"/>
  <c r="J983" i="17"/>
  <c r="I983" i="17"/>
  <c r="H983" i="17"/>
  <c r="J982" i="17"/>
  <c r="I982" i="17"/>
  <c r="H982" i="17"/>
  <c r="J981" i="17"/>
  <c r="I981" i="17"/>
  <c r="H981" i="17"/>
  <c r="J980" i="17"/>
  <c r="I980" i="17"/>
  <c r="H980" i="17"/>
  <c r="J979" i="17"/>
  <c r="I979" i="17"/>
  <c r="H979" i="17"/>
  <c r="J978" i="17"/>
  <c r="I978" i="17"/>
  <c r="H978" i="17"/>
  <c r="J977" i="17"/>
  <c r="I977" i="17"/>
  <c r="H977" i="17"/>
  <c r="J976" i="17"/>
  <c r="I976" i="17"/>
  <c r="H976" i="17"/>
  <c r="J975" i="17"/>
  <c r="I975" i="17"/>
  <c r="H975" i="17"/>
  <c r="J974" i="17"/>
  <c r="I974" i="17"/>
  <c r="H974" i="17"/>
  <c r="J973" i="17"/>
  <c r="I973" i="17"/>
  <c r="H973" i="17"/>
  <c r="J972" i="17"/>
  <c r="I972" i="17"/>
  <c r="H972" i="17"/>
  <c r="J971" i="17"/>
  <c r="I971" i="17"/>
  <c r="H971" i="17"/>
  <c r="J970" i="17"/>
  <c r="I970" i="17"/>
  <c r="H970" i="17"/>
  <c r="J969" i="17"/>
  <c r="I969" i="17"/>
  <c r="H969" i="17"/>
  <c r="J968" i="17"/>
  <c r="I968" i="17"/>
  <c r="H968" i="17"/>
  <c r="J967" i="17"/>
  <c r="I967" i="17"/>
  <c r="H967" i="17"/>
  <c r="J966" i="17"/>
  <c r="I966" i="17"/>
  <c r="H966" i="17"/>
  <c r="J965" i="17"/>
  <c r="I965" i="17"/>
  <c r="H965" i="17"/>
  <c r="J964" i="17"/>
  <c r="I964" i="17"/>
  <c r="H964" i="17"/>
  <c r="J963" i="17"/>
  <c r="I963" i="17"/>
  <c r="H963" i="17"/>
  <c r="J962" i="17"/>
  <c r="I962" i="17"/>
  <c r="H962" i="17"/>
  <c r="J961" i="17"/>
  <c r="I961" i="17"/>
  <c r="H961" i="17"/>
  <c r="J960" i="17"/>
  <c r="I960" i="17"/>
  <c r="H960" i="17"/>
  <c r="J959" i="17"/>
  <c r="I959" i="17"/>
  <c r="H959" i="17"/>
  <c r="J958" i="17"/>
  <c r="I958" i="17"/>
  <c r="H958" i="17"/>
  <c r="J957" i="17"/>
  <c r="I957" i="17"/>
  <c r="H957" i="17"/>
  <c r="J956" i="17"/>
  <c r="I956" i="17"/>
  <c r="H956" i="17"/>
  <c r="J955" i="17"/>
  <c r="I955" i="17"/>
  <c r="H955" i="17"/>
  <c r="J954" i="17"/>
  <c r="I954" i="17"/>
  <c r="H954" i="17"/>
  <c r="J953" i="17"/>
  <c r="I953" i="17"/>
  <c r="H953" i="17"/>
  <c r="J952" i="17"/>
  <c r="I952" i="17"/>
  <c r="H952" i="17"/>
  <c r="J951" i="17"/>
  <c r="I951" i="17"/>
  <c r="H951" i="17"/>
  <c r="J950" i="17"/>
  <c r="I950" i="17"/>
  <c r="H950" i="17"/>
  <c r="J949" i="17"/>
  <c r="I949" i="17"/>
  <c r="H949" i="17"/>
  <c r="J948" i="17"/>
  <c r="I948" i="17"/>
  <c r="H948" i="17"/>
  <c r="J947" i="17"/>
  <c r="I947" i="17"/>
  <c r="H947" i="17"/>
  <c r="J946" i="17"/>
  <c r="I946" i="17"/>
  <c r="H946" i="17"/>
  <c r="J945" i="17"/>
  <c r="I945" i="17"/>
  <c r="H945" i="17"/>
  <c r="J944" i="17"/>
  <c r="I944" i="17"/>
  <c r="H944" i="17"/>
  <c r="J943" i="17"/>
  <c r="I943" i="17"/>
  <c r="H943" i="17"/>
  <c r="J942" i="17"/>
  <c r="I942" i="17"/>
  <c r="H942" i="17"/>
  <c r="J941" i="17"/>
  <c r="I941" i="17"/>
  <c r="H941" i="17"/>
  <c r="J940" i="17"/>
  <c r="I940" i="17"/>
  <c r="H940" i="17"/>
  <c r="J939" i="17"/>
  <c r="I939" i="17"/>
  <c r="H939" i="17"/>
  <c r="J938" i="17"/>
  <c r="I938" i="17"/>
  <c r="H938" i="17"/>
  <c r="J937" i="17"/>
  <c r="I937" i="17"/>
  <c r="H937" i="17"/>
  <c r="J936" i="17"/>
  <c r="I936" i="17"/>
  <c r="H936" i="17"/>
  <c r="J935" i="17"/>
  <c r="I935" i="17"/>
  <c r="H935" i="17"/>
  <c r="J934" i="17"/>
  <c r="I934" i="17"/>
  <c r="H934" i="17"/>
  <c r="J933" i="17"/>
  <c r="I933" i="17"/>
  <c r="H933" i="17"/>
  <c r="J932" i="17"/>
  <c r="I932" i="17"/>
  <c r="H932" i="17"/>
  <c r="J931" i="17"/>
  <c r="I931" i="17"/>
  <c r="H931" i="17"/>
  <c r="J930" i="17"/>
  <c r="I930" i="17"/>
  <c r="H930" i="17"/>
  <c r="J929" i="17"/>
  <c r="I929" i="17"/>
  <c r="H929" i="17"/>
  <c r="J928" i="17"/>
  <c r="I928" i="17"/>
  <c r="H928" i="17"/>
  <c r="J927" i="17"/>
  <c r="I927" i="17"/>
  <c r="H927" i="17"/>
  <c r="J926" i="17"/>
  <c r="I926" i="17"/>
  <c r="H926" i="17"/>
  <c r="J925" i="17"/>
  <c r="I925" i="17"/>
  <c r="H925" i="17"/>
  <c r="J924" i="17"/>
  <c r="I924" i="17"/>
  <c r="H924" i="17"/>
  <c r="J923" i="17"/>
  <c r="I923" i="17"/>
  <c r="H923" i="17"/>
  <c r="J922" i="17"/>
  <c r="I922" i="17"/>
  <c r="H922" i="17"/>
  <c r="J921" i="17"/>
  <c r="I921" i="17"/>
  <c r="H921" i="17"/>
  <c r="J920" i="17"/>
  <c r="I920" i="17"/>
  <c r="H920" i="17"/>
  <c r="J919" i="17"/>
  <c r="I919" i="17"/>
  <c r="H919" i="17"/>
  <c r="J918" i="17"/>
  <c r="I918" i="17"/>
  <c r="H918" i="17"/>
  <c r="J917" i="17"/>
  <c r="I917" i="17"/>
  <c r="H917" i="17"/>
  <c r="J916" i="17"/>
  <c r="I916" i="17"/>
  <c r="H916" i="17"/>
  <c r="J915" i="17"/>
  <c r="I915" i="17"/>
  <c r="H915" i="17"/>
  <c r="J914" i="17"/>
  <c r="I914" i="17"/>
  <c r="H914" i="17"/>
  <c r="J913" i="17"/>
  <c r="I913" i="17"/>
  <c r="H913" i="17"/>
  <c r="J912" i="17"/>
  <c r="I912" i="17"/>
  <c r="H912" i="17"/>
  <c r="J911" i="17"/>
  <c r="I911" i="17"/>
  <c r="H911" i="17"/>
  <c r="J910" i="17"/>
  <c r="I910" i="17"/>
  <c r="H910" i="17"/>
  <c r="J909" i="17"/>
  <c r="I909" i="17"/>
  <c r="H909" i="17"/>
  <c r="J908" i="17"/>
  <c r="I908" i="17"/>
  <c r="H908" i="17"/>
  <c r="J907" i="17"/>
  <c r="I907" i="17"/>
  <c r="H907" i="17"/>
  <c r="J906" i="17"/>
  <c r="I906" i="17"/>
  <c r="H906" i="17"/>
  <c r="J905" i="17"/>
  <c r="I905" i="17"/>
  <c r="H905" i="17"/>
  <c r="J904" i="17"/>
  <c r="I904" i="17"/>
  <c r="H904" i="17"/>
  <c r="J903" i="17"/>
  <c r="I903" i="17"/>
  <c r="H903" i="17"/>
  <c r="J902" i="17"/>
  <c r="I902" i="17"/>
  <c r="H902" i="17"/>
  <c r="J901" i="17"/>
  <c r="I901" i="17"/>
  <c r="H901" i="17"/>
  <c r="J900" i="17"/>
  <c r="I900" i="17"/>
  <c r="H900" i="17"/>
  <c r="J899" i="17"/>
  <c r="I899" i="17"/>
  <c r="H899" i="17"/>
  <c r="J898" i="17"/>
  <c r="I898" i="17"/>
  <c r="H898" i="17"/>
  <c r="J897" i="17"/>
  <c r="I897" i="17"/>
  <c r="H897" i="17"/>
  <c r="J896" i="17"/>
  <c r="I896" i="17"/>
  <c r="H896" i="17"/>
  <c r="J895" i="17"/>
  <c r="I895" i="17"/>
  <c r="H895" i="17"/>
  <c r="J894" i="17"/>
  <c r="I894" i="17"/>
  <c r="H894" i="17"/>
  <c r="J893" i="17"/>
  <c r="I893" i="17"/>
  <c r="H893" i="17"/>
  <c r="J892" i="17"/>
  <c r="I892" i="17"/>
  <c r="H892" i="17"/>
  <c r="J891" i="17"/>
  <c r="I891" i="17"/>
  <c r="H891" i="17"/>
  <c r="J890" i="17"/>
  <c r="I890" i="17"/>
  <c r="H890" i="17"/>
  <c r="J889" i="17"/>
  <c r="I889" i="17"/>
  <c r="H889" i="17"/>
  <c r="J888" i="17"/>
  <c r="I888" i="17"/>
  <c r="H888" i="17"/>
  <c r="J887" i="17"/>
  <c r="I887" i="17"/>
  <c r="H887" i="17"/>
  <c r="J886" i="17"/>
  <c r="I886" i="17"/>
  <c r="H886" i="17"/>
  <c r="J885" i="17"/>
  <c r="I885" i="17"/>
  <c r="H885" i="17"/>
  <c r="J884" i="17"/>
  <c r="I884" i="17"/>
  <c r="H884" i="17"/>
  <c r="J883" i="17"/>
  <c r="I883" i="17"/>
  <c r="H883" i="17"/>
  <c r="J882" i="17"/>
  <c r="I882" i="17"/>
  <c r="H882" i="17"/>
  <c r="J881" i="17"/>
  <c r="I881" i="17"/>
  <c r="H881" i="17"/>
  <c r="J880" i="17"/>
  <c r="I880" i="17"/>
  <c r="H880" i="17"/>
  <c r="J879" i="17"/>
  <c r="I879" i="17"/>
  <c r="H879" i="17"/>
  <c r="J878" i="17"/>
  <c r="I878" i="17"/>
  <c r="H878" i="17"/>
  <c r="J877" i="17"/>
  <c r="I877" i="17"/>
  <c r="H877" i="17"/>
  <c r="J876" i="17"/>
  <c r="I876" i="17"/>
  <c r="H876" i="17"/>
  <c r="J875" i="17"/>
  <c r="I875" i="17"/>
  <c r="H875" i="17"/>
  <c r="J874" i="17"/>
  <c r="I874" i="17"/>
  <c r="H874" i="17"/>
  <c r="J873" i="17"/>
  <c r="I873" i="17"/>
  <c r="H873" i="17"/>
  <c r="J872" i="17"/>
  <c r="I872" i="17"/>
  <c r="H872" i="17"/>
  <c r="J871" i="17"/>
  <c r="I871" i="17"/>
  <c r="H871" i="17"/>
  <c r="J870" i="17"/>
  <c r="I870" i="17"/>
  <c r="H870" i="17"/>
  <c r="J869" i="17"/>
  <c r="I869" i="17"/>
  <c r="H869" i="17"/>
  <c r="J868" i="17"/>
  <c r="I868" i="17"/>
  <c r="H868" i="17"/>
  <c r="J867" i="17"/>
  <c r="I867" i="17"/>
  <c r="H867" i="17"/>
  <c r="J866" i="17"/>
  <c r="I866" i="17"/>
  <c r="H866" i="17"/>
  <c r="J865" i="17"/>
  <c r="I865" i="17"/>
  <c r="H865" i="17"/>
  <c r="J864" i="17"/>
  <c r="I864" i="17"/>
  <c r="H864" i="17"/>
  <c r="J863" i="17"/>
  <c r="I863" i="17"/>
  <c r="H863" i="17"/>
  <c r="J862" i="17"/>
  <c r="I862" i="17"/>
  <c r="H862" i="17"/>
  <c r="J861" i="17"/>
  <c r="I861" i="17"/>
  <c r="H861" i="17"/>
  <c r="J860" i="17"/>
  <c r="I860" i="17"/>
  <c r="H860" i="17"/>
  <c r="J859" i="17"/>
  <c r="I859" i="17"/>
  <c r="H859" i="17"/>
  <c r="J858" i="17"/>
  <c r="I858" i="17"/>
  <c r="H858" i="17"/>
  <c r="J857" i="17"/>
  <c r="I857" i="17"/>
  <c r="H857" i="17"/>
  <c r="J856" i="17"/>
  <c r="I856" i="17"/>
  <c r="H856" i="17"/>
  <c r="J855" i="17"/>
  <c r="I855" i="17"/>
  <c r="H855" i="17"/>
  <c r="J854" i="17"/>
  <c r="I854" i="17"/>
  <c r="H854" i="17"/>
  <c r="J853" i="17"/>
  <c r="I853" i="17"/>
  <c r="H853" i="17"/>
  <c r="J852" i="17"/>
  <c r="I852" i="17"/>
  <c r="H852" i="17"/>
  <c r="J851" i="17"/>
  <c r="I851" i="17"/>
  <c r="H851" i="17"/>
  <c r="J850" i="17"/>
  <c r="I850" i="17"/>
  <c r="H850" i="17"/>
  <c r="J849" i="17"/>
  <c r="I849" i="17"/>
  <c r="H849" i="17"/>
  <c r="J848" i="17"/>
  <c r="I848" i="17"/>
  <c r="H848" i="17"/>
  <c r="J847" i="17"/>
  <c r="I847" i="17"/>
  <c r="H847" i="17"/>
  <c r="J846" i="17"/>
  <c r="I846" i="17"/>
  <c r="H846" i="17"/>
  <c r="J845" i="17"/>
  <c r="I845" i="17"/>
  <c r="H845" i="17"/>
  <c r="J844" i="17"/>
  <c r="I844" i="17"/>
  <c r="H844" i="17"/>
  <c r="J843" i="17"/>
  <c r="I843" i="17"/>
  <c r="H843" i="17"/>
  <c r="J842" i="17"/>
  <c r="I842" i="17"/>
  <c r="H842" i="17"/>
  <c r="J841" i="17"/>
  <c r="I841" i="17"/>
  <c r="H841" i="17"/>
  <c r="J840" i="17"/>
  <c r="I840" i="17"/>
  <c r="H840" i="17"/>
  <c r="J839" i="17"/>
  <c r="I839" i="17"/>
  <c r="H839" i="17"/>
  <c r="J838" i="17"/>
  <c r="I838" i="17"/>
  <c r="H838" i="17"/>
  <c r="J837" i="17"/>
  <c r="I837" i="17"/>
  <c r="H837" i="17"/>
  <c r="J836" i="17"/>
  <c r="I836" i="17"/>
  <c r="H836" i="17"/>
  <c r="J835" i="17"/>
  <c r="I835" i="17"/>
  <c r="H835" i="17"/>
  <c r="J834" i="17"/>
  <c r="I834" i="17"/>
  <c r="H834" i="17"/>
  <c r="J833" i="17"/>
  <c r="I833" i="17"/>
  <c r="H833" i="17"/>
  <c r="J832" i="17"/>
  <c r="I832" i="17"/>
  <c r="H832" i="17"/>
  <c r="J831" i="17"/>
  <c r="I831" i="17"/>
  <c r="H831" i="17"/>
  <c r="J830" i="17"/>
  <c r="I830" i="17"/>
  <c r="H830" i="17"/>
  <c r="J829" i="17"/>
  <c r="I829" i="17"/>
  <c r="H829" i="17"/>
  <c r="J828" i="17"/>
  <c r="I828" i="17"/>
  <c r="H828" i="17"/>
  <c r="J827" i="17"/>
  <c r="I827" i="17"/>
  <c r="H827" i="17"/>
  <c r="J826" i="17"/>
  <c r="I826" i="17"/>
  <c r="H826" i="17"/>
  <c r="J825" i="17"/>
  <c r="I825" i="17"/>
  <c r="H825" i="17"/>
  <c r="J824" i="17"/>
  <c r="I824" i="17"/>
  <c r="H824" i="17"/>
  <c r="J823" i="17"/>
  <c r="I823" i="17"/>
  <c r="H823" i="17"/>
  <c r="J822" i="17"/>
  <c r="I822" i="17"/>
  <c r="H822" i="17"/>
  <c r="J821" i="17"/>
  <c r="I821" i="17"/>
  <c r="H821" i="17"/>
  <c r="J820" i="17"/>
  <c r="I820" i="17"/>
  <c r="H820" i="17"/>
  <c r="J819" i="17"/>
  <c r="I819" i="17"/>
  <c r="H819" i="17"/>
  <c r="J818" i="17"/>
  <c r="I818" i="17"/>
  <c r="H818" i="17"/>
  <c r="J817" i="17"/>
  <c r="I817" i="17"/>
  <c r="H817" i="17"/>
  <c r="J816" i="17"/>
  <c r="I816" i="17"/>
  <c r="H816" i="17"/>
  <c r="J815" i="17"/>
  <c r="I815" i="17"/>
  <c r="H815" i="17"/>
  <c r="J814" i="17"/>
  <c r="I814" i="17"/>
  <c r="H814" i="17"/>
  <c r="J813" i="17"/>
  <c r="I813" i="17"/>
  <c r="H813" i="17"/>
  <c r="J812" i="17"/>
  <c r="I812" i="17"/>
  <c r="H812" i="17"/>
  <c r="J811" i="17"/>
  <c r="I811" i="17"/>
  <c r="H811" i="17"/>
  <c r="J810" i="17"/>
  <c r="I810" i="17"/>
  <c r="H810" i="17"/>
  <c r="J809" i="17"/>
  <c r="I809" i="17"/>
  <c r="H809" i="17"/>
  <c r="J808" i="17"/>
  <c r="I808" i="17"/>
  <c r="H808" i="17"/>
  <c r="J807" i="17"/>
  <c r="I807" i="17"/>
  <c r="H807" i="17"/>
  <c r="J806" i="17"/>
  <c r="I806" i="17"/>
  <c r="H806" i="17"/>
  <c r="J805" i="17"/>
  <c r="I805" i="17"/>
  <c r="H805" i="17"/>
  <c r="J804" i="17"/>
  <c r="I804" i="17"/>
  <c r="H804" i="17"/>
  <c r="J803" i="17"/>
  <c r="I803" i="17"/>
  <c r="H803" i="17"/>
  <c r="J802" i="17"/>
  <c r="I802" i="17"/>
  <c r="H802" i="17"/>
  <c r="J801" i="17"/>
  <c r="I801" i="17"/>
  <c r="H801" i="17"/>
  <c r="J800" i="17"/>
  <c r="I800" i="17"/>
  <c r="H800" i="17"/>
  <c r="J799" i="17"/>
  <c r="I799" i="17"/>
  <c r="H799" i="17"/>
  <c r="J798" i="17"/>
  <c r="I798" i="17"/>
  <c r="H798" i="17"/>
  <c r="J797" i="17"/>
  <c r="I797" i="17"/>
  <c r="H797" i="17"/>
  <c r="J796" i="17"/>
  <c r="I796" i="17"/>
  <c r="H796" i="17"/>
  <c r="J795" i="17"/>
  <c r="I795" i="17"/>
  <c r="H795" i="17"/>
  <c r="J794" i="17"/>
  <c r="I794" i="17"/>
  <c r="H794" i="17"/>
  <c r="J793" i="17"/>
  <c r="I793" i="17"/>
  <c r="H793" i="17"/>
  <c r="J792" i="17"/>
  <c r="I792" i="17"/>
  <c r="H792" i="17"/>
  <c r="J791" i="17"/>
  <c r="I791" i="17"/>
  <c r="H791" i="17"/>
  <c r="J790" i="17"/>
  <c r="I790" i="17"/>
  <c r="H790" i="17"/>
  <c r="J789" i="17"/>
  <c r="I789" i="17"/>
  <c r="H789" i="17"/>
  <c r="J788" i="17"/>
  <c r="I788" i="17"/>
  <c r="H788" i="17"/>
  <c r="J787" i="17"/>
  <c r="I787" i="17"/>
  <c r="H787" i="17"/>
  <c r="J786" i="17"/>
  <c r="I786" i="17"/>
  <c r="H786" i="17"/>
  <c r="J785" i="17"/>
  <c r="I785" i="17"/>
  <c r="H785" i="17"/>
  <c r="J784" i="17"/>
  <c r="I784" i="17"/>
  <c r="H784" i="17"/>
  <c r="J783" i="17"/>
  <c r="I783" i="17"/>
  <c r="H783" i="17"/>
  <c r="J782" i="17"/>
  <c r="I782" i="17"/>
  <c r="H782" i="17"/>
  <c r="J781" i="17"/>
  <c r="I781" i="17"/>
  <c r="H781" i="17"/>
  <c r="J780" i="17"/>
  <c r="I780" i="17"/>
  <c r="H780" i="17"/>
  <c r="J779" i="17"/>
  <c r="I779" i="17"/>
  <c r="H779" i="17"/>
  <c r="J778" i="17"/>
  <c r="I778" i="17"/>
  <c r="H778" i="17"/>
  <c r="J777" i="17"/>
  <c r="I777" i="17"/>
  <c r="H777" i="17"/>
  <c r="J776" i="17"/>
  <c r="I776" i="17"/>
  <c r="H776" i="17"/>
  <c r="J775" i="17"/>
  <c r="I775" i="17"/>
  <c r="H775" i="17"/>
  <c r="J774" i="17"/>
  <c r="I774" i="17"/>
  <c r="H774" i="17"/>
  <c r="J773" i="17"/>
  <c r="I773" i="17"/>
  <c r="H773" i="17"/>
  <c r="J772" i="17"/>
  <c r="I772" i="17"/>
  <c r="H772" i="17"/>
  <c r="J771" i="17"/>
  <c r="I771" i="17"/>
  <c r="H771" i="17"/>
  <c r="J770" i="17"/>
  <c r="I770" i="17"/>
  <c r="H770" i="17"/>
  <c r="J769" i="17"/>
  <c r="I769" i="17"/>
  <c r="H769" i="17"/>
  <c r="J768" i="17"/>
  <c r="I768" i="17"/>
  <c r="H768" i="17"/>
  <c r="J767" i="17"/>
  <c r="I767" i="17"/>
  <c r="H767" i="17"/>
  <c r="J766" i="17"/>
  <c r="I766" i="17"/>
  <c r="H766" i="17"/>
  <c r="J765" i="17"/>
  <c r="I765" i="17"/>
  <c r="H765" i="17"/>
  <c r="J764" i="17"/>
  <c r="I764" i="17"/>
  <c r="H764" i="17"/>
  <c r="J763" i="17"/>
  <c r="I763" i="17"/>
  <c r="H763" i="17"/>
  <c r="J762" i="17"/>
  <c r="I762" i="17"/>
  <c r="H762" i="17"/>
  <c r="J761" i="17"/>
  <c r="I761" i="17"/>
  <c r="H761" i="17"/>
  <c r="J760" i="17"/>
  <c r="I760" i="17"/>
  <c r="H760" i="17"/>
  <c r="J759" i="17"/>
  <c r="I759" i="17"/>
  <c r="H759" i="17"/>
  <c r="J758" i="17"/>
  <c r="I758" i="17"/>
  <c r="H758" i="17"/>
  <c r="J757" i="17"/>
  <c r="I757" i="17"/>
  <c r="H757" i="17"/>
  <c r="J756" i="17"/>
  <c r="I756" i="17"/>
  <c r="H756" i="17"/>
  <c r="J755" i="17"/>
  <c r="I755" i="17"/>
  <c r="H755" i="17"/>
  <c r="J754" i="17"/>
  <c r="I754" i="17"/>
  <c r="H754" i="17"/>
  <c r="J753" i="17"/>
  <c r="I753" i="17"/>
  <c r="H753" i="17"/>
  <c r="J752" i="17"/>
  <c r="I752" i="17"/>
  <c r="H752" i="17"/>
  <c r="J751" i="17"/>
  <c r="I751" i="17"/>
  <c r="H751" i="17"/>
  <c r="J750" i="17"/>
  <c r="I750" i="17"/>
  <c r="H750" i="17"/>
  <c r="J749" i="17"/>
  <c r="I749" i="17"/>
  <c r="H749" i="17"/>
  <c r="J748" i="17"/>
  <c r="I748" i="17"/>
  <c r="H748" i="17"/>
  <c r="J747" i="17"/>
  <c r="I747" i="17"/>
  <c r="H747" i="17"/>
  <c r="J746" i="17"/>
  <c r="I746" i="17"/>
  <c r="H746" i="17"/>
  <c r="J745" i="17"/>
  <c r="I745" i="17"/>
  <c r="H745" i="17"/>
  <c r="J744" i="17"/>
  <c r="I744" i="17"/>
  <c r="H744" i="17"/>
  <c r="J743" i="17"/>
  <c r="I743" i="17"/>
  <c r="H743" i="17"/>
  <c r="J742" i="17"/>
  <c r="I742" i="17"/>
  <c r="H742" i="17"/>
  <c r="J741" i="17"/>
  <c r="I741" i="17"/>
  <c r="H741" i="17"/>
  <c r="J740" i="17"/>
  <c r="I740" i="17"/>
  <c r="H740" i="17"/>
  <c r="J739" i="17"/>
  <c r="I739" i="17"/>
  <c r="H739" i="17"/>
  <c r="J738" i="17"/>
  <c r="I738" i="17"/>
  <c r="H738" i="17"/>
  <c r="J737" i="17"/>
  <c r="I737" i="17"/>
  <c r="H737" i="17"/>
  <c r="J736" i="17"/>
  <c r="I736" i="17"/>
  <c r="H736" i="17"/>
  <c r="J735" i="17"/>
  <c r="I735" i="17"/>
  <c r="H735" i="17"/>
  <c r="J734" i="17"/>
  <c r="I734" i="17"/>
  <c r="H734" i="17"/>
  <c r="J733" i="17"/>
  <c r="I733" i="17"/>
  <c r="H733" i="17"/>
  <c r="J732" i="17"/>
  <c r="I732" i="17"/>
  <c r="H732" i="17"/>
  <c r="J731" i="17"/>
  <c r="I731" i="17"/>
  <c r="H731" i="17"/>
  <c r="J730" i="17"/>
  <c r="I730" i="17"/>
  <c r="H730" i="17"/>
  <c r="J729" i="17"/>
  <c r="I729" i="17"/>
  <c r="H729" i="17"/>
  <c r="J728" i="17"/>
  <c r="I728" i="17"/>
  <c r="H728" i="17"/>
  <c r="J727" i="17"/>
  <c r="I727" i="17"/>
  <c r="H727" i="17"/>
  <c r="J726" i="17"/>
  <c r="I726" i="17"/>
  <c r="H726" i="17"/>
  <c r="J725" i="17"/>
  <c r="I725" i="17"/>
  <c r="H725" i="17"/>
  <c r="J724" i="17"/>
  <c r="I724" i="17"/>
  <c r="H724" i="17"/>
  <c r="J723" i="17"/>
  <c r="I723" i="17"/>
  <c r="H723" i="17"/>
  <c r="J722" i="17"/>
  <c r="I722" i="17"/>
  <c r="H722" i="17"/>
  <c r="J721" i="17"/>
  <c r="I721" i="17"/>
  <c r="H721" i="17"/>
  <c r="J720" i="17"/>
  <c r="I720" i="17"/>
  <c r="H720" i="17"/>
  <c r="J719" i="17"/>
  <c r="I719" i="17"/>
  <c r="H719" i="17"/>
  <c r="J718" i="17"/>
  <c r="I718" i="17"/>
  <c r="H718" i="17"/>
  <c r="J717" i="17"/>
  <c r="I717" i="17"/>
  <c r="H717" i="17"/>
  <c r="J716" i="17"/>
  <c r="I716" i="17"/>
  <c r="H716" i="17"/>
  <c r="J715" i="17"/>
  <c r="I715" i="17"/>
  <c r="H715" i="17"/>
  <c r="J714" i="17"/>
  <c r="I714" i="17"/>
  <c r="H714" i="17"/>
  <c r="J713" i="17"/>
  <c r="I713" i="17"/>
  <c r="H713" i="17"/>
  <c r="J712" i="17"/>
  <c r="I712" i="17"/>
  <c r="H712" i="17"/>
  <c r="J711" i="17"/>
  <c r="I711" i="17"/>
  <c r="H711" i="17"/>
  <c r="J710" i="17"/>
  <c r="I710" i="17"/>
  <c r="H710" i="17"/>
  <c r="J709" i="17"/>
  <c r="I709" i="17"/>
  <c r="H709" i="17"/>
  <c r="J708" i="17"/>
  <c r="I708" i="17"/>
  <c r="H708" i="17"/>
  <c r="J707" i="17"/>
  <c r="I707" i="17"/>
  <c r="H707" i="17"/>
  <c r="J706" i="17"/>
  <c r="I706" i="17"/>
  <c r="H706" i="17"/>
  <c r="J705" i="17"/>
  <c r="I705" i="17"/>
  <c r="H705" i="17"/>
  <c r="J704" i="17"/>
  <c r="I704" i="17"/>
  <c r="H704" i="17"/>
  <c r="J703" i="17"/>
  <c r="I703" i="17"/>
  <c r="H703" i="17"/>
  <c r="J702" i="17"/>
  <c r="I702" i="17"/>
  <c r="H702" i="17"/>
  <c r="J701" i="17"/>
  <c r="I701" i="17"/>
  <c r="H701" i="17"/>
  <c r="J700" i="17"/>
  <c r="I700" i="17"/>
  <c r="H700" i="17"/>
  <c r="J699" i="17"/>
  <c r="I699" i="17"/>
  <c r="H699" i="17"/>
  <c r="J698" i="17"/>
  <c r="I698" i="17"/>
  <c r="H698" i="17"/>
  <c r="J697" i="17"/>
  <c r="I697" i="17"/>
  <c r="H697" i="17"/>
  <c r="J696" i="17"/>
  <c r="I696" i="17"/>
  <c r="H696" i="17"/>
  <c r="J695" i="17"/>
  <c r="I695" i="17"/>
  <c r="H695" i="17"/>
  <c r="J694" i="17"/>
  <c r="I694" i="17"/>
  <c r="H694" i="17"/>
  <c r="J693" i="17"/>
  <c r="I693" i="17"/>
  <c r="H693" i="17"/>
  <c r="J692" i="17"/>
  <c r="I692" i="17"/>
  <c r="H692" i="17"/>
  <c r="J691" i="17"/>
  <c r="I691" i="17"/>
  <c r="H691" i="17"/>
  <c r="J690" i="17"/>
  <c r="I690" i="17"/>
  <c r="H690" i="17"/>
  <c r="J689" i="17"/>
  <c r="I689" i="17"/>
  <c r="H689" i="17"/>
  <c r="J688" i="17"/>
  <c r="I688" i="17"/>
  <c r="H688" i="17"/>
  <c r="J687" i="17"/>
  <c r="I687" i="17"/>
  <c r="H687" i="17"/>
  <c r="J686" i="17"/>
  <c r="I686" i="17"/>
  <c r="H686" i="17"/>
  <c r="J685" i="17"/>
  <c r="I685" i="17"/>
  <c r="H685" i="17"/>
  <c r="J684" i="17"/>
  <c r="I684" i="17"/>
  <c r="H684" i="17"/>
  <c r="J683" i="17"/>
  <c r="I683" i="17"/>
  <c r="H683" i="17"/>
  <c r="J682" i="17"/>
  <c r="I682" i="17"/>
  <c r="H682" i="17"/>
  <c r="J681" i="17"/>
  <c r="I681" i="17"/>
  <c r="H681" i="17"/>
  <c r="J680" i="17"/>
  <c r="I680" i="17"/>
  <c r="H680" i="17"/>
  <c r="J679" i="17"/>
  <c r="I679" i="17"/>
  <c r="H679" i="17"/>
  <c r="J678" i="17"/>
  <c r="I678" i="17"/>
  <c r="H678" i="17"/>
  <c r="J677" i="17"/>
  <c r="I677" i="17"/>
  <c r="H677" i="17"/>
  <c r="J676" i="17"/>
  <c r="I676" i="17"/>
  <c r="H676" i="17"/>
  <c r="J675" i="17"/>
  <c r="I675" i="17"/>
  <c r="H675" i="17"/>
  <c r="J674" i="17"/>
  <c r="I674" i="17"/>
  <c r="H674" i="17"/>
  <c r="J673" i="17"/>
  <c r="I673" i="17"/>
  <c r="H673" i="17"/>
  <c r="J672" i="17"/>
  <c r="I672" i="17"/>
  <c r="H672" i="17"/>
  <c r="J671" i="17"/>
  <c r="I671" i="17"/>
  <c r="H671" i="17"/>
  <c r="J670" i="17"/>
  <c r="I670" i="17"/>
  <c r="H670" i="17"/>
  <c r="J669" i="17"/>
  <c r="I669" i="17"/>
  <c r="H669" i="17"/>
  <c r="J668" i="17"/>
  <c r="I668" i="17"/>
  <c r="H668" i="17"/>
  <c r="J667" i="17"/>
  <c r="I667" i="17"/>
  <c r="H667" i="17"/>
  <c r="J666" i="17"/>
  <c r="I666" i="17"/>
  <c r="H666" i="17"/>
  <c r="J665" i="17"/>
  <c r="I665" i="17"/>
  <c r="H665" i="17"/>
  <c r="J664" i="17"/>
  <c r="I664" i="17"/>
  <c r="H664" i="17"/>
  <c r="J663" i="17"/>
  <c r="I663" i="17"/>
  <c r="H663" i="17"/>
  <c r="J662" i="17"/>
  <c r="I662" i="17"/>
  <c r="H662" i="17"/>
  <c r="J661" i="17"/>
  <c r="I661" i="17"/>
  <c r="H661" i="17"/>
  <c r="J660" i="17"/>
  <c r="I660" i="17"/>
  <c r="H660" i="17"/>
  <c r="J659" i="17"/>
  <c r="I659" i="17"/>
  <c r="H659" i="17"/>
  <c r="J658" i="17"/>
  <c r="I658" i="17"/>
  <c r="H658" i="17"/>
  <c r="J657" i="17"/>
  <c r="I657" i="17"/>
  <c r="H657" i="17"/>
  <c r="J656" i="17"/>
  <c r="I656" i="17"/>
  <c r="H656" i="17"/>
  <c r="J655" i="17"/>
  <c r="I655" i="17"/>
  <c r="H655" i="17"/>
  <c r="J654" i="17"/>
  <c r="I654" i="17"/>
  <c r="H654" i="17"/>
  <c r="J653" i="17"/>
  <c r="I653" i="17"/>
  <c r="H653" i="17"/>
  <c r="J652" i="17"/>
  <c r="I652" i="17"/>
  <c r="H652" i="17"/>
  <c r="J651" i="17"/>
  <c r="I651" i="17"/>
  <c r="H651" i="17"/>
  <c r="J650" i="17"/>
  <c r="I650" i="17"/>
  <c r="H650" i="17"/>
  <c r="J649" i="17"/>
  <c r="I649" i="17"/>
  <c r="H649" i="17"/>
  <c r="J648" i="17"/>
  <c r="I648" i="17"/>
  <c r="H648" i="17"/>
  <c r="J647" i="17"/>
  <c r="I647" i="17"/>
  <c r="H647" i="17"/>
  <c r="J646" i="17"/>
  <c r="I646" i="17"/>
  <c r="H646" i="17"/>
  <c r="J645" i="17"/>
  <c r="I645" i="17"/>
  <c r="H645" i="17"/>
  <c r="J644" i="17"/>
  <c r="I644" i="17"/>
  <c r="H644" i="17"/>
  <c r="J643" i="17"/>
  <c r="I643" i="17"/>
  <c r="H643" i="17"/>
  <c r="J642" i="17"/>
  <c r="I642" i="17"/>
  <c r="H642" i="17"/>
  <c r="J641" i="17"/>
  <c r="I641" i="17"/>
  <c r="H641" i="17"/>
  <c r="J640" i="17"/>
  <c r="I640" i="17"/>
  <c r="H640" i="17"/>
  <c r="J639" i="17"/>
  <c r="I639" i="17"/>
  <c r="H639" i="17"/>
  <c r="J638" i="17"/>
  <c r="I638" i="17"/>
  <c r="H638" i="17"/>
  <c r="J637" i="17"/>
  <c r="I637" i="17"/>
  <c r="H637" i="17"/>
  <c r="J636" i="17"/>
  <c r="I636" i="17"/>
  <c r="H636" i="17"/>
  <c r="J635" i="17"/>
  <c r="I635" i="17"/>
  <c r="H635" i="17"/>
  <c r="J634" i="17"/>
  <c r="I634" i="17"/>
  <c r="H634" i="17"/>
  <c r="J633" i="17"/>
  <c r="I633" i="17"/>
  <c r="H633" i="17"/>
  <c r="J632" i="17"/>
  <c r="I632" i="17"/>
  <c r="H632" i="17"/>
  <c r="J631" i="17"/>
  <c r="I631" i="17"/>
  <c r="H631" i="17"/>
  <c r="J630" i="17"/>
  <c r="I630" i="17"/>
  <c r="H630" i="17"/>
  <c r="J629" i="17"/>
  <c r="I629" i="17"/>
  <c r="H629" i="17"/>
  <c r="J628" i="17"/>
  <c r="I628" i="17"/>
  <c r="H628" i="17"/>
  <c r="J627" i="17"/>
  <c r="I627" i="17"/>
  <c r="H627" i="17"/>
  <c r="J626" i="17"/>
  <c r="I626" i="17"/>
  <c r="H626" i="17"/>
  <c r="J625" i="17"/>
  <c r="I625" i="17"/>
  <c r="H625" i="17"/>
  <c r="J624" i="17"/>
  <c r="I624" i="17"/>
  <c r="H624" i="17"/>
  <c r="J623" i="17"/>
  <c r="I623" i="17"/>
  <c r="H623" i="17"/>
  <c r="J622" i="17"/>
  <c r="I622" i="17"/>
  <c r="H622" i="17"/>
  <c r="J621" i="17"/>
  <c r="I621" i="17"/>
  <c r="H621" i="17"/>
  <c r="J620" i="17"/>
  <c r="I620" i="17"/>
  <c r="H620" i="17"/>
  <c r="J619" i="17"/>
  <c r="I619" i="17"/>
  <c r="H619" i="17"/>
  <c r="J618" i="17"/>
  <c r="I618" i="17"/>
  <c r="H618" i="17"/>
  <c r="J617" i="17"/>
  <c r="I617" i="17"/>
  <c r="H617" i="17"/>
  <c r="J616" i="17"/>
  <c r="I616" i="17"/>
  <c r="H616" i="17"/>
  <c r="J615" i="17"/>
  <c r="I615" i="17"/>
  <c r="H615" i="17"/>
  <c r="J614" i="17"/>
  <c r="I614" i="17"/>
  <c r="H614" i="17"/>
  <c r="J613" i="17"/>
  <c r="I613" i="17"/>
  <c r="H613" i="17"/>
  <c r="J612" i="17"/>
  <c r="I612" i="17"/>
  <c r="H612" i="17"/>
  <c r="J611" i="17"/>
  <c r="I611" i="17"/>
  <c r="H611" i="17"/>
  <c r="J610" i="17"/>
  <c r="I610" i="17"/>
  <c r="H610" i="17"/>
  <c r="J609" i="17"/>
  <c r="I609" i="17"/>
  <c r="H609" i="17"/>
  <c r="J608" i="17"/>
  <c r="I608" i="17"/>
  <c r="H608" i="17"/>
  <c r="J607" i="17"/>
  <c r="I607" i="17"/>
  <c r="H607" i="17"/>
  <c r="J606" i="17"/>
  <c r="I606" i="17"/>
  <c r="H606" i="17"/>
  <c r="J605" i="17"/>
  <c r="I605" i="17"/>
  <c r="H605" i="17"/>
  <c r="J604" i="17"/>
  <c r="I604" i="17"/>
  <c r="H604" i="17"/>
  <c r="J603" i="17"/>
  <c r="I603" i="17"/>
  <c r="H603" i="17"/>
  <c r="J602" i="17"/>
  <c r="I602" i="17"/>
  <c r="H602" i="17"/>
  <c r="J601" i="17"/>
  <c r="I601" i="17"/>
  <c r="H601" i="17"/>
  <c r="J600" i="17"/>
  <c r="I600" i="17"/>
  <c r="H600" i="17"/>
  <c r="J599" i="17"/>
  <c r="I599" i="17"/>
  <c r="H599" i="17"/>
  <c r="J598" i="17"/>
  <c r="I598" i="17"/>
  <c r="H598" i="17"/>
  <c r="J597" i="17"/>
  <c r="I597" i="17"/>
  <c r="H597" i="17"/>
  <c r="J596" i="17"/>
  <c r="I596" i="17"/>
  <c r="H596" i="17"/>
  <c r="J595" i="17"/>
  <c r="I595" i="17"/>
  <c r="H595" i="17"/>
  <c r="J594" i="17"/>
  <c r="I594" i="17"/>
  <c r="H594" i="17"/>
  <c r="J593" i="17"/>
  <c r="I593" i="17"/>
  <c r="H593" i="17"/>
  <c r="J592" i="17"/>
  <c r="I592" i="17"/>
  <c r="H592" i="17"/>
  <c r="J591" i="17"/>
  <c r="I591" i="17"/>
  <c r="H591" i="17"/>
  <c r="J590" i="17"/>
  <c r="I590" i="17"/>
  <c r="H590" i="17"/>
  <c r="J589" i="17"/>
  <c r="I589" i="17"/>
  <c r="H589" i="17"/>
  <c r="J588" i="17"/>
  <c r="I588" i="17"/>
  <c r="H588" i="17"/>
  <c r="J587" i="17"/>
  <c r="I587" i="17"/>
  <c r="H587" i="17"/>
  <c r="J586" i="17"/>
  <c r="I586" i="17"/>
  <c r="H586" i="17"/>
  <c r="J585" i="17"/>
  <c r="I585" i="17"/>
  <c r="H585" i="17"/>
  <c r="J584" i="17"/>
  <c r="I584" i="17"/>
  <c r="H584" i="17"/>
  <c r="J583" i="17"/>
  <c r="I583" i="17"/>
  <c r="H583" i="17"/>
  <c r="J582" i="17"/>
  <c r="I582" i="17"/>
  <c r="H582" i="17"/>
  <c r="J581" i="17"/>
  <c r="I581" i="17"/>
  <c r="H581" i="17"/>
  <c r="J580" i="17"/>
  <c r="I580" i="17"/>
  <c r="H580" i="17"/>
  <c r="J579" i="17"/>
  <c r="I579" i="17"/>
  <c r="H579" i="17"/>
  <c r="J578" i="17"/>
  <c r="I578" i="17"/>
  <c r="H578" i="17"/>
  <c r="J577" i="17"/>
  <c r="I577" i="17"/>
  <c r="H577" i="17"/>
  <c r="J576" i="17"/>
  <c r="I576" i="17"/>
  <c r="H576" i="17"/>
  <c r="J575" i="17"/>
  <c r="I575" i="17"/>
  <c r="H575" i="17"/>
  <c r="J574" i="17"/>
  <c r="I574" i="17"/>
  <c r="H574" i="17"/>
  <c r="J573" i="17"/>
  <c r="I573" i="17"/>
  <c r="H573" i="17"/>
  <c r="J572" i="17"/>
  <c r="I572" i="17"/>
  <c r="H572" i="17"/>
  <c r="J571" i="17"/>
  <c r="I571" i="17"/>
  <c r="H571" i="17"/>
  <c r="J570" i="17"/>
  <c r="I570" i="17"/>
  <c r="H570" i="17"/>
  <c r="J569" i="17"/>
  <c r="I569" i="17"/>
  <c r="H569" i="17"/>
  <c r="J568" i="17"/>
  <c r="I568" i="17"/>
  <c r="H568" i="17"/>
  <c r="J567" i="17"/>
  <c r="I567" i="17"/>
  <c r="H567" i="17"/>
  <c r="J566" i="17"/>
  <c r="I566" i="17"/>
  <c r="H566" i="17"/>
  <c r="J565" i="17"/>
  <c r="I565" i="17"/>
  <c r="H565" i="17"/>
  <c r="J564" i="17"/>
  <c r="I564" i="17"/>
  <c r="H564" i="17"/>
  <c r="J563" i="17"/>
  <c r="I563" i="17"/>
  <c r="H563" i="17"/>
  <c r="J562" i="17"/>
  <c r="I562" i="17"/>
  <c r="H562" i="17"/>
  <c r="J561" i="17"/>
  <c r="I561" i="17"/>
  <c r="H561" i="17"/>
  <c r="J560" i="17"/>
  <c r="I560" i="17"/>
  <c r="H560" i="17"/>
  <c r="J559" i="17"/>
  <c r="I559" i="17"/>
  <c r="H559" i="17"/>
  <c r="J558" i="17"/>
  <c r="I558" i="17"/>
  <c r="H558" i="17"/>
  <c r="J557" i="17"/>
  <c r="I557" i="17"/>
  <c r="H557" i="17"/>
  <c r="J556" i="17"/>
  <c r="I556" i="17"/>
  <c r="H556" i="17"/>
  <c r="J555" i="17"/>
  <c r="I555" i="17"/>
  <c r="H555" i="17"/>
  <c r="J554" i="17"/>
  <c r="I554" i="17"/>
  <c r="H554" i="17"/>
  <c r="J553" i="17"/>
  <c r="I553" i="17"/>
  <c r="H553" i="17"/>
  <c r="J552" i="17"/>
  <c r="I552" i="17"/>
  <c r="H552" i="17"/>
  <c r="J551" i="17"/>
  <c r="I551" i="17"/>
  <c r="H551" i="17"/>
  <c r="J550" i="17"/>
  <c r="I550" i="17"/>
  <c r="H550" i="17"/>
  <c r="J549" i="17"/>
  <c r="I549" i="17"/>
  <c r="H549" i="17"/>
  <c r="J548" i="17"/>
  <c r="I548" i="17"/>
  <c r="H548" i="17"/>
  <c r="J547" i="17"/>
  <c r="I547" i="17"/>
  <c r="H547" i="17"/>
  <c r="J546" i="17"/>
  <c r="I546" i="17"/>
  <c r="H546" i="17"/>
  <c r="J545" i="17"/>
  <c r="I545" i="17"/>
  <c r="H545" i="17"/>
  <c r="J544" i="17"/>
  <c r="I544" i="17"/>
  <c r="H544" i="17"/>
  <c r="J543" i="17"/>
  <c r="I543" i="17"/>
  <c r="H543" i="17"/>
  <c r="J542" i="17"/>
  <c r="I542" i="17"/>
  <c r="H542" i="17"/>
  <c r="J541" i="17"/>
  <c r="I541" i="17"/>
  <c r="H541" i="17"/>
  <c r="J540" i="17"/>
  <c r="I540" i="17"/>
  <c r="H540" i="17"/>
  <c r="J539" i="17"/>
  <c r="I539" i="17"/>
  <c r="H539" i="17"/>
  <c r="J538" i="17"/>
  <c r="I538" i="17"/>
  <c r="H538" i="17"/>
  <c r="J537" i="17"/>
  <c r="I537" i="17"/>
  <c r="H537" i="17"/>
  <c r="J536" i="17"/>
  <c r="I536" i="17"/>
  <c r="H536" i="17"/>
  <c r="J535" i="17"/>
  <c r="I535" i="17"/>
  <c r="H535" i="17"/>
  <c r="J534" i="17"/>
  <c r="I534" i="17"/>
  <c r="H534" i="17"/>
  <c r="J533" i="17"/>
  <c r="I533" i="17"/>
  <c r="H533" i="17"/>
  <c r="J532" i="17"/>
  <c r="I532" i="17"/>
  <c r="H532" i="17"/>
  <c r="J531" i="17"/>
  <c r="I531" i="17"/>
  <c r="H531" i="17"/>
  <c r="J530" i="17"/>
  <c r="I530" i="17"/>
  <c r="H530" i="17"/>
  <c r="J529" i="17"/>
  <c r="I529" i="17"/>
  <c r="H529" i="17"/>
  <c r="J528" i="17"/>
  <c r="I528" i="17"/>
  <c r="H528" i="17"/>
  <c r="J527" i="17"/>
  <c r="I527" i="17"/>
  <c r="H527" i="17"/>
  <c r="J526" i="17"/>
  <c r="I526" i="17"/>
  <c r="H526" i="17"/>
  <c r="J525" i="17"/>
  <c r="I525" i="17"/>
  <c r="H525" i="17"/>
  <c r="J524" i="17"/>
  <c r="I524" i="17"/>
  <c r="H524" i="17"/>
  <c r="J523" i="17"/>
  <c r="I523" i="17"/>
  <c r="H523" i="17"/>
  <c r="J522" i="17"/>
  <c r="I522" i="17"/>
  <c r="H522" i="17"/>
  <c r="J521" i="17"/>
  <c r="I521" i="17"/>
  <c r="H521" i="17"/>
  <c r="J520" i="17"/>
  <c r="I520" i="17"/>
  <c r="H520" i="17"/>
  <c r="J519" i="17"/>
  <c r="I519" i="17"/>
  <c r="H519" i="17"/>
  <c r="J518" i="17"/>
  <c r="I518" i="17"/>
  <c r="H518" i="17"/>
  <c r="J517" i="17"/>
  <c r="I517" i="17"/>
  <c r="H517" i="17"/>
  <c r="J516" i="17"/>
  <c r="I516" i="17"/>
  <c r="H516" i="17"/>
  <c r="J515" i="17"/>
  <c r="I515" i="17"/>
  <c r="H515" i="17"/>
  <c r="J514" i="17"/>
  <c r="I514" i="17"/>
  <c r="H514" i="17"/>
  <c r="J513" i="17"/>
  <c r="I513" i="17"/>
  <c r="H513" i="17"/>
  <c r="J512" i="17"/>
  <c r="I512" i="17"/>
  <c r="H512" i="17"/>
  <c r="J511" i="17"/>
  <c r="I511" i="17"/>
  <c r="H511" i="17"/>
  <c r="J510" i="17"/>
  <c r="I510" i="17"/>
  <c r="H510" i="17"/>
  <c r="J509" i="17"/>
  <c r="I509" i="17"/>
  <c r="H509" i="17"/>
  <c r="J508" i="17"/>
  <c r="I508" i="17"/>
  <c r="H508" i="17"/>
  <c r="J507" i="17"/>
  <c r="I507" i="17"/>
  <c r="H507" i="17"/>
  <c r="J506" i="17"/>
  <c r="I506" i="17"/>
  <c r="H506" i="17"/>
  <c r="J505" i="17"/>
  <c r="I505" i="17"/>
  <c r="H505" i="17"/>
  <c r="J504" i="17"/>
  <c r="I504" i="17"/>
  <c r="H504" i="17"/>
  <c r="J503" i="17"/>
  <c r="I503" i="17"/>
  <c r="H503" i="17"/>
  <c r="J502" i="17"/>
  <c r="I502" i="17"/>
  <c r="H502" i="17"/>
  <c r="J501" i="17"/>
  <c r="I501" i="17"/>
  <c r="H501" i="17"/>
  <c r="J500" i="17"/>
  <c r="I500" i="17"/>
  <c r="H500" i="17"/>
  <c r="J499" i="17"/>
  <c r="I499" i="17"/>
  <c r="H499" i="17"/>
  <c r="J498" i="17"/>
  <c r="I498" i="17"/>
  <c r="H498" i="17"/>
  <c r="J497" i="17"/>
  <c r="I497" i="17"/>
  <c r="H497" i="17"/>
  <c r="J496" i="17"/>
  <c r="I496" i="17"/>
  <c r="H496" i="17"/>
  <c r="J495" i="17"/>
  <c r="I495" i="17"/>
  <c r="H495" i="17"/>
  <c r="J494" i="17"/>
  <c r="I494" i="17"/>
  <c r="H494" i="17"/>
  <c r="J493" i="17"/>
  <c r="I493" i="17"/>
  <c r="H493" i="17"/>
  <c r="J492" i="17"/>
  <c r="I492" i="17"/>
  <c r="H492" i="17"/>
  <c r="J491" i="17"/>
  <c r="I491" i="17"/>
  <c r="H491" i="17"/>
  <c r="J490" i="17"/>
  <c r="I490" i="17"/>
  <c r="H490" i="17"/>
  <c r="J489" i="17"/>
  <c r="I489" i="17"/>
  <c r="H489" i="17"/>
  <c r="J488" i="17"/>
  <c r="I488" i="17"/>
  <c r="H488" i="17"/>
  <c r="J487" i="17"/>
  <c r="I487" i="17"/>
  <c r="H487" i="17"/>
  <c r="J486" i="17"/>
  <c r="I486" i="17"/>
  <c r="H486" i="17"/>
  <c r="J485" i="17"/>
  <c r="I485" i="17"/>
  <c r="H485" i="17"/>
  <c r="J484" i="17"/>
  <c r="I484" i="17"/>
  <c r="H484" i="17"/>
  <c r="J483" i="17"/>
  <c r="I483" i="17"/>
  <c r="H483" i="17"/>
  <c r="J482" i="17"/>
  <c r="I482" i="17"/>
  <c r="H482" i="17"/>
  <c r="J481" i="17"/>
  <c r="I481" i="17"/>
  <c r="H481" i="17"/>
  <c r="J480" i="17"/>
  <c r="I480" i="17"/>
  <c r="H480" i="17"/>
  <c r="J479" i="17"/>
  <c r="I479" i="17"/>
  <c r="H479" i="17"/>
  <c r="J478" i="17"/>
  <c r="I478" i="17"/>
  <c r="H478" i="17"/>
  <c r="J477" i="17"/>
  <c r="I477" i="17"/>
  <c r="H477" i="17"/>
  <c r="J476" i="17"/>
  <c r="I476" i="17"/>
  <c r="H476" i="17"/>
  <c r="J475" i="17"/>
  <c r="I475" i="17"/>
  <c r="H475" i="17"/>
  <c r="J474" i="17"/>
  <c r="I474" i="17"/>
  <c r="H474" i="17"/>
  <c r="J473" i="17"/>
  <c r="I473" i="17"/>
  <c r="H473" i="17"/>
  <c r="J472" i="17"/>
  <c r="I472" i="17"/>
  <c r="H472" i="17"/>
  <c r="J471" i="17"/>
  <c r="I471" i="17"/>
  <c r="H471" i="17"/>
  <c r="J470" i="17"/>
  <c r="I470" i="17"/>
  <c r="H470" i="17"/>
  <c r="J469" i="17"/>
  <c r="I469" i="17"/>
  <c r="H469" i="17"/>
  <c r="J468" i="17"/>
  <c r="I468" i="17"/>
  <c r="H468" i="17"/>
  <c r="J467" i="17"/>
  <c r="I467" i="17"/>
  <c r="H467" i="17"/>
  <c r="J466" i="17"/>
  <c r="I466" i="17"/>
  <c r="H466" i="17"/>
  <c r="J465" i="17"/>
  <c r="I465" i="17"/>
  <c r="H465" i="17"/>
  <c r="J464" i="17"/>
  <c r="I464" i="17"/>
  <c r="H464" i="17"/>
  <c r="J463" i="17"/>
  <c r="I463" i="17"/>
  <c r="H463" i="17"/>
  <c r="J462" i="17"/>
  <c r="I462" i="17"/>
  <c r="H462" i="17"/>
  <c r="J461" i="17"/>
  <c r="I461" i="17"/>
  <c r="H461" i="17"/>
  <c r="J460" i="17"/>
  <c r="I460" i="17"/>
  <c r="H460" i="17"/>
  <c r="J459" i="17"/>
  <c r="I459" i="17"/>
  <c r="H459" i="17"/>
  <c r="J458" i="17"/>
  <c r="I458" i="17"/>
  <c r="H458" i="17"/>
  <c r="J457" i="17"/>
  <c r="I457" i="17"/>
  <c r="H457" i="17"/>
  <c r="J456" i="17"/>
  <c r="I456" i="17"/>
  <c r="H456" i="17"/>
  <c r="J455" i="17"/>
  <c r="I455" i="17"/>
  <c r="H455" i="17"/>
  <c r="J454" i="17"/>
  <c r="I454" i="17"/>
  <c r="H454" i="17"/>
  <c r="J453" i="17"/>
  <c r="I453" i="17"/>
  <c r="H453" i="17"/>
  <c r="J452" i="17"/>
  <c r="I452" i="17"/>
  <c r="H452" i="17"/>
  <c r="J451" i="17"/>
  <c r="I451" i="17"/>
  <c r="H451" i="17"/>
  <c r="J450" i="17"/>
  <c r="I450" i="17"/>
  <c r="H450" i="17"/>
  <c r="J449" i="17"/>
  <c r="I449" i="17"/>
  <c r="H449" i="17"/>
  <c r="J448" i="17"/>
  <c r="I448" i="17"/>
  <c r="H448" i="17"/>
  <c r="J447" i="17"/>
  <c r="I447" i="17"/>
  <c r="H447" i="17"/>
  <c r="J446" i="17"/>
  <c r="I446" i="17"/>
  <c r="H446" i="17"/>
  <c r="J445" i="17"/>
  <c r="I445" i="17"/>
  <c r="H445" i="17"/>
  <c r="J444" i="17"/>
  <c r="I444" i="17"/>
  <c r="H444" i="17"/>
  <c r="J443" i="17"/>
  <c r="I443" i="17"/>
  <c r="H443" i="17"/>
  <c r="J442" i="17"/>
  <c r="I442" i="17"/>
  <c r="H442" i="17"/>
  <c r="J441" i="17"/>
  <c r="I441" i="17"/>
  <c r="H441" i="17"/>
  <c r="J440" i="17"/>
  <c r="I440" i="17"/>
  <c r="H440" i="17"/>
  <c r="J439" i="17"/>
  <c r="I439" i="17"/>
  <c r="H439" i="17"/>
  <c r="J438" i="17"/>
  <c r="I438" i="17"/>
  <c r="H438" i="17"/>
  <c r="J437" i="17"/>
  <c r="I437" i="17"/>
  <c r="H437" i="17"/>
  <c r="J436" i="17"/>
  <c r="I436" i="17"/>
  <c r="H436" i="17"/>
  <c r="J435" i="17"/>
  <c r="I435" i="17"/>
  <c r="H435" i="17"/>
  <c r="J434" i="17"/>
  <c r="I434" i="17"/>
  <c r="H434" i="17"/>
  <c r="J433" i="17"/>
  <c r="I433" i="17"/>
  <c r="H433" i="17"/>
  <c r="J432" i="17"/>
  <c r="I432" i="17"/>
  <c r="H432" i="17"/>
  <c r="J431" i="17"/>
  <c r="I431" i="17"/>
  <c r="H431" i="17"/>
  <c r="J430" i="17"/>
  <c r="I430" i="17"/>
  <c r="H430" i="17"/>
  <c r="J429" i="17"/>
  <c r="I429" i="17"/>
  <c r="H429" i="17"/>
  <c r="J428" i="17"/>
  <c r="I428" i="17"/>
  <c r="H428" i="17"/>
  <c r="J427" i="17"/>
  <c r="I427" i="17"/>
  <c r="H427" i="17"/>
  <c r="J426" i="17"/>
  <c r="I426" i="17"/>
  <c r="H426" i="17"/>
  <c r="J425" i="17"/>
  <c r="I425" i="17"/>
  <c r="H425" i="17"/>
  <c r="J424" i="17"/>
  <c r="I424" i="17"/>
  <c r="H424" i="17"/>
  <c r="J423" i="17"/>
  <c r="I423" i="17"/>
  <c r="H423" i="17"/>
  <c r="J422" i="17"/>
  <c r="I422" i="17"/>
  <c r="H422" i="17"/>
  <c r="J421" i="17"/>
  <c r="I421" i="17"/>
  <c r="H421" i="17"/>
  <c r="J420" i="17"/>
  <c r="I420" i="17"/>
  <c r="H420" i="17"/>
  <c r="J419" i="17"/>
  <c r="I419" i="17"/>
  <c r="H419" i="17"/>
  <c r="J418" i="17"/>
  <c r="I418" i="17"/>
  <c r="H418" i="17"/>
  <c r="J417" i="17"/>
  <c r="I417" i="17"/>
  <c r="H417" i="17"/>
  <c r="J416" i="17"/>
  <c r="I416" i="17"/>
  <c r="H416" i="17"/>
  <c r="J415" i="17"/>
  <c r="I415" i="17"/>
  <c r="H415" i="17"/>
  <c r="J414" i="17"/>
  <c r="I414" i="17"/>
  <c r="H414" i="17"/>
  <c r="J413" i="17"/>
  <c r="I413" i="17"/>
  <c r="H413" i="17"/>
  <c r="J412" i="17"/>
  <c r="I412" i="17"/>
  <c r="H412" i="17"/>
  <c r="J411" i="17"/>
  <c r="I411" i="17"/>
  <c r="H411" i="17"/>
  <c r="J410" i="17"/>
  <c r="I410" i="17"/>
  <c r="H410" i="17"/>
  <c r="J409" i="17"/>
  <c r="I409" i="17"/>
  <c r="H409" i="17"/>
  <c r="J408" i="17"/>
  <c r="I408" i="17"/>
  <c r="H408" i="17"/>
  <c r="J407" i="17"/>
  <c r="I407" i="17"/>
  <c r="H407" i="17"/>
  <c r="J406" i="17"/>
  <c r="I406" i="17"/>
  <c r="H406" i="17"/>
  <c r="J405" i="17"/>
  <c r="I405" i="17"/>
  <c r="H405" i="17"/>
  <c r="J404" i="17"/>
  <c r="I404" i="17"/>
  <c r="H404" i="17"/>
  <c r="J403" i="17"/>
  <c r="I403" i="17"/>
  <c r="H403" i="17"/>
  <c r="J402" i="17"/>
  <c r="I402" i="17"/>
  <c r="H402" i="17"/>
  <c r="J401" i="17"/>
  <c r="I401" i="17"/>
  <c r="H401" i="17"/>
  <c r="J400" i="17"/>
  <c r="I400" i="17"/>
  <c r="H400" i="17"/>
  <c r="J399" i="17"/>
  <c r="I399" i="17"/>
  <c r="H399" i="17"/>
  <c r="J398" i="17"/>
  <c r="I398" i="17"/>
  <c r="H398" i="17"/>
  <c r="J397" i="17"/>
  <c r="I397" i="17"/>
  <c r="H397" i="17"/>
  <c r="J396" i="17"/>
  <c r="I396" i="17"/>
  <c r="H396" i="17"/>
  <c r="J395" i="17"/>
  <c r="I395" i="17"/>
  <c r="H395" i="17"/>
  <c r="J394" i="17"/>
  <c r="I394" i="17"/>
  <c r="H394" i="17"/>
  <c r="J393" i="17"/>
  <c r="I393" i="17"/>
  <c r="H393" i="17"/>
  <c r="J392" i="17"/>
  <c r="I392" i="17"/>
  <c r="H392" i="17"/>
  <c r="J391" i="17"/>
  <c r="I391" i="17"/>
  <c r="H391" i="17"/>
  <c r="J390" i="17"/>
  <c r="I390" i="17"/>
  <c r="H390" i="17"/>
  <c r="J389" i="17"/>
  <c r="I389" i="17"/>
  <c r="H389" i="17"/>
  <c r="J388" i="17"/>
  <c r="I388" i="17"/>
  <c r="H388" i="17"/>
  <c r="J387" i="17"/>
  <c r="I387" i="17"/>
  <c r="H387" i="17"/>
  <c r="J386" i="17"/>
  <c r="I386" i="17"/>
  <c r="H386" i="17"/>
  <c r="J385" i="17"/>
  <c r="I385" i="17"/>
  <c r="H385" i="17"/>
  <c r="J384" i="17"/>
  <c r="I384" i="17"/>
  <c r="H384" i="17"/>
  <c r="J383" i="17"/>
  <c r="I383" i="17"/>
  <c r="H383" i="17"/>
  <c r="J382" i="17"/>
  <c r="I382" i="17"/>
  <c r="H382" i="17"/>
  <c r="J381" i="17"/>
  <c r="I381" i="17"/>
  <c r="H381" i="17"/>
  <c r="J380" i="17"/>
  <c r="I380" i="17"/>
  <c r="H380" i="17"/>
  <c r="J379" i="17"/>
  <c r="I379" i="17"/>
  <c r="H379" i="17"/>
  <c r="J378" i="17"/>
  <c r="I378" i="17"/>
  <c r="H378" i="17"/>
  <c r="J377" i="17"/>
  <c r="I377" i="17"/>
  <c r="H377" i="17"/>
  <c r="J376" i="17"/>
  <c r="I376" i="17"/>
  <c r="H376" i="17"/>
  <c r="J375" i="17"/>
  <c r="I375" i="17"/>
  <c r="H375" i="17"/>
  <c r="J374" i="17"/>
  <c r="I374" i="17"/>
  <c r="H374" i="17"/>
  <c r="J373" i="17"/>
  <c r="I373" i="17"/>
  <c r="H373" i="17"/>
  <c r="J372" i="17"/>
  <c r="I372" i="17"/>
  <c r="H372" i="17"/>
  <c r="J371" i="17"/>
  <c r="I371" i="17"/>
  <c r="H371" i="17"/>
  <c r="J370" i="17"/>
  <c r="I370" i="17"/>
  <c r="H370" i="17"/>
  <c r="J369" i="17"/>
  <c r="I369" i="17"/>
  <c r="H369" i="17"/>
  <c r="J368" i="17"/>
  <c r="I368" i="17"/>
  <c r="H368" i="17"/>
  <c r="J367" i="17"/>
  <c r="I367" i="17"/>
  <c r="H367" i="17"/>
  <c r="J366" i="17"/>
  <c r="I366" i="17"/>
  <c r="H366" i="17"/>
  <c r="J365" i="17"/>
  <c r="I365" i="17"/>
  <c r="H365" i="17"/>
  <c r="J364" i="17"/>
  <c r="I364" i="17"/>
  <c r="H364" i="17"/>
  <c r="J363" i="17"/>
  <c r="I363" i="17"/>
  <c r="H363" i="17"/>
  <c r="J362" i="17"/>
  <c r="I362" i="17"/>
  <c r="H362" i="17"/>
  <c r="J361" i="17"/>
  <c r="I361" i="17"/>
  <c r="H361" i="17"/>
  <c r="J360" i="17"/>
  <c r="I360" i="17"/>
  <c r="H360" i="17"/>
  <c r="J359" i="17"/>
  <c r="I359" i="17"/>
  <c r="H359" i="17"/>
  <c r="J358" i="17"/>
  <c r="I358" i="17"/>
  <c r="H358" i="17"/>
  <c r="J357" i="17"/>
  <c r="I357" i="17"/>
  <c r="H357" i="17"/>
  <c r="J356" i="17"/>
  <c r="I356" i="17"/>
  <c r="H356" i="17"/>
  <c r="J355" i="17"/>
  <c r="I355" i="17"/>
  <c r="H355" i="17"/>
  <c r="J354" i="17"/>
  <c r="I354" i="17"/>
  <c r="H354" i="17"/>
  <c r="J353" i="17"/>
  <c r="I353" i="17"/>
  <c r="H353" i="17"/>
  <c r="J352" i="17"/>
  <c r="I352" i="17"/>
  <c r="H352" i="17"/>
  <c r="J351" i="17"/>
  <c r="I351" i="17"/>
  <c r="H351" i="17"/>
  <c r="J350" i="17"/>
  <c r="I350" i="17"/>
  <c r="H350" i="17"/>
  <c r="J349" i="17"/>
  <c r="I349" i="17"/>
  <c r="H349" i="17"/>
  <c r="J348" i="17"/>
  <c r="I348" i="17"/>
  <c r="H348" i="17"/>
  <c r="J347" i="17"/>
  <c r="I347" i="17"/>
  <c r="H347" i="17"/>
  <c r="J346" i="17"/>
  <c r="I346" i="17"/>
  <c r="H346" i="17"/>
  <c r="J345" i="17"/>
  <c r="I345" i="17"/>
  <c r="H345" i="17"/>
  <c r="J344" i="17"/>
  <c r="I344" i="17"/>
  <c r="H344" i="17"/>
  <c r="J343" i="17"/>
  <c r="I343" i="17"/>
  <c r="H343" i="17"/>
  <c r="J342" i="17"/>
  <c r="I342" i="17"/>
  <c r="H342" i="17"/>
  <c r="J341" i="17"/>
  <c r="I341" i="17"/>
  <c r="H341" i="17"/>
  <c r="J340" i="17"/>
  <c r="I340" i="17"/>
  <c r="H340" i="17"/>
  <c r="J339" i="17"/>
  <c r="I339" i="17"/>
  <c r="H339" i="17"/>
  <c r="J338" i="17"/>
  <c r="I338" i="17"/>
  <c r="H338" i="17"/>
  <c r="J337" i="17"/>
  <c r="I337" i="17"/>
  <c r="H337" i="17"/>
  <c r="J336" i="17"/>
  <c r="I336" i="17"/>
  <c r="H336" i="17"/>
  <c r="J335" i="17"/>
  <c r="I335" i="17"/>
  <c r="H335" i="17"/>
  <c r="J334" i="17"/>
  <c r="I334" i="17"/>
  <c r="H334" i="17"/>
  <c r="J333" i="17"/>
  <c r="I333" i="17"/>
  <c r="H333" i="17"/>
  <c r="J332" i="17"/>
  <c r="I332" i="17"/>
  <c r="H332" i="17"/>
  <c r="J331" i="17"/>
  <c r="I331" i="17"/>
  <c r="H331" i="17"/>
  <c r="J330" i="17"/>
  <c r="I330" i="17"/>
  <c r="H330" i="17"/>
  <c r="J329" i="17"/>
  <c r="I329" i="17"/>
  <c r="H329" i="17"/>
  <c r="J328" i="17"/>
  <c r="I328" i="17"/>
  <c r="H328" i="17"/>
  <c r="J327" i="17"/>
  <c r="I327" i="17"/>
  <c r="H327" i="17"/>
  <c r="J326" i="17"/>
  <c r="I326" i="17"/>
  <c r="H326" i="17"/>
  <c r="J325" i="17"/>
  <c r="I325" i="17"/>
  <c r="H325" i="17"/>
  <c r="J324" i="17"/>
  <c r="I324" i="17"/>
  <c r="H324" i="17"/>
  <c r="J323" i="17"/>
  <c r="I323" i="17"/>
  <c r="H323" i="17"/>
  <c r="J322" i="17"/>
  <c r="I322" i="17"/>
  <c r="H322" i="17"/>
  <c r="J321" i="17"/>
  <c r="I321" i="17"/>
  <c r="H321" i="17"/>
  <c r="J320" i="17"/>
  <c r="I320" i="17"/>
  <c r="H320" i="17"/>
  <c r="J319" i="17"/>
  <c r="I319" i="17"/>
  <c r="H319" i="17"/>
  <c r="J318" i="17"/>
  <c r="I318" i="17"/>
  <c r="H318" i="17"/>
  <c r="J317" i="17"/>
  <c r="I317" i="17"/>
  <c r="H317" i="17"/>
  <c r="J316" i="17"/>
  <c r="I316" i="17"/>
  <c r="H316" i="17"/>
  <c r="J315" i="17"/>
  <c r="I315" i="17"/>
  <c r="H315" i="17"/>
  <c r="J314" i="17"/>
  <c r="I314" i="17"/>
  <c r="H314" i="17"/>
  <c r="J313" i="17"/>
  <c r="I313" i="17"/>
  <c r="H313" i="17"/>
  <c r="J312" i="17"/>
  <c r="I312" i="17"/>
  <c r="H312" i="17"/>
  <c r="J311" i="17"/>
  <c r="I311" i="17"/>
  <c r="H311" i="17"/>
  <c r="J310" i="17"/>
  <c r="I310" i="17"/>
  <c r="H310" i="17"/>
  <c r="J309" i="17"/>
  <c r="I309" i="17"/>
  <c r="H309" i="17"/>
  <c r="J308" i="17"/>
  <c r="I308" i="17"/>
  <c r="H308" i="17"/>
  <c r="J307" i="17"/>
  <c r="I307" i="17"/>
  <c r="H307" i="17"/>
  <c r="J306" i="17"/>
  <c r="I306" i="17"/>
  <c r="H306" i="17"/>
  <c r="J305" i="17"/>
  <c r="I305" i="17"/>
  <c r="H305" i="17"/>
  <c r="J304" i="17"/>
  <c r="I304" i="17"/>
  <c r="H304" i="17"/>
  <c r="J303" i="17"/>
  <c r="I303" i="17"/>
  <c r="H303" i="17"/>
  <c r="J302" i="17"/>
  <c r="I302" i="17"/>
  <c r="H302" i="17"/>
  <c r="J301" i="17"/>
  <c r="I301" i="17"/>
  <c r="H301" i="17"/>
  <c r="J300" i="17"/>
  <c r="I300" i="17"/>
  <c r="H300" i="17"/>
  <c r="J299" i="17"/>
  <c r="I299" i="17"/>
  <c r="H299" i="17"/>
  <c r="J298" i="17"/>
  <c r="I298" i="17"/>
  <c r="H298" i="17"/>
  <c r="J297" i="17"/>
  <c r="I297" i="17"/>
  <c r="H297" i="17"/>
  <c r="J296" i="17"/>
  <c r="I296" i="17"/>
  <c r="H296" i="17"/>
  <c r="J295" i="17"/>
  <c r="I295" i="17"/>
  <c r="H295" i="17"/>
  <c r="J294" i="17"/>
  <c r="I294" i="17"/>
  <c r="H294" i="17"/>
  <c r="J293" i="17"/>
  <c r="I293" i="17"/>
  <c r="H293" i="17"/>
  <c r="J292" i="17"/>
  <c r="I292" i="17"/>
  <c r="H292" i="17"/>
  <c r="J291" i="17"/>
  <c r="I291" i="17"/>
  <c r="H291" i="17"/>
  <c r="J290" i="17"/>
  <c r="I290" i="17"/>
  <c r="H290" i="17"/>
  <c r="J289" i="17"/>
  <c r="I289" i="17"/>
  <c r="H289" i="17"/>
  <c r="J288" i="17"/>
  <c r="I288" i="17"/>
  <c r="H288" i="17"/>
  <c r="J287" i="17"/>
  <c r="I287" i="17"/>
  <c r="H287" i="17"/>
  <c r="J286" i="17"/>
  <c r="I286" i="17"/>
  <c r="H286" i="17"/>
  <c r="J285" i="17"/>
  <c r="I285" i="17"/>
  <c r="H285" i="17"/>
  <c r="J284" i="17"/>
  <c r="I284" i="17"/>
  <c r="H284" i="17"/>
  <c r="J283" i="17"/>
  <c r="I283" i="17"/>
  <c r="H283" i="17"/>
  <c r="J282" i="17"/>
  <c r="I282" i="17"/>
  <c r="H282" i="17"/>
  <c r="J281" i="17"/>
  <c r="I281" i="17"/>
  <c r="H281" i="17"/>
  <c r="J280" i="17"/>
  <c r="I280" i="17"/>
  <c r="H280" i="17"/>
  <c r="J279" i="17"/>
  <c r="I279" i="17"/>
  <c r="H279" i="17"/>
  <c r="J278" i="17"/>
  <c r="I278" i="17"/>
  <c r="H278" i="17"/>
  <c r="J277" i="17"/>
  <c r="I277" i="17"/>
  <c r="H277" i="17"/>
  <c r="J276" i="17"/>
  <c r="I276" i="17"/>
  <c r="H276" i="17"/>
  <c r="J275" i="17"/>
  <c r="I275" i="17"/>
  <c r="H275" i="17"/>
  <c r="J274" i="17"/>
  <c r="I274" i="17"/>
  <c r="H274" i="17"/>
  <c r="J273" i="17"/>
  <c r="I273" i="17"/>
  <c r="H273" i="17"/>
  <c r="J272" i="17"/>
  <c r="I272" i="17"/>
  <c r="H272" i="17"/>
  <c r="J271" i="17"/>
  <c r="I271" i="17"/>
  <c r="H271" i="17"/>
  <c r="J270" i="17"/>
  <c r="I270" i="17"/>
  <c r="H270" i="17"/>
  <c r="J269" i="17"/>
  <c r="I269" i="17"/>
  <c r="H269" i="17"/>
  <c r="J268" i="17"/>
  <c r="I268" i="17"/>
  <c r="H268" i="17"/>
  <c r="J267" i="17"/>
  <c r="I267" i="17"/>
  <c r="H267" i="17"/>
  <c r="J266" i="17"/>
  <c r="I266" i="17"/>
  <c r="H266" i="17"/>
  <c r="J265" i="17"/>
  <c r="I265" i="17"/>
  <c r="H265" i="17"/>
  <c r="J264" i="17"/>
  <c r="I264" i="17"/>
  <c r="H264" i="17"/>
  <c r="J263" i="17"/>
  <c r="I263" i="17"/>
  <c r="H263" i="17"/>
  <c r="J262" i="17"/>
  <c r="I262" i="17"/>
  <c r="H262" i="17"/>
  <c r="J261" i="17"/>
  <c r="I261" i="17"/>
  <c r="H261" i="17"/>
  <c r="J260" i="17"/>
  <c r="I260" i="17"/>
  <c r="H260" i="17"/>
  <c r="J259" i="17"/>
  <c r="I259" i="17"/>
  <c r="H259" i="17"/>
  <c r="J258" i="17"/>
  <c r="I258" i="17"/>
  <c r="H258" i="17"/>
  <c r="J257" i="17"/>
  <c r="I257" i="17"/>
  <c r="H257" i="17"/>
  <c r="J256" i="17"/>
  <c r="I256" i="17"/>
  <c r="H256" i="17"/>
  <c r="J255" i="17"/>
  <c r="I255" i="17"/>
  <c r="H255" i="17"/>
  <c r="J254" i="17"/>
  <c r="I254" i="17"/>
  <c r="H254" i="17"/>
  <c r="J253" i="17"/>
  <c r="I253" i="17"/>
  <c r="H253" i="17"/>
  <c r="J252" i="17"/>
  <c r="I252" i="17"/>
  <c r="H252" i="17"/>
  <c r="J251" i="17"/>
  <c r="I251" i="17"/>
  <c r="H251" i="17"/>
  <c r="J250" i="17"/>
  <c r="I250" i="17"/>
  <c r="H250" i="17"/>
  <c r="J249" i="17"/>
  <c r="I249" i="17"/>
  <c r="H249" i="17"/>
  <c r="J248" i="17"/>
  <c r="I248" i="17"/>
  <c r="H248" i="17"/>
  <c r="J247" i="17"/>
  <c r="I247" i="17"/>
  <c r="H247" i="17"/>
  <c r="J246" i="17"/>
  <c r="I246" i="17"/>
  <c r="H246" i="17"/>
  <c r="J245" i="17"/>
  <c r="I245" i="17"/>
  <c r="H245" i="17"/>
  <c r="J244" i="17"/>
  <c r="I244" i="17"/>
  <c r="H244" i="17"/>
  <c r="J243" i="17"/>
  <c r="I243" i="17"/>
  <c r="H243" i="17"/>
  <c r="J242" i="17"/>
  <c r="I242" i="17"/>
  <c r="H242" i="17"/>
  <c r="J241" i="17"/>
  <c r="I241" i="17"/>
  <c r="H241" i="17"/>
  <c r="J240" i="17"/>
  <c r="I240" i="17"/>
  <c r="H240" i="17"/>
  <c r="J239" i="17"/>
  <c r="I239" i="17"/>
  <c r="H239" i="17"/>
  <c r="J238" i="17"/>
  <c r="I238" i="17"/>
  <c r="H238" i="17"/>
  <c r="J237" i="17"/>
  <c r="I237" i="17"/>
  <c r="H237" i="17"/>
  <c r="J236" i="17"/>
  <c r="I236" i="17"/>
  <c r="H236" i="17"/>
  <c r="J235" i="17"/>
  <c r="I235" i="17"/>
  <c r="H235" i="17"/>
  <c r="J234" i="17"/>
  <c r="I234" i="17"/>
  <c r="H234" i="17"/>
  <c r="J233" i="17"/>
  <c r="I233" i="17"/>
  <c r="H233" i="17"/>
  <c r="J232" i="17"/>
  <c r="I232" i="17"/>
  <c r="H232" i="17"/>
  <c r="J231" i="17"/>
  <c r="I231" i="17"/>
  <c r="H231" i="17"/>
  <c r="J230" i="17"/>
  <c r="I230" i="17"/>
  <c r="H230" i="17"/>
  <c r="J229" i="17"/>
  <c r="I229" i="17"/>
  <c r="H229" i="17"/>
  <c r="J228" i="17"/>
  <c r="I228" i="17"/>
  <c r="H228" i="17"/>
  <c r="J227" i="17"/>
  <c r="I227" i="17"/>
  <c r="H227" i="17"/>
  <c r="J226" i="17"/>
  <c r="I226" i="17"/>
  <c r="H226" i="17"/>
  <c r="J225" i="17"/>
  <c r="I225" i="17"/>
  <c r="H225" i="17"/>
  <c r="J224" i="17"/>
  <c r="I224" i="17"/>
  <c r="H224" i="17"/>
  <c r="J223" i="17"/>
  <c r="I223" i="17"/>
  <c r="H223" i="17"/>
  <c r="J222" i="17"/>
  <c r="I222" i="17"/>
  <c r="H222" i="17"/>
  <c r="J221" i="17"/>
  <c r="I221" i="17"/>
  <c r="H221" i="17"/>
  <c r="J220" i="17"/>
  <c r="I220" i="17"/>
  <c r="H220" i="17"/>
  <c r="J219" i="17"/>
  <c r="I219" i="17"/>
  <c r="H219" i="17"/>
  <c r="J218" i="17"/>
  <c r="I218" i="17"/>
  <c r="H218" i="17"/>
  <c r="J217" i="17"/>
  <c r="I217" i="17"/>
  <c r="H217" i="17"/>
  <c r="J216" i="17"/>
  <c r="I216" i="17"/>
  <c r="H216" i="17"/>
  <c r="J215" i="17"/>
  <c r="I215" i="17"/>
  <c r="H215" i="17"/>
  <c r="J214" i="17"/>
  <c r="I214" i="17"/>
  <c r="H214" i="17"/>
  <c r="J213" i="17"/>
  <c r="I213" i="17"/>
  <c r="H213" i="17"/>
  <c r="J212" i="17"/>
  <c r="I212" i="17"/>
  <c r="H212" i="17"/>
  <c r="J211" i="17"/>
  <c r="I211" i="17"/>
  <c r="H211" i="17"/>
  <c r="J210" i="17"/>
  <c r="I210" i="17"/>
  <c r="H210" i="17"/>
  <c r="J209" i="17"/>
  <c r="I209" i="17"/>
  <c r="H209" i="17"/>
  <c r="J208" i="17"/>
  <c r="I208" i="17"/>
  <c r="H208" i="17"/>
  <c r="J207" i="17"/>
  <c r="I207" i="17"/>
  <c r="H207" i="17"/>
  <c r="J206" i="17"/>
  <c r="I206" i="17"/>
  <c r="H206" i="17"/>
  <c r="J205" i="17"/>
  <c r="I205" i="17"/>
  <c r="H205" i="17"/>
  <c r="J204" i="17"/>
  <c r="I204" i="17"/>
  <c r="H204" i="17"/>
  <c r="J203" i="17"/>
  <c r="I203" i="17"/>
  <c r="H203" i="17"/>
  <c r="J202" i="17"/>
  <c r="I202" i="17"/>
  <c r="H202" i="17"/>
  <c r="J201" i="17"/>
  <c r="I201" i="17"/>
  <c r="H201" i="17"/>
  <c r="J200" i="17"/>
  <c r="I200" i="17"/>
  <c r="H200" i="17"/>
  <c r="J199" i="17"/>
  <c r="I199" i="17"/>
  <c r="H199" i="17"/>
  <c r="J198" i="17"/>
  <c r="I198" i="17"/>
  <c r="H198" i="17"/>
  <c r="J197" i="17"/>
  <c r="I197" i="17"/>
  <c r="H197" i="17"/>
  <c r="J196" i="17"/>
  <c r="I196" i="17"/>
  <c r="H196" i="17"/>
  <c r="J195" i="17"/>
  <c r="I195" i="17"/>
  <c r="H195" i="17"/>
  <c r="J194" i="17"/>
  <c r="I194" i="17"/>
  <c r="H194" i="17"/>
  <c r="J193" i="17"/>
  <c r="I193" i="17"/>
  <c r="H193" i="17"/>
  <c r="J192" i="17"/>
  <c r="I192" i="17"/>
  <c r="H192" i="17"/>
  <c r="J191" i="17"/>
  <c r="I191" i="17"/>
  <c r="H191" i="17"/>
  <c r="J190" i="17"/>
  <c r="I190" i="17"/>
  <c r="H190" i="17"/>
  <c r="J189" i="17"/>
  <c r="I189" i="17"/>
  <c r="H189" i="17"/>
  <c r="J188" i="17"/>
  <c r="I188" i="17"/>
  <c r="H188" i="17"/>
  <c r="J187" i="17"/>
  <c r="I187" i="17"/>
  <c r="H187" i="17"/>
  <c r="J186" i="17"/>
  <c r="I186" i="17"/>
  <c r="H186" i="17"/>
  <c r="J185" i="17"/>
  <c r="I185" i="17"/>
  <c r="H185" i="17"/>
  <c r="J184" i="17"/>
  <c r="I184" i="17"/>
  <c r="H184" i="17"/>
  <c r="J183" i="17"/>
  <c r="I183" i="17"/>
  <c r="H183" i="17"/>
  <c r="J182" i="17"/>
  <c r="I182" i="17"/>
  <c r="H182" i="17"/>
  <c r="J181" i="17"/>
  <c r="I181" i="17"/>
  <c r="H181" i="17"/>
  <c r="J180" i="17"/>
  <c r="I180" i="17"/>
  <c r="H180" i="17"/>
  <c r="J179" i="17"/>
  <c r="I179" i="17"/>
  <c r="H179" i="17"/>
  <c r="J178" i="17"/>
  <c r="I178" i="17"/>
  <c r="H178" i="17"/>
  <c r="J177" i="17"/>
  <c r="I177" i="17"/>
  <c r="H177" i="17"/>
  <c r="J176" i="17"/>
  <c r="I176" i="17"/>
  <c r="H176" i="17"/>
  <c r="J175" i="17"/>
  <c r="I175" i="17"/>
  <c r="H175" i="17"/>
  <c r="J174" i="17"/>
  <c r="I174" i="17"/>
  <c r="H174" i="17"/>
  <c r="J173" i="17"/>
  <c r="I173" i="17"/>
  <c r="H173" i="17"/>
  <c r="J172" i="17"/>
  <c r="I172" i="17"/>
  <c r="H172" i="17"/>
  <c r="J171" i="17"/>
  <c r="I171" i="17"/>
  <c r="H171" i="17"/>
  <c r="J170" i="17"/>
  <c r="I170" i="17"/>
  <c r="H170" i="17"/>
  <c r="J169" i="17"/>
  <c r="I169" i="17"/>
  <c r="H169" i="17"/>
  <c r="J168" i="17"/>
  <c r="I168" i="17"/>
  <c r="H168" i="17"/>
  <c r="J167" i="17"/>
  <c r="I167" i="17"/>
  <c r="H167" i="17"/>
  <c r="J166" i="17"/>
  <c r="I166" i="17"/>
  <c r="H166" i="17"/>
  <c r="J165" i="17"/>
  <c r="I165" i="17"/>
  <c r="H165" i="17"/>
  <c r="J164" i="17"/>
  <c r="I164" i="17"/>
  <c r="H164" i="17"/>
  <c r="J163" i="17"/>
  <c r="I163" i="17"/>
  <c r="H163" i="17"/>
  <c r="J162" i="17"/>
  <c r="I162" i="17"/>
  <c r="H162" i="17"/>
  <c r="J161" i="17"/>
  <c r="I161" i="17"/>
  <c r="H161" i="17"/>
  <c r="J160" i="17"/>
  <c r="I160" i="17"/>
  <c r="H160" i="17"/>
  <c r="J159" i="17"/>
  <c r="I159" i="17"/>
  <c r="H159" i="17"/>
  <c r="J158" i="17"/>
  <c r="I158" i="17"/>
  <c r="H158" i="17"/>
  <c r="J157" i="17"/>
  <c r="I157" i="17"/>
  <c r="H157" i="17"/>
  <c r="J156" i="17"/>
  <c r="I156" i="17"/>
  <c r="H156" i="17"/>
  <c r="J155" i="17"/>
  <c r="I155" i="17"/>
  <c r="H155" i="17"/>
  <c r="J154" i="17"/>
  <c r="I154" i="17"/>
  <c r="H154" i="17"/>
  <c r="J153" i="17"/>
  <c r="I153" i="17"/>
  <c r="H153" i="17"/>
  <c r="J152" i="17"/>
  <c r="I152" i="17"/>
  <c r="H152" i="17"/>
  <c r="J151" i="17"/>
  <c r="I151" i="17"/>
  <c r="H151" i="17"/>
  <c r="J150" i="17"/>
  <c r="I150" i="17"/>
  <c r="H150" i="17"/>
  <c r="J149" i="17"/>
  <c r="I149" i="17"/>
  <c r="H149" i="17"/>
  <c r="J148" i="17"/>
  <c r="I148" i="17"/>
  <c r="H148" i="17"/>
  <c r="J147" i="17"/>
  <c r="I147" i="17"/>
  <c r="H147" i="17"/>
  <c r="J146" i="17"/>
  <c r="I146" i="17"/>
  <c r="H146" i="17"/>
  <c r="J145" i="17"/>
  <c r="I145" i="17"/>
  <c r="H145" i="17"/>
  <c r="J144" i="17"/>
  <c r="I144" i="17"/>
  <c r="H144" i="17"/>
  <c r="J143" i="17"/>
  <c r="I143" i="17"/>
  <c r="H143" i="17"/>
  <c r="J142" i="17"/>
  <c r="I142" i="17"/>
  <c r="H142" i="17"/>
  <c r="J141" i="17"/>
  <c r="I141" i="17"/>
  <c r="H141" i="17"/>
  <c r="J140" i="17"/>
  <c r="I140" i="17"/>
  <c r="H140" i="17"/>
  <c r="J139" i="17"/>
  <c r="I139" i="17"/>
  <c r="H139" i="17"/>
  <c r="J138" i="17"/>
  <c r="I138" i="17"/>
  <c r="H138" i="17"/>
  <c r="J137" i="17"/>
  <c r="I137" i="17"/>
  <c r="H137" i="17"/>
  <c r="J136" i="17"/>
  <c r="I136" i="17"/>
  <c r="H136" i="17"/>
  <c r="J135" i="17"/>
  <c r="I135" i="17"/>
  <c r="H135" i="17"/>
  <c r="J134" i="17"/>
  <c r="I134" i="17"/>
  <c r="H134" i="17"/>
  <c r="J133" i="17"/>
  <c r="I133" i="17"/>
  <c r="H133" i="17"/>
  <c r="J132" i="17"/>
  <c r="I132" i="17"/>
  <c r="H132" i="17"/>
  <c r="J131" i="17"/>
  <c r="I131" i="17"/>
  <c r="H131" i="17"/>
  <c r="J130" i="17"/>
  <c r="I130" i="17"/>
  <c r="H130" i="17"/>
  <c r="J129" i="17"/>
  <c r="I129" i="17"/>
  <c r="H129" i="17"/>
  <c r="J128" i="17"/>
  <c r="I128" i="17"/>
  <c r="H128" i="17"/>
  <c r="J127" i="17"/>
  <c r="I127" i="17"/>
  <c r="H127" i="17"/>
  <c r="J126" i="17"/>
  <c r="I126" i="17"/>
  <c r="H126" i="17"/>
  <c r="J125" i="17"/>
  <c r="I125" i="17"/>
  <c r="H125" i="17"/>
  <c r="J124" i="17"/>
  <c r="I124" i="17"/>
  <c r="H124" i="17"/>
  <c r="J123" i="17"/>
  <c r="I123" i="17"/>
  <c r="H123" i="17"/>
  <c r="J122" i="17"/>
  <c r="I122" i="17"/>
  <c r="H122" i="17"/>
  <c r="J121" i="17"/>
  <c r="I121" i="17"/>
  <c r="H121" i="17"/>
  <c r="J120" i="17"/>
  <c r="I120" i="17"/>
  <c r="H120" i="17"/>
  <c r="J119" i="17"/>
  <c r="I119" i="17"/>
  <c r="H119" i="17"/>
  <c r="J118" i="17"/>
  <c r="I118" i="17"/>
  <c r="H118" i="17"/>
  <c r="J117" i="17"/>
  <c r="I117" i="17"/>
  <c r="H117" i="17"/>
  <c r="J116" i="17"/>
  <c r="I116" i="17"/>
  <c r="H116" i="17"/>
  <c r="J115" i="17"/>
  <c r="I115" i="17"/>
  <c r="H115" i="17"/>
  <c r="J114" i="17"/>
  <c r="I114" i="17"/>
  <c r="H114" i="17"/>
  <c r="J113" i="17"/>
  <c r="I113" i="17"/>
  <c r="H113" i="17"/>
  <c r="J112" i="17"/>
  <c r="I112" i="17"/>
  <c r="H112" i="17"/>
  <c r="J111" i="17"/>
  <c r="I111" i="17"/>
  <c r="H111" i="17"/>
  <c r="J110" i="17"/>
  <c r="I110" i="17"/>
  <c r="H110" i="17"/>
  <c r="J109" i="17"/>
  <c r="I109" i="17"/>
  <c r="H109" i="17"/>
  <c r="J108" i="17"/>
  <c r="I108" i="17"/>
  <c r="H108" i="17"/>
  <c r="J107" i="17"/>
  <c r="I107" i="17"/>
  <c r="H107" i="17"/>
  <c r="J106" i="17"/>
  <c r="I106" i="17"/>
  <c r="H106" i="17"/>
  <c r="J105" i="17"/>
  <c r="I105" i="17"/>
  <c r="H105" i="17"/>
  <c r="J104" i="17"/>
  <c r="I104" i="17"/>
  <c r="H104" i="17"/>
  <c r="J103" i="17"/>
  <c r="I103" i="17"/>
  <c r="H103" i="17"/>
  <c r="J102" i="17"/>
  <c r="I102" i="17"/>
  <c r="H102" i="17"/>
  <c r="J101" i="17"/>
  <c r="I101" i="17"/>
  <c r="H101" i="17"/>
  <c r="J100" i="17"/>
  <c r="I100" i="17"/>
  <c r="H100" i="17"/>
  <c r="J99" i="17"/>
  <c r="I99" i="17"/>
  <c r="H99" i="17"/>
  <c r="J98" i="17"/>
  <c r="I98" i="17"/>
  <c r="H98" i="17"/>
  <c r="J97" i="17"/>
  <c r="I97" i="17"/>
  <c r="H97" i="17"/>
  <c r="J96" i="17"/>
  <c r="I96" i="17"/>
  <c r="H96" i="17"/>
  <c r="J95" i="17"/>
  <c r="I95" i="17"/>
  <c r="H95" i="17"/>
  <c r="J94" i="17"/>
  <c r="I94" i="17"/>
  <c r="H94" i="17"/>
  <c r="J93" i="17"/>
  <c r="I93" i="17"/>
  <c r="H93" i="17"/>
  <c r="J92" i="17"/>
  <c r="I92" i="17"/>
  <c r="H92" i="17"/>
  <c r="J91" i="17"/>
  <c r="I91" i="17"/>
  <c r="H91" i="17"/>
  <c r="J90" i="17"/>
  <c r="I90" i="17"/>
  <c r="H90" i="17"/>
  <c r="J89" i="17"/>
  <c r="I89" i="17"/>
  <c r="H89" i="17"/>
  <c r="J88" i="17"/>
  <c r="I88" i="17"/>
  <c r="H88" i="17"/>
  <c r="J87" i="17"/>
  <c r="I87" i="17"/>
  <c r="H87" i="17"/>
  <c r="J86" i="17"/>
  <c r="I86" i="17"/>
  <c r="H86" i="17"/>
  <c r="J85" i="17"/>
  <c r="I85" i="17"/>
  <c r="H85" i="17"/>
  <c r="J84" i="17"/>
  <c r="I84" i="17"/>
  <c r="H84" i="17"/>
  <c r="J83" i="17"/>
  <c r="I83" i="17"/>
  <c r="H83" i="17"/>
  <c r="J82" i="17"/>
  <c r="I82" i="17"/>
  <c r="H82" i="17"/>
  <c r="J81" i="17"/>
  <c r="I81" i="17"/>
  <c r="H81" i="17"/>
  <c r="J80" i="17"/>
  <c r="I80" i="17"/>
  <c r="H80" i="17"/>
  <c r="J79" i="17"/>
  <c r="I79" i="17"/>
  <c r="H79" i="17"/>
  <c r="J78" i="17"/>
  <c r="I78" i="17"/>
  <c r="H78" i="17"/>
  <c r="J77" i="17"/>
  <c r="I77" i="17"/>
  <c r="H77" i="17"/>
  <c r="J76" i="17"/>
  <c r="I76" i="17"/>
  <c r="H76" i="17"/>
  <c r="J75" i="17"/>
  <c r="I75" i="17"/>
  <c r="H75" i="17"/>
  <c r="J74" i="17"/>
  <c r="I74" i="17"/>
  <c r="H74" i="17"/>
  <c r="J73" i="17"/>
  <c r="I73" i="17"/>
  <c r="H73" i="17"/>
  <c r="J72" i="17"/>
  <c r="I72" i="17"/>
  <c r="H72" i="17"/>
  <c r="J71" i="17"/>
  <c r="I71" i="17"/>
  <c r="H71" i="17"/>
  <c r="J70" i="17"/>
  <c r="I70" i="17"/>
  <c r="H70" i="17"/>
  <c r="J69" i="17"/>
  <c r="I69" i="17"/>
  <c r="H69" i="17"/>
  <c r="J68" i="17"/>
  <c r="I68" i="17"/>
  <c r="H68" i="17"/>
  <c r="J67" i="17"/>
  <c r="I67" i="17"/>
  <c r="H67" i="17"/>
  <c r="J66" i="17"/>
  <c r="I66" i="17"/>
  <c r="H66" i="17"/>
  <c r="J65" i="17"/>
  <c r="I65" i="17"/>
  <c r="H65" i="17"/>
  <c r="J64" i="17"/>
  <c r="I64" i="17"/>
  <c r="H64" i="17"/>
  <c r="J63" i="17"/>
  <c r="I63" i="17"/>
  <c r="H63" i="17"/>
  <c r="J62" i="17"/>
  <c r="I62" i="17"/>
  <c r="H62" i="17"/>
  <c r="J61" i="17"/>
  <c r="I61" i="17"/>
  <c r="H61" i="17"/>
  <c r="J60" i="17"/>
  <c r="I60" i="17"/>
  <c r="H60" i="17"/>
  <c r="J59" i="17"/>
  <c r="I59" i="17"/>
  <c r="H59" i="17"/>
  <c r="J58" i="17"/>
  <c r="I58" i="17"/>
  <c r="H58" i="17"/>
  <c r="J57" i="17"/>
  <c r="I57" i="17"/>
  <c r="H57" i="17"/>
  <c r="J56" i="17"/>
  <c r="I56" i="17"/>
  <c r="H56" i="17"/>
  <c r="J55" i="17"/>
  <c r="I55" i="17"/>
  <c r="H55" i="17"/>
  <c r="J54" i="17"/>
  <c r="I54" i="17"/>
  <c r="H54" i="17"/>
  <c r="J53" i="17"/>
  <c r="I53" i="17"/>
  <c r="H53" i="17"/>
  <c r="J52" i="17"/>
  <c r="I52" i="17"/>
  <c r="H52" i="17"/>
  <c r="J51" i="17"/>
  <c r="I51" i="17"/>
  <c r="H51" i="17"/>
  <c r="J50" i="17"/>
  <c r="I50" i="17"/>
  <c r="H50" i="17"/>
  <c r="J49" i="17"/>
  <c r="I49" i="17"/>
  <c r="H49" i="17"/>
  <c r="J48" i="17"/>
  <c r="I48" i="17"/>
  <c r="H48" i="17"/>
  <c r="J47" i="17"/>
  <c r="I47" i="17"/>
  <c r="H47" i="17"/>
  <c r="J46" i="17"/>
  <c r="I46" i="17"/>
  <c r="H46" i="17"/>
  <c r="J45" i="17"/>
  <c r="I45" i="17"/>
  <c r="H45" i="17"/>
  <c r="J44" i="17"/>
  <c r="I44" i="17"/>
  <c r="H44" i="17"/>
  <c r="J43" i="17"/>
  <c r="I43" i="17"/>
  <c r="H43" i="17"/>
  <c r="J42" i="17"/>
  <c r="I42" i="17"/>
  <c r="H42" i="17"/>
  <c r="J41" i="17"/>
  <c r="I41" i="17"/>
  <c r="H41" i="17"/>
  <c r="J40" i="17"/>
  <c r="I40" i="17"/>
  <c r="H40" i="17"/>
  <c r="J39" i="17"/>
  <c r="I39" i="17"/>
  <c r="H39" i="17"/>
  <c r="J38" i="17"/>
  <c r="I38" i="17"/>
  <c r="H38" i="17"/>
  <c r="J37" i="17"/>
  <c r="I37" i="17"/>
  <c r="H37" i="17"/>
  <c r="J36" i="17"/>
  <c r="I36" i="17"/>
  <c r="H36" i="17"/>
  <c r="J35" i="17"/>
  <c r="I35" i="17"/>
  <c r="H35" i="17"/>
  <c r="J34" i="17"/>
  <c r="I34" i="17"/>
  <c r="H34" i="17"/>
  <c r="J33" i="17"/>
  <c r="I33" i="17"/>
  <c r="H33" i="17"/>
  <c r="J32" i="17"/>
  <c r="I32" i="17"/>
  <c r="H32" i="17"/>
  <c r="J31" i="17"/>
  <c r="I31" i="17"/>
  <c r="H31" i="17"/>
  <c r="J30" i="17"/>
  <c r="I30" i="17"/>
  <c r="H30" i="17"/>
  <c r="J29" i="17"/>
  <c r="I29" i="17"/>
  <c r="H29" i="17"/>
  <c r="J28" i="17"/>
  <c r="I28" i="17"/>
  <c r="H28" i="17"/>
  <c r="J27" i="17"/>
  <c r="I27" i="17"/>
  <c r="H27" i="17"/>
  <c r="J26" i="17"/>
  <c r="I26" i="17"/>
  <c r="H26" i="17"/>
  <c r="J25" i="17"/>
  <c r="I25" i="17"/>
  <c r="H25" i="17"/>
  <c r="J24" i="17"/>
  <c r="I24" i="17"/>
  <c r="H24" i="17"/>
  <c r="J23" i="17"/>
  <c r="I23" i="17"/>
  <c r="H23" i="17"/>
  <c r="J22" i="17"/>
  <c r="I22" i="17"/>
  <c r="H22" i="17"/>
  <c r="J21" i="17"/>
  <c r="I21" i="17"/>
  <c r="H21" i="17"/>
  <c r="J20" i="17"/>
  <c r="I20" i="17"/>
  <c r="H20" i="17"/>
  <c r="J19" i="17"/>
  <c r="I19" i="17"/>
  <c r="H19" i="17"/>
  <c r="J18" i="17"/>
  <c r="I18" i="17"/>
  <c r="H18" i="17"/>
  <c r="J17" i="17"/>
  <c r="I17" i="17"/>
  <c r="H17" i="17"/>
  <c r="J16" i="17"/>
  <c r="I16" i="17"/>
  <c r="H16" i="17"/>
  <c r="J15" i="17"/>
  <c r="I15" i="17"/>
  <c r="H15" i="17"/>
  <c r="J14" i="17"/>
  <c r="I14" i="17"/>
  <c r="H14" i="17"/>
  <c r="J13" i="17"/>
  <c r="I13" i="17"/>
  <c r="H13" i="17"/>
  <c r="J12" i="17"/>
  <c r="I12" i="17"/>
  <c r="H12" i="17"/>
  <c r="J11" i="17"/>
  <c r="I11" i="17"/>
  <c r="H11" i="17"/>
  <c r="J10" i="17"/>
  <c r="I10" i="17"/>
  <c r="H10" i="17"/>
  <c r="J9" i="17"/>
  <c r="I9" i="17"/>
  <c r="H9" i="17"/>
  <c r="J8" i="17"/>
  <c r="I8" i="17"/>
  <c r="H8" i="17"/>
  <c r="J7" i="17"/>
  <c r="I7" i="17"/>
  <c r="H7" i="17"/>
  <c r="J6" i="17"/>
  <c r="I6" i="17"/>
  <c r="H6" i="17"/>
  <c r="J5" i="17"/>
  <c r="I5" i="17"/>
  <c r="H5" i="17"/>
  <c r="J4" i="17"/>
  <c r="I4" i="17"/>
  <c r="H4" i="17"/>
  <c r="J3" i="17"/>
  <c r="I3" i="17"/>
  <c r="H3" i="17"/>
  <c r="J2" i="17"/>
  <c r="I2" i="17"/>
  <c r="H2" i="17"/>
  <c r="H10" i="16" l="1"/>
  <c r="I10" i="16"/>
  <c r="K10" i="16"/>
  <c r="L10" i="16"/>
  <c r="H11" i="16"/>
  <c r="I11" i="16"/>
  <c r="K11" i="16"/>
  <c r="L11" i="16"/>
  <c r="H12" i="16"/>
  <c r="I12" i="16"/>
  <c r="K12" i="16"/>
  <c r="L12" i="16"/>
  <c r="H13" i="16"/>
  <c r="I13" i="16"/>
  <c r="K13" i="16"/>
  <c r="L13" i="16"/>
  <c r="H14" i="16"/>
  <c r="I14" i="16"/>
  <c r="K14" i="16"/>
  <c r="L14" i="16"/>
  <c r="H15" i="16"/>
  <c r="I15" i="16"/>
  <c r="K15" i="16"/>
  <c r="L15" i="16"/>
  <c r="H16" i="16"/>
  <c r="I16" i="16"/>
  <c r="K16" i="16"/>
  <c r="L16" i="16"/>
  <c r="H17" i="16"/>
  <c r="I17" i="16"/>
  <c r="K17" i="16"/>
  <c r="L17" i="16"/>
  <c r="H18" i="16"/>
  <c r="I18" i="16"/>
  <c r="K18" i="16"/>
  <c r="L18" i="16"/>
  <c r="H19" i="16"/>
  <c r="I19" i="16"/>
  <c r="K19" i="16"/>
  <c r="L19" i="16"/>
  <c r="H20" i="16"/>
  <c r="I20" i="16"/>
  <c r="K20" i="16"/>
  <c r="L20" i="16"/>
  <c r="H21" i="16"/>
  <c r="I21" i="16"/>
  <c r="K21" i="16"/>
  <c r="L21" i="16"/>
  <c r="H22" i="16"/>
  <c r="I22" i="16"/>
  <c r="K22" i="16"/>
  <c r="L22" i="16"/>
  <c r="H23" i="16"/>
  <c r="I23" i="16"/>
  <c r="K23" i="16"/>
  <c r="L23" i="16"/>
  <c r="H24" i="16"/>
  <c r="I24" i="16"/>
  <c r="K24" i="16"/>
  <c r="L24" i="16"/>
  <c r="H25" i="16"/>
  <c r="I25" i="16"/>
  <c r="K25" i="16"/>
  <c r="L25" i="16"/>
  <c r="H26" i="16"/>
  <c r="I26" i="16"/>
  <c r="K26" i="16"/>
  <c r="L26" i="16"/>
  <c r="H27" i="16"/>
  <c r="I27" i="16"/>
  <c r="K27" i="16"/>
  <c r="L27" i="16"/>
  <c r="H28" i="16"/>
  <c r="I28" i="16"/>
  <c r="K28" i="16"/>
  <c r="L28" i="16"/>
  <c r="H29" i="16"/>
  <c r="I29" i="16"/>
  <c r="K29" i="16"/>
  <c r="L29" i="16"/>
  <c r="H30" i="16"/>
  <c r="I30" i="16"/>
  <c r="K30" i="16"/>
  <c r="L30" i="16"/>
  <c r="H31" i="16"/>
  <c r="I31" i="16"/>
  <c r="K31" i="16"/>
  <c r="L31" i="16"/>
  <c r="H32" i="16"/>
  <c r="I32" i="16"/>
  <c r="K32" i="16"/>
  <c r="L32" i="16"/>
  <c r="H33" i="16"/>
  <c r="I33" i="16"/>
  <c r="K33" i="16"/>
  <c r="L33" i="16"/>
  <c r="H34" i="16"/>
  <c r="I34" i="16"/>
  <c r="K34" i="16"/>
  <c r="L34" i="16"/>
  <c r="H35" i="16"/>
  <c r="I35" i="16"/>
  <c r="K35" i="16"/>
  <c r="L35" i="16"/>
  <c r="H36" i="16"/>
  <c r="I36" i="16"/>
  <c r="K36" i="16"/>
  <c r="L36" i="16"/>
  <c r="H37" i="16"/>
  <c r="I37" i="16"/>
  <c r="K37" i="16"/>
  <c r="L37" i="16"/>
  <c r="H38" i="16"/>
  <c r="I38" i="16"/>
  <c r="K38" i="16"/>
  <c r="L38" i="16"/>
  <c r="H39" i="16"/>
  <c r="I39" i="16"/>
  <c r="K39" i="16"/>
  <c r="L39" i="16"/>
  <c r="H40" i="16"/>
  <c r="I40" i="16"/>
  <c r="K40" i="16"/>
  <c r="L40" i="16"/>
  <c r="H41" i="16"/>
  <c r="I41" i="16"/>
  <c r="K41" i="16"/>
  <c r="L41" i="16"/>
  <c r="H42" i="16"/>
  <c r="I42" i="16"/>
  <c r="K42" i="16"/>
  <c r="L42" i="16"/>
  <c r="H43" i="16"/>
  <c r="I43" i="16"/>
  <c r="K43" i="16"/>
  <c r="L43" i="16"/>
  <c r="H44" i="16"/>
  <c r="I44" i="16"/>
  <c r="K44" i="16"/>
  <c r="L44" i="16"/>
  <c r="H45" i="16"/>
  <c r="I45" i="16"/>
  <c r="K45" i="16"/>
  <c r="L45" i="16"/>
  <c r="H46" i="16"/>
  <c r="I46" i="16"/>
  <c r="K46" i="16"/>
  <c r="L46" i="16"/>
  <c r="H47" i="16"/>
  <c r="I47" i="16"/>
  <c r="K47" i="16"/>
  <c r="L47" i="16"/>
  <c r="H48" i="16"/>
  <c r="I48" i="16"/>
  <c r="K48" i="16"/>
  <c r="L48" i="16"/>
  <c r="H49" i="16"/>
  <c r="I49" i="16"/>
  <c r="K49" i="16"/>
  <c r="L49" i="16"/>
  <c r="H50" i="16"/>
  <c r="I50" i="16"/>
  <c r="K50" i="16"/>
  <c r="L50" i="16"/>
  <c r="H51" i="16"/>
  <c r="I51" i="16"/>
  <c r="K51" i="16"/>
  <c r="L51" i="16"/>
  <c r="H52" i="16"/>
  <c r="I52" i="16"/>
  <c r="K52" i="16"/>
  <c r="L52" i="16"/>
  <c r="H53" i="16"/>
  <c r="I53" i="16"/>
  <c r="K53" i="16"/>
  <c r="L53" i="16"/>
  <c r="H54" i="16"/>
  <c r="I54" i="16"/>
  <c r="K54" i="16"/>
  <c r="L54" i="16"/>
  <c r="H55" i="16"/>
  <c r="I55" i="16"/>
  <c r="K55" i="16"/>
  <c r="L55" i="16"/>
  <c r="H56" i="16"/>
  <c r="I56" i="16"/>
  <c r="K56" i="16"/>
  <c r="L56" i="16"/>
  <c r="H57" i="16"/>
  <c r="I57" i="16"/>
  <c r="K57" i="16"/>
  <c r="L57" i="16"/>
  <c r="H58" i="16"/>
  <c r="I58" i="16"/>
  <c r="K58" i="16"/>
  <c r="L58" i="16"/>
  <c r="H59" i="16"/>
  <c r="I59" i="16"/>
  <c r="K59" i="16"/>
  <c r="L59" i="16"/>
  <c r="H60" i="16"/>
  <c r="I60" i="16"/>
  <c r="K60" i="16"/>
  <c r="L60" i="16"/>
  <c r="H61" i="16"/>
  <c r="I61" i="16"/>
  <c r="K61" i="16"/>
  <c r="L61" i="16"/>
  <c r="H62" i="16"/>
  <c r="I62" i="16"/>
  <c r="K62" i="16"/>
  <c r="L62" i="16"/>
  <c r="H63" i="16"/>
  <c r="I63" i="16"/>
  <c r="K63" i="16"/>
  <c r="L63" i="16"/>
  <c r="H64" i="16"/>
  <c r="I64" i="16"/>
  <c r="K64" i="16"/>
  <c r="L64" i="16"/>
  <c r="H65" i="16"/>
  <c r="I65" i="16"/>
  <c r="K65" i="16"/>
  <c r="L65" i="16"/>
  <c r="H66" i="16"/>
  <c r="I66" i="16"/>
  <c r="K66" i="16"/>
  <c r="L66" i="16"/>
  <c r="H67" i="16"/>
  <c r="I67" i="16"/>
  <c r="K67" i="16"/>
  <c r="L67" i="16"/>
  <c r="H68" i="16"/>
  <c r="I68" i="16"/>
  <c r="K68" i="16"/>
  <c r="L68" i="16"/>
  <c r="H69" i="16"/>
  <c r="I69" i="16"/>
  <c r="K69" i="16"/>
  <c r="L69" i="16"/>
  <c r="H70" i="16"/>
  <c r="I70" i="16"/>
  <c r="K70" i="16"/>
  <c r="L70" i="16"/>
  <c r="H71" i="16"/>
  <c r="I71" i="16"/>
  <c r="K71" i="16"/>
  <c r="L71" i="16"/>
  <c r="H72" i="16"/>
  <c r="I72" i="16"/>
  <c r="K72" i="16"/>
  <c r="L72" i="16"/>
  <c r="H73" i="16"/>
  <c r="I73" i="16"/>
  <c r="K73" i="16"/>
  <c r="L73" i="16"/>
  <c r="H74" i="16"/>
  <c r="I74" i="16"/>
  <c r="K74" i="16"/>
  <c r="L74" i="16"/>
  <c r="H75" i="16"/>
  <c r="I75" i="16"/>
  <c r="K75" i="16"/>
  <c r="L75" i="16"/>
  <c r="H76" i="16"/>
  <c r="I76" i="16"/>
  <c r="K76" i="16"/>
  <c r="L76" i="16"/>
  <c r="H77" i="16"/>
  <c r="I77" i="16"/>
  <c r="K77" i="16"/>
  <c r="L77" i="16"/>
  <c r="H78" i="16"/>
  <c r="I78" i="16"/>
  <c r="K78" i="16"/>
  <c r="L78" i="16"/>
  <c r="H79" i="16"/>
  <c r="I79" i="16"/>
  <c r="K79" i="16"/>
  <c r="L79" i="16"/>
  <c r="H80" i="16"/>
  <c r="I80" i="16"/>
  <c r="K80" i="16"/>
  <c r="L80" i="16"/>
  <c r="H81" i="16"/>
  <c r="I81" i="16"/>
  <c r="K81" i="16"/>
  <c r="L81" i="16"/>
  <c r="H82" i="16"/>
  <c r="I82" i="16"/>
  <c r="K82" i="16"/>
  <c r="L82" i="16"/>
  <c r="H83" i="16"/>
  <c r="I83" i="16"/>
  <c r="K83" i="16"/>
  <c r="L83" i="16"/>
  <c r="H84" i="16"/>
  <c r="I84" i="16"/>
  <c r="K84" i="16"/>
  <c r="L84" i="16"/>
  <c r="H85" i="16"/>
  <c r="I85" i="16"/>
  <c r="K85" i="16"/>
  <c r="L85" i="16"/>
  <c r="H86" i="16"/>
  <c r="I86" i="16"/>
  <c r="K86" i="16"/>
  <c r="L86" i="16"/>
  <c r="H87" i="16"/>
  <c r="I87" i="16"/>
  <c r="K87" i="16"/>
  <c r="L87" i="16"/>
  <c r="H88" i="16"/>
  <c r="I88" i="16"/>
  <c r="K88" i="16"/>
  <c r="L88" i="16"/>
  <c r="H89" i="16"/>
  <c r="I89" i="16"/>
  <c r="K89" i="16"/>
  <c r="L89" i="16"/>
  <c r="H90" i="16"/>
  <c r="I90" i="16"/>
  <c r="K90" i="16"/>
  <c r="L90" i="16"/>
  <c r="H91" i="16"/>
  <c r="I91" i="16"/>
  <c r="K91" i="16"/>
  <c r="L91" i="16"/>
  <c r="H92" i="16"/>
  <c r="I92" i="16"/>
  <c r="K92" i="16"/>
  <c r="L92" i="16"/>
  <c r="H93" i="16"/>
  <c r="I93" i="16"/>
  <c r="K93" i="16"/>
  <c r="L93" i="16"/>
  <c r="H94" i="16"/>
  <c r="I94" i="16"/>
  <c r="K94" i="16"/>
  <c r="L94" i="16"/>
  <c r="H95" i="16"/>
  <c r="I95" i="16"/>
  <c r="K95" i="16"/>
  <c r="L95" i="16"/>
  <c r="H96" i="16"/>
  <c r="I96" i="16"/>
  <c r="K96" i="16"/>
  <c r="L96" i="16"/>
  <c r="H97" i="16"/>
  <c r="I97" i="16"/>
  <c r="K97" i="16"/>
  <c r="L97" i="16"/>
  <c r="H98" i="16"/>
  <c r="I98" i="16"/>
  <c r="K98" i="16"/>
  <c r="L98" i="16"/>
  <c r="H99" i="16"/>
  <c r="I99" i="16"/>
  <c r="K99" i="16"/>
  <c r="L99" i="16"/>
  <c r="H100" i="16"/>
  <c r="I100" i="16"/>
  <c r="K100" i="16"/>
  <c r="L100" i="16"/>
  <c r="H101" i="16"/>
  <c r="I101" i="16"/>
  <c r="K101" i="16"/>
  <c r="L101" i="16"/>
  <c r="H102" i="16"/>
  <c r="I102" i="16"/>
  <c r="K102" i="16"/>
  <c r="L102" i="16"/>
  <c r="H103" i="16"/>
  <c r="I103" i="16"/>
  <c r="K103" i="16"/>
  <c r="L103" i="16"/>
  <c r="H104" i="16"/>
  <c r="I104" i="16"/>
  <c r="K104" i="16"/>
  <c r="L104" i="16"/>
  <c r="H105" i="16"/>
  <c r="I105" i="16"/>
  <c r="K105" i="16"/>
  <c r="L105" i="16"/>
  <c r="H106" i="16"/>
  <c r="I106" i="16"/>
  <c r="K106" i="16"/>
  <c r="L106" i="16"/>
  <c r="H107" i="16"/>
  <c r="I107" i="16"/>
  <c r="K107" i="16"/>
  <c r="L107" i="16"/>
  <c r="H108" i="16"/>
  <c r="I108" i="16"/>
  <c r="K108" i="16"/>
  <c r="L108" i="16"/>
  <c r="H109" i="16"/>
  <c r="I109" i="16"/>
  <c r="K109" i="16"/>
  <c r="L109" i="16"/>
  <c r="H110" i="16"/>
  <c r="I110" i="16"/>
  <c r="K110" i="16"/>
  <c r="L110" i="16"/>
  <c r="H111" i="16"/>
  <c r="I111" i="16"/>
  <c r="K111" i="16"/>
  <c r="L111" i="16"/>
  <c r="H112" i="16"/>
  <c r="I112" i="16"/>
  <c r="K112" i="16"/>
  <c r="L112" i="16"/>
  <c r="H113" i="16"/>
  <c r="I113" i="16"/>
  <c r="K113" i="16"/>
  <c r="L113" i="16"/>
  <c r="H114" i="16"/>
  <c r="I114" i="16"/>
  <c r="K114" i="16"/>
  <c r="L114" i="16"/>
  <c r="H115" i="16"/>
  <c r="I115" i="16"/>
  <c r="K115" i="16"/>
  <c r="L115" i="16"/>
  <c r="H116" i="16"/>
  <c r="I116" i="16"/>
  <c r="K116" i="16"/>
  <c r="L116" i="16"/>
  <c r="H117" i="16"/>
  <c r="I117" i="16"/>
  <c r="K117" i="16"/>
  <c r="L117" i="16"/>
  <c r="H118" i="16"/>
  <c r="I118" i="16"/>
  <c r="K118" i="16"/>
  <c r="L118" i="16"/>
  <c r="H119" i="16"/>
  <c r="I119" i="16"/>
  <c r="K119" i="16"/>
  <c r="L119" i="16"/>
  <c r="H120" i="16"/>
  <c r="I120" i="16"/>
  <c r="K120" i="16"/>
  <c r="L120" i="16"/>
  <c r="H121" i="16"/>
  <c r="I121" i="16"/>
  <c r="K121" i="16"/>
  <c r="L121" i="16"/>
  <c r="H122" i="16"/>
  <c r="I122" i="16"/>
  <c r="K122" i="16"/>
  <c r="L122" i="16"/>
  <c r="H123" i="16"/>
  <c r="I123" i="16"/>
  <c r="K123" i="16"/>
  <c r="L123" i="16"/>
  <c r="H124" i="16"/>
  <c r="I124" i="16"/>
  <c r="K124" i="16"/>
  <c r="L124" i="16"/>
  <c r="H125" i="16"/>
  <c r="I125" i="16"/>
  <c r="K125" i="16"/>
  <c r="L125" i="16"/>
  <c r="H126" i="16"/>
  <c r="I126" i="16"/>
  <c r="K126" i="16"/>
  <c r="L126" i="16"/>
  <c r="H127" i="16"/>
  <c r="I127" i="16"/>
  <c r="K127" i="16"/>
  <c r="L127" i="16"/>
  <c r="H128" i="16"/>
  <c r="I128" i="16"/>
  <c r="K128" i="16"/>
  <c r="L128" i="16"/>
  <c r="H129" i="16"/>
  <c r="I129" i="16"/>
  <c r="K129" i="16"/>
  <c r="L129" i="16"/>
  <c r="H130" i="16"/>
  <c r="I130" i="16"/>
  <c r="K130" i="16"/>
  <c r="L130" i="16"/>
  <c r="H131" i="16"/>
  <c r="I131" i="16"/>
  <c r="K131" i="16"/>
  <c r="L131" i="16"/>
  <c r="H132" i="16"/>
  <c r="I132" i="16"/>
  <c r="K132" i="16"/>
  <c r="L132" i="16"/>
  <c r="H133" i="16"/>
  <c r="I133" i="16"/>
  <c r="K133" i="16"/>
  <c r="L133" i="16"/>
  <c r="H134" i="16"/>
  <c r="I134" i="16"/>
  <c r="K134" i="16"/>
  <c r="L134" i="16"/>
  <c r="H135" i="16"/>
  <c r="I135" i="16"/>
  <c r="K135" i="16"/>
  <c r="L135" i="16"/>
  <c r="H136" i="16"/>
  <c r="I136" i="16"/>
  <c r="K136" i="16"/>
  <c r="L136" i="16"/>
  <c r="H137" i="16"/>
  <c r="I137" i="16"/>
  <c r="K137" i="16"/>
  <c r="L137" i="16"/>
  <c r="H138" i="16"/>
  <c r="I138" i="16"/>
  <c r="K138" i="16"/>
  <c r="L138" i="16"/>
  <c r="H139" i="16"/>
  <c r="I139" i="16"/>
  <c r="K139" i="16"/>
  <c r="L139" i="16"/>
  <c r="H140" i="16"/>
  <c r="I140" i="16"/>
  <c r="K140" i="16"/>
  <c r="L140" i="16"/>
  <c r="H141" i="16"/>
  <c r="I141" i="16"/>
  <c r="K141" i="16"/>
  <c r="L141" i="16"/>
  <c r="H142" i="16"/>
  <c r="I142" i="16"/>
  <c r="K142" i="16"/>
  <c r="L142" i="16"/>
  <c r="H143" i="16"/>
  <c r="I143" i="16"/>
  <c r="K143" i="16"/>
  <c r="L143" i="16"/>
  <c r="H144" i="16"/>
  <c r="I144" i="16"/>
  <c r="K144" i="16"/>
  <c r="L144" i="16"/>
  <c r="H145" i="16"/>
  <c r="I145" i="16"/>
  <c r="K145" i="16"/>
  <c r="L145" i="16"/>
  <c r="H146" i="16"/>
  <c r="I146" i="16"/>
  <c r="K146" i="16"/>
  <c r="L146" i="16"/>
  <c r="H147" i="16"/>
  <c r="I147" i="16"/>
  <c r="K147" i="16"/>
  <c r="L147" i="16"/>
  <c r="H148" i="16"/>
  <c r="I148" i="16"/>
  <c r="K148" i="16"/>
  <c r="L148" i="16"/>
  <c r="H149" i="16"/>
  <c r="I149" i="16"/>
  <c r="K149" i="16"/>
  <c r="L149" i="16"/>
  <c r="H150" i="16"/>
  <c r="I150" i="16"/>
  <c r="K150" i="16"/>
  <c r="L150" i="16"/>
  <c r="H151" i="16"/>
  <c r="I151" i="16"/>
  <c r="K151" i="16"/>
  <c r="L151" i="16"/>
  <c r="H152" i="16"/>
  <c r="I152" i="16"/>
  <c r="K152" i="16"/>
  <c r="L152" i="16"/>
  <c r="H153" i="16"/>
  <c r="I153" i="16"/>
  <c r="K153" i="16"/>
  <c r="L153" i="16"/>
  <c r="H154" i="16"/>
  <c r="I154" i="16"/>
  <c r="K154" i="16"/>
  <c r="L154" i="16"/>
  <c r="H155" i="16"/>
  <c r="I155" i="16"/>
  <c r="K155" i="16"/>
  <c r="L155" i="16"/>
  <c r="H156" i="16"/>
  <c r="I156" i="16"/>
  <c r="K156" i="16"/>
  <c r="L156" i="16"/>
  <c r="H157" i="16"/>
  <c r="I157" i="16"/>
  <c r="K157" i="16"/>
  <c r="L157" i="16"/>
  <c r="H158" i="16"/>
  <c r="I158" i="16"/>
  <c r="K158" i="16"/>
  <c r="L158" i="16"/>
  <c r="H159" i="16"/>
  <c r="I159" i="16"/>
  <c r="K159" i="16"/>
  <c r="L159" i="16"/>
  <c r="H160" i="16"/>
  <c r="I160" i="16"/>
  <c r="K160" i="16"/>
  <c r="L160" i="16"/>
  <c r="H161" i="16"/>
  <c r="I161" i="16"/>
  <c r="K161" i="16"/>
  <c r="L161" i="16"/>
  <c r="H162" i="16"/>
  <c r="I162" i="16"/>
  <c r="K162" i="16"/>
  <c r="L162" i="16"/>
  <c r="H163" i="16"/>
  <c r="I163" i="16"/>
  <c r="K163" i="16"/>
  <c r="L163" i="16"/>
  <c r="H164" i="16"/>
  <c r="I164" i="16"/>
  <c r="K164" i="16"/>
  <c r="L164" i="16"/>
  <c r="H165" i="16"/>
  <c r="I165" i="16"/>
  <c r="K165" i="16"/>
  <c r="L165" i="16"/>
  <c r="H166" i="16"/>
  <c r="I166" i="16"/>
  <c r="K166" i="16"/>
  <c r="L166" i="16"/>
  <c r="H167" i="16"/>
  <c r="I167" i="16"/>
  <c r="K167" i="16"/>
  <c r="L167" i="16"/>
  <c r="H168" i="16"/>
  <c r="I168" i="16"/>
  <c r="K168" i="16"/>
  <c r="L168" i="16"/>
  <c r="H169" i="16"/>
  <c r="I169" i="16"/>
  <c r="K169" i="16"/>
  <c r="L169" i="16"/>
  <c r="H170" i="16"/>
  <c r="I170" i="16"/>
  <c r="K170" i="16"/>
  <c r="L170" i="16"/>
  <c r="H171" i="16"/>
  <c r="I171" i="16"/>
  <c r="K171" i="16"/>
  <c r="L171" i="16"/>
  <c r="H172" i="16"/>
  <c r="I172" i="16"/>
  <c r="K172" i="16"/>
  <c r="L172" i="16"/>
  <c r="H173" i="16"/>
  <c r="I173" i="16"/>
  <c r="K173" i="16"/>
  <c r="L173" i="16"/>
  <c r="H174" i="16"/>
  <c r="I174" i="16"/>
  <c r="K174" i="16"/>
  <c r="L174" i="16"/>
  <c r="H175" i="16"/>
  <c r="I175" i="16"/>
  <c r="K175" i="16"/>
  <c r="L175" i="16"/>
  <c r="H176" i="16"/>
  <c r="I176" i="16"/>
  <c r="K176" i="16"/>
  <c r="L176" i="16"/>
  <c r="H177" i="16"/>
  <c r="I177" i="16"/>
  <c r="K177" i="16"/>
  <c r="L177" i="16"/>
  <c r="H178" i="16"/>
  <c r="I178" i="16"/>
  <c r="K178" i="16"/>
  <c r="L178" i="16"/>
  <c r="H179" i="16"/>
  <c r="I179" i="16"/>
  <c r="K179" i="16"/>
  <c r="L179" i="16"/>
  <c r="H180" i="16"/>
  <c r="I180" i="16"/>
  <c r="K180" i="16"/>
  <c r="L180" i="16"/>
  <c r="H181" i="16"/>
  <c r="I181" i="16"/>
  <c r="K181" i="16"/>
  <c r="L181" i="16"/>
  <c r="H182" i="16"/>
  <c r="I182" i="16"/>
  <c r="K182" i="16"/>
  <c r="L182" i="16"/>
  <c r="H183" i="16"/>
  <c r="I183" i="16"/>
  <c r="K183" i="16"/>
  <c r="L183" i="16"/>
  <c r="H184" i="16"/>
  <c r="I184" i="16"/>
  <c r="K184" i="16"/>
  <c r="L184" i="16"/>
  <c r="H185" i="16"/>
  <c r="I185" i="16"/>
  <c r="K185" i="16"/>
  <c r="L185" i="16"/>
  <c r="H186" i="16"/>
  <c r="I186" i="16"/>
  <c r="K186" i="16"/>
  <c r="L186" i="16"/>
  <c r="H187" i="16"/>
  <c r="I187" i="16"/>
  <c r="K187" i="16"/>
  <c r="L187" i="16"/>
  <c r="H188" i="16"/>
  <c r="I188" i="16"/>
  <c r="K188" i="16"/>
  <c r="L188" i="16"/>
  <c r="H189" i="16"/>
  <c r="I189" i="16"/>
  <c r="K189" i="16"/>
  <c r="L189" i="16"/>
  <c r="H190" i="16"/>
  <c r="I190" i="16"/>
  <c r="K190" i="16"/>
  <c r="L190" i="16"/>
  <c r="H191" i="16"/>
  <c r="I191" i="16"/>
  <c r="K191" i="16"/>
  <c r="L191" i="16"/>
  <c r="H192" i="16"/>
  <c r="I192" i="16"/>
  <c r="K192" i="16"/>
  <c r="L192" i="16"/>
  <c r="H193" i="16"/>
  <c r="I193" i="16"/>
  <c r="K193" i="16"/>
  <c r="L193" i="16"/>
  <c r="H194" i="16"/>
  <c r="I194" i="16"/>
  <c r="K194" i="16"/>
  <c r="L194" i="16"/>
  <c r="H195" i="16"/>
  <c r="I195" i="16"/>
  <c r="K195" i="16"/>
  <c r="L195" i="16"/>
  <c r="H196" i="16"/>
  <c r="I196" i="16"/>
  <c r="K196" i="16"/>
  <c r="L196" i="16"/>
  <c r="H197" i="16"/>
  <c r="I197" i="16"/>
  <c r="K197" i="16"/>
  <c r="L197" i="16"/>
  <c r="H198" i="16"/>
  <c r="I198" i="16"/>
  <c r="K198" i="16"/>
  <c r="L198" i="16"/>
  <c r="H199" i="16"/>
  <c r="I199" i="16"/>
  <c r="K199" i="16"/>
  <c r="L199" i="16"/>
  <c r="H200" i="16"/>
  <c r="I200" i="16"/>
  <c r="K200" i="16"/>
  <c r="L200" i="16"/>
  <c r="H201" i="16"/>
  <c r="I201" i="16"/>
  <c r="K201" i="16"/>
  <c r="L201" i="16"/>
  <c r="H202" i="16"/>
  <c r="I202" i="16"/>
  <c r="K202" i="16"/>
  <c r="L202" i="16"/>
  <c r="H203" i="16"/>
  <c r="I203" i="16"/>
  <c r="K203" i="16"/>
  <c r="L203" i="16"/>
  <c r="H204" i="16"/>
  <c r="I204" i="16"/>
  <c r="K204" i="16"/>
  <c r="L204" i="16"/>
  <c r="H205" i="16"/>
  <c r="I205" i="16"/>
  <c r="K205" i="16"/>
  <c r="L205" i="16"/>
  <c r="H206" i="16"/>
  <c r="I206" i="16"/>
  <c r="K206" i="16"/>
  <c r="L206" i="16"/>
  <c r="H207" i="16"/>
  <c r="I207" i="16"/>
  <c r="K207" i="16"/>
  <c r="L207" i="16"/>
  <c r="H208" i="16"/>
  <c r="I208" i="16"/>
  <c r="K208" i="16"/>
  <c r="L208" i="16"/>
  <c r="H209" i="16"/>
  <c r="I209" i="16"/>
  <c r="K209" i="16"/>
  <c r="L209" i="16"/>
  <c r="H210" i="16"/>
  <c r="I210" i="16"/>
  <c r="K210" i="16"/>
  <c r="L210" i="16"/>
  <c r="H211" i="16"/>
  <c r="I211" i="16"/>
  <c r="K211" i="16"/>
  <c r="L211" i="16"/>
  <c r="H212" i="16"/>
  <c r="I212" i="16"/>
  <c r="K212" i="16"/>
  <c r="L212" i="16"/>
  <c r="H213" i="16"/>
  <c r="I213" i="16"/>
  <c r="K213" i="16"/>
  <c r="L213" i="16"/>
  <c r="H214" i="16"/>
  <c r="I214" i="16"/>
  <c r="K214" i="16"/>
  <c r="L214" i="16"/>
  <c r="H215" i="16"/>
  <c r="I215" i="16"/>
  <c r="K215" i="16"/>
  <c r="L215" i="16"/>
  <c r="H216" i="16"/>
  <c r="I216" i="16"/>
  <c r="K216" i="16"/>
  <c r="L216" i="16"/>
  <c r="H217" i="16"/>
  <c r="I217" i="16"/>
  <c r="K217" i="16"/>
  <c r="L217" i="16"/>
  <c r="H218" i="16"/>
  <c r="I218" i="16"/>
  <c r="K218" i="16"/>
  <c r="L218" i="16"/>
  <c r="H219" i="16"/>
  <c r="I219" i="16"/>
  <c r="K219" i="16"/>
  <c r="L219" i="16"/>
  <c r="H220" i="16"/>
  <c r="I220" i="16"/>
  <c r="K220" i="16"/>
  <c r="L220" i="16"/>
  <c r="H221" i="16"/>
  <c r="I221" i="16"/>
  <c r="K221" i="16"/>
  <c r="L221" i="16"/>
  <c r="H222" i="16"/>
  <c r="I222" i="16"/>
  <c r="K222" i="16"/>
  <c r="L222" i="16"/>
  <c r="H223" i="16"/>
  <c r="I223" i="16"/>
  <c r="K223" i="16"/>
  <c r="L223" i="16"/>
  <c r="H224" i="16"/>
  <c r="I224" i="16"/>
  <c r="K224" i="16"/>
  <c r="L224" i="16"/>
  <c r="H225" i="16"/>
  <c r="I225" i="16"/>
  <c r="K225" i="16"/>
  <c r="L225" i="16"/>
  <c r="H226" i="16"/>
  <c r="I226" i="16"/>
  <c r="K226" i="16"/>
  <c r="L226" i="16"/>
  <c r="H227" i="16"/>
  <c r="I227" i="16"/>
  <c r="K227" i="16"/>
  <c r="L227" i="16"/>
  <c r="H228" i="16"/>
  <c r="I228" i="16"/>
  <c r="K228" i="16"/>
  <c r="L228" i="16"/>
  <c r="H229" i="16"/>
  <c r="I229" i="16"/>
  <c r="K229" i="16"/>
  <c r="L229" i="16"/>
  <c r="H230" i="16"/>
  <c r="I230" i="16"/>
  <c r="K230" i="16"/>
  <c r="L230" i="16"/>
  <c r="H231" i="16"/>
  <c r="I231" i="16"/>
  <c r="K231" i="16"/>
  <c r="L231" i="16"/>
  <c r="H232" i="16"/>
  <c r="I232" i="16"/>
  <c r="K232" i="16"/>
  <c r="L232" i="16"/>
  <c r="H233" i="16"/>
  <c r="I233" i="16"/>
  <c r="K233" i="16"/>
  <c r="L233" i="16"/>
  <c r="H234" i="16"/>
  <c r="I234" i="16"/>
  <c r="K234" i="16"/>
  <c r="L234" i="16"/>
  <c r="H235" i="16"/>
  <c r="I235" i="16"/>
  <c r="K235" i="16"/>
  <c r="L235" i="16"/>
  <c r="H236" i="16"/>
  <c r="I236" i="16"/>
  <c r="K236" i="16"/>
  <c r="L236" i="16"/>
  <c r="H237" i="16"/>
  <c r="I237" i="16"/>
  <c r="K237" i="16"/>
  <c r="L237" i="16"/>
  <c r="H238" i="16"/>
  <c r="I238" i="16"/>
  <c r="K238" i="16"/>
  <c r="L238" i="16"/>
  <c r="H239" i="16"/>
  <c r="I239" i="16"/>
  <c r="K239" i="16"/>
  <c r="L239" i="16"/>
  <c r="H240" i="16"/>
  <c r="I240" i="16"/>
  <c r="K240" i="16"/>
  <c r="L240" i="16"/>
  <c r="H241" i="16"/>
  <c r="I241" i="16"/>
  <c r="K241" i="16"/>
  <c r="L241" i="16"/>
  <c r="H242" i="16"/>
  <c r="I242" i="16"/>
  <c r="K242" i="16"/>
  <c r="L242" i="16"/>
  <c r="H243" i="16"/>
  <c r="I243" i="16"/>
  <c r="K243" i="16"/>
  <c r="L243" i="16"/>
  <c r="H244" i="16"/>
  <c r="I244" i="16"/>
  <c r="K244" i="16"/>
  <c r="L244" i="16"/>
  <c r="H245" i="16"/>
  <c r="I245" i="16"/>
  <c r="K245" i="16"/>
  <c r="L245" i="16"/>
  <c r="H246" i="16"/>
  <c r="I246" i="16"/>
  <c r="K246" i="16"/>
  <c r="L246" i="16"/>
  <c r="H247" i="16"/>
  <c r="I247" i="16"/>
  <c r="K247" i="16"/>
  <c r="L247" i="16"/>
  <c r="H248" i="16"/>
  <c r="I248" i="16"/>
  <c r="K248" i="16"/>
  <c r="L248" i="16"/>
  <c r="H249" i="16"/>
  <c r="I249" i="16"/>
  <c r="K249" i="16"/>
  <c r="L249" i="16"/>
  <c r="H250" i="16"/>
  <c r="I250" i="16"/>
  <c r="K250" i="16"/>
  <c r="L250" i="16"/>
  <c r="H251" i="16"/>
  <c r="I251" i="16"/>
  <c r="K251" i="16"/>
  <c r="L251" i="16"/>
  <c r="H252" i="16"/>
  <c r="I252" i="16"/>
  <c r="K252" i="16"/>
  <c r="L252" i="16"/>
  <c r="H253" i="16"/>
  <c r="I253" i="16"/>
  <c r="K253" i="16"/>
  <c r="L253" i="16"/>
  <c r="H254" i="16"/>
  <c r="I254" i="16"/>
  <c r="K254" i="16"/>
  <c r="L254" i="16"/>
  <c r="H255" i="16"/>
  <c r="I255" i="16"/>
  <c r="K255" i="16"/>
  <c r="L255" i="16"/>
  <c r="H256" i="16"/>
  <c r="I256" i="16"/>
  <c r="K256" i="16"/>
  <c r="L256" i="16"/>
  <c r="H257" i="16"/>
  <c r="I257" i="16"/>
  <c r="K257" i="16"/>
  <c r="L257" i="16"/>
  <c r="H258" i="16"/>
  <c r="I258" i="16"/>
  <c r="K258" i="16"/>
  <c r="L258" i="16"/>
  <c r="H259" i="16"/>
  <c r="I259" i="16"/>
  <c r="K259" i="16"/>
  <c r="L259" i="16"/>
  <c r="H260" i="16"/>
  <c r="I260" i="16"/>
  <c r="K260" i="16"/>
  <c r="L260" i="16"/>
  <c r="H261" i="16"/>
  <c r="I261" i="16"/>
  <c r="K261" i="16"/>
  <c r="L261" i="16"/>
  <c r="H262" i="16"/>
  <c r="I262" i="16"/>
  <c r="K262" i="16"/>
  <c r="L262" i="16"/>
  <c r="H263" i="16"/>
  <c r="I263" i="16"/>
  <c r="K263" i="16"/>
  <c r="L263" i="16"/>
  <c r="H264" i="16"/>
  <c r="I264" i="16"/>
  <c r="K264" i="16"/>
  <c r="L264" i="16"/>
  <c r="H265" i="16"/>
  <c r="I265" i="16"/>
  <c r="K265" i="16"/>
  <c r="L265" i="16"/>
  <c r="H266" i="16"/>
  <c r="I266" i="16"/>
  <c r="K266" i="16"/>
  <c r="L266" i="16"/>
  <c r="H267" i="16"/>
  <c r="I267" i="16"/>
  <c r="K267" i="16"/>
  <c r="L267" i="16"/>
  <c r="H268" i="16"/>
  <c r="I268" i="16"/>
  <c r="K268" i="16"/>
  <c r="L268" i="16"/>
  <c r="H269" i="16"/>
  <c r="I269" i="16"/>
  <c r="K269" i="16"/>
  <c r="L269" i="16"/>
  <c r="H270" i="16"/>
  <c r="I270" i="16"/>
  <c r="K270" i="16"/>
  <c r="L270" i="16"/>
  <c r="H271" i="16"/>
  <c r="I271" i="16"/>
  <c r="K271" i="16"/>
  <c r="L271" i="16"/>
  <c r="H272" i="16"/>
  <c r="I272" i="16"/>
  <c r="K272" i="16"/>
  <c r="L272" i="16"/>
  <c r="H273" i="16"/>
  <c r="I273" i="16"/>
  <c r="K273" i="16"/>
  <c r="L273" i="16"/>
  <c r="H274" i="16"/>
  <c r="I274" i="16"/>
  <c r="K274" i="16"/>
  <c r="L274" i="16"/>
  <c r="H275" i="16"/>
  <c r="I275" i="16"/>
  <c r="K275" i="16"/>
  <c r="L275" i="16"/>
  <c r="H276" i="16"/>
  <c r="I276" i="16"/>
  <c r="K276" i="16"/>
  <c r="L276" i="16"/>
  <c r="H277" i="16"/>
  <c r="I277" i="16"/>
  <c r="K277" i="16"/>
  <c r="L277" i="16"/>
  <c r="H278" i="16"/>
  <c r="I278" i="16"/>
  <c r="K278" i="16"/>
  <c r="L278" i="16"/>
  <c r="H279" i="16"/>
  <c r="I279" i="16"/>
  <c r="K279" i="16"/>
  <c r="L279" i="16"/>
  <c r="H280" i="16"/>
  <c r="I280" i="16"/>
  <c r="K280" i="16"/>
  <c r="L280" i="16"/>
  <c r="H281" i="16"/>
  <c r="I281" i="16"/>
  <c r="K281" i="16"/>
  <c r="L281" i="16"/>
  <c r="H282" i="16"/>
  <c r="I282" i="16"/>
  <c r="K282" i="16"/>
  <c r="L282" i="16"/>
  <c r="H283" i="16"/>
  <c r="I283" i="16"/>
  <c r="K283" i="16"/>
  <c r="L283" i="16"/>
  <c r="H284" i="16"/>
  <c r="I284" i="16"/>
  <c r="K284" i="16"/>
  <c r="L284" i="16"/>
  <c r="H285" i="16"/>
  <c r="I285" i="16"/>
  <c r="K285" i="16"/>
  <c r="L285" i="16"/>
  <c r="H286" i="16"/>
  <c r="I286" i="16"/>
  <c r="K286" i="16"/>
  <c r="L286" i="16"/>
  <c r="H287" i="16"/>
  <c r="I287" i="16"/>
  <c r="K287" i="16"/>
  <c r="L287" i="16"/>
  <c r="H288" i="16"/>
  <c r="I288" i="16"/>
  <c r="K288" i="16"/>
  <c r="L288" i="16"/>
  <c r="H289" i="16"/>
  <c r="I289" i="16"/>
  <c r="K289" i="16"/>
  <c r="L289" i="16"/>
  <c r="H290" i="16"/>
  <c r="I290" i="16"/>
  <c r="K290" i="16"/>
  <c r="L290" i="16"/>
  <c r="H291" i="16"/>
  <c r="I291" i="16"/>
  <c r="K291" i="16"/>
  <c r="L291" i="16"/>
  <c r="H292" i="16"/>
  <c r="I292" i="16"/>
  <c r="K292" i="16"/>
  <c r="L292" i="16"/>
  <c r="H293" i="16"/>
  <c r="I293" i="16"/>
  <c r="K293" i="16"/>
  <c r="L293" i="16"/>
  <c r="H294" i="16"/>
  <c r="I294" i="16"/>
  <c r="K294" i="16"/>
  <c r="L294" i="16"/>
  <c r="H295" i="16"/>
  <c r="I295" i="16"/>
  <c r="K295" i="16"/>
  <c r="L295" i="16"/>
  <c r="H296" i="16"/>
  <c r="I296" i="16"/>
  <c r="K296" i="16"/>
  <c r="L296" i="16"/>
  <c r="H297" i="16"/>
  <c r="I297" i="16"/>
  <c r="K297" i="16"/>
  <c r="L297" i="16"/>
  <c r="H298" i="16"/>
  <c r="I298" i="16"/>
  <c r="K298" i="16"/>
  <c r="L298" i="16"/>
  <c r="H299" i="16"/>
  <c r="I299" i="16"/>
  <c r="K299" i="16"/>
  <c r="L299" i="16"/>
  <c r="H300" i="16"/>
  <c r="I300" i="16"/>
  <c r="K300" i="16"/>
  <c r="L300" i="16"/>
  <c r="H301" i="16"/>
  <c r="I301" i="16"/>
  <c r="K301" i="16"/>
  <c r="L301" i="16"/>
  <c r="H302" i="16"/>
  <c r="I302" i="16"/>
  <c r="K302" i="16"/>
  <c r="L302" i="16"/>
  <c r="H303" i="16"/>
  <c r="I303" i="16"/>
  <c r="K303" i="16"/>
  <c r="L303" i="16"/>
  <c r="H304" i="16"/>
  <c r="I304" i="16"/>
  <c r="K304" i="16"/>
  <c r="L304" i="16"/>
  <c r="H305" i="16"/>
  <c r="I305" i="16"/>
  <c r="K305" i="16"/>
  <c r="L305" i="16"/>
  <c r="H306" i="16"/>
  <c r="I306" i="16"/>
  <c r="K306" i="16"/>
  <c r="L306" i="16"/>
  <c r="H307" i="16"/>
  <c r="I307" i="16"/>
  <c r="K307" i="16"/>
  <c r="L307" i="16"/>
  <c r="H308" i="16"/>
  <c r="I308" i="16"/>
  <c r="K308" i="16"/>
  <c r="L308" i="16"/>
  <c r="H309" i="16"/>
  <c r="I309" i="16"/>
  <c r="K309" i="16"/>
  <c r="L309" i="16"/>
  <c r="H310" i="16"/>
  <c r="I310" i="16"/>
  <c r="K310" i="16"/>
  <c r="L310" i="16"/>
  <c r="H311" i="16"/>
  <c r="I311" i="16"/>
  <c r="K311" i="16"/>
  <c r="L311" i="16"/>
  <c r="H312" i="16"/>
  <c r="I312" i="16"/>
  <c r="K312" i="16"/>
  <c r="L312" i="16"/>
  <c r="H313" i="16"/>
  <c r="I313" i="16"/>
  <c r="K313" i="16"/>
  <c r="L313" i="16"/>
  <c r="H314" i="16"/>
  <c r="I314" i="16"/>
  <c r="K314" i="16"/>
  <c r="L314" i="16"/>
  <c r="H315" i="16"/>
  <c r="I315" i="16"/>
  <c r="K315" i="16"/>
  <c r="L315" i="16"/>
  <c r="H316" i="16"/>
  <c r="I316" i="16"/>
  <c r="K316" i="16"/>
  <c r="L316" i="16"/>
  <c r="H317" i="16"/>
  <c r="I317" i="16"/>
  <c r="K317" i="16"/>
  <c r="L317" i="16"/>
  <c r="H318" i="16"/>
  <c r="I318" i="16"/>
  <c r="K318" i="16"/>
  <c r="L318" i="16"/>
  <c r="H319" i="16"/>
  <c r="I319" i="16"/>
  <c r="K319" i="16"/>
  <c r="L319" i="16"/>
  <c r="H320" i="16"/>
  <c r="I320" i="16"/>
  <c r="K320" i="16"/>
  <c r="L320" i="16"/>
  <c r="H321" i="16"/>
  <c r="I321" i="16"/>
  <c r="K321" i="16"/>
  <c r="L321" i="16"/>
  <c r="H322" i="16"/>
  <c r="I322" i="16"/>
  <c r="K322" i="16"/>
  <c r="L322" i="16"/>
  <c r="H323" i="16"/>
  <c r="I323" i="16"/>
  <c r="K323" i="16"/>
  <c r="L323" i="16"/>
  <c r="H324" i="16"/>
  <c r="I324" i="16"/>
  <c r="K324" i="16"/>
  <c r="L324" i="16"/>
  <c r="H325" i="16"/>
  <c r="I325" i="16"/>
  <c r="K325" i="16"/>
  <c r="L325" i="16"/>
  <c r="H326" i="16"/>
  <c r="I326" i="16"/>
  <c r="K326" i="16"/>
  <c r="L326" i="16"/>
  <c r="H327" i="16"/>
  <c r="I327" i="16"/>
  <c r="K327" i="16"/>
  <c r="L327" i="16"/>
  <c r="H328" i="16"/>
  <c r="I328" i="16"/>
  <c r="K328" i="16"/>
  <c r="L328" i="16"/>
  <c r="H329" i="16"/>
  <c r="I329" i="16"/>
  <c r="K329" i="16"/>
  <c r="L329" i="16"/>
  <c r="H330" i="16"/>
  <c r="I330" i="16"/>
  <c r="K330" i="16"/>
  <c r="L330" i="16"/>
  <c r="H331" i="16"/>
  <c r="I331" i="16"/>
  <c r="K331" i="16"/>
  <c r="L331" i="16"/>
  <c r="H332" i="16"/>
  <c r="I332" i="16"/>
  <c r="K332" i="16"/>
  <c r="L332" i="16"/>
  <c r="H333" i="16"/>
  <c r="I333" i="16"/>
  <c r="K333" i="16"/>
  <c r="L333" i="16"/>
  <c r="H334" i="16"/>
  <c r="I334" i="16"/>
  <c r="K334" i="16"/>
  <c r="L334" i="16"/>
  <c r="H335" i="16"/>
  <c r="I335" i="16"/>
  <c r="K335" i="16"/>
  <c r="L335" i="16"/>
  <c r="H336" i="16"/>
  <c r="I336" i="16"/>
  <c r="K336" i="16"/>
  <c r="L336" i="16"/>
  <c r="H337" i="16"/>
  <c r="I337" i="16"/>
  <c r="K337" i="16"/>
  <c r="L337" i="16"/>
  <c r="H338" i="16"/>
  <c r="I338" i="16"/>
  <c r="K338" i="16"/>
  <c r="L338" i="16"/>
  <c r="H339" i="16"/>
  <c r="I339" i="16"/>
  <c r="K339" i="16"/>
  <c r="L339" i="16"/>
  <c r="H340" i="16"/>
  <c r="I340" i="16"/>
  <c r="K340" i="16"/>
  <c r="L340" i="16"/>
  <c r="H341" i="16"/>
  <c r="I341" i="16"/>
  <c r="K341" i="16"/>
  <c r="L341" i="16"/>
  <c r="H342" i="16"/>
  <c r="I342" i="16"/>
  <c r="K342" i="16"/>
  <c r="L342" i="16"/>
  <c r="H343" i="16"/>
  <c r="I343" i="16"/>
  <c r="K343" i="16"/>
  <c r="L343" i="16"/>
  <c r="H344" i="16"/>
  <c r="I344" i="16"/>
  <c r="K344" i="16"/>
  <c r="L344" i="16"/>
  <c r="H345" i="16"/>
  <c r="I345" i="16"/>
  <c r="K345" i="16"/>
  <c r="L345" i="16"/>
  <c r="H346" i="16"/>
  <c r="I346" i="16"/>
  <c r="K346" i="16"/>
  <c r="L346" i="16"/>
  <c r="H347" i="16"/>
  <c r="I347" i="16"/>
  <c r="K347" i="16"/>
  <c r="L347" i="16"/>
  <c r="H348" i="16"/>
  <c r="I348" i="16"/>
  <c r="K348" i="16"/>
  <c r="L348" i="16"/>
  <c r="H349" i="16"/>
  <c r="I349" i="16"/>
  <c r="K349" i="16"/>
  <c r="L349" i="16"/>
  <c r="H350" i="16"/>
  <c r="I350" i="16"/>
  <c r="K350" i="16"/>
  <c r="L350" i="16"/>
  <c r="H351" i="16"/>
  <c r="I351" i="16"/>
  <c r="K351" i="16"/>
  <c r="L351" i="16"/>
  <c r="H352" i="16"/>
  <c r="I352" i="16"/>
  <c r="K352" i="16"/>
  <c r="L352" i="16"/>
  <c r="H353" i="16"/>
  <c r="I353" i="16"/>
  <c r="K353" i="16"/>
  <c r="L353" i="16"/>
  <c r="H354" i="16"/>
  <c r="I354" i="16"/>
  <c r="K354" i="16"/>
  <c r="L354" i="16"/>
  <c r="H355" i="16"/>
  <c r="I355" i="16"/>
  <c r="K355" i="16"/>
  <c r="L355" i="16"/>
  <c r="H356" i="16"/>
  <c r="I356" i="16"/>
  <c r="K356" i="16"/>
  <c r="L356" i="16"/>
  <c r="H357" i="16"/>
  <c r="I357" i="16"/>
  <c r="K357" i="16"/>
  <c r="L357" i="16"/>
  <c r="H358" i="16"/>
  <c r="I358" i="16"/>
  <c r="K358" i="16"/>
  <c r="L358" i="16"/>
  <c r="H359" i="16"/>
  <c r="I359" i="16"/>
  <c r="K359" i="16"/>
  <c r="L359" i="16"/>
  <c r="H360" i="16"/>
  <c r="I360" i="16"/>
  <c r="K360" i="16"/>
  <c r="L360" i="16"/>
  <c r="H361" i="16"/>
  <c r="I361" i="16"/>
  <c r="K361" i="16"/>
  <c r="L361" i="16"/>
  <c r="H362" i="16"/>
  <c r="I362" i="16"/>
  <c r="K362" i="16"/>
  <c r="L362" i="16"/>
  <c r="H363" i="16"/>
  <c r="I363" i="16"/>
  <c r="K363" i="16"/>
  <c r="L363" i="16"/>
  <c r="H364" i="16"/>
  <c r="I364" i="16"/>
  <c r="K364" i="16"/>
  <c r="L364" i="16"/>
  <c r="H365" i="16"/>
  <c r="I365" i="16"/>
  <c r="K365" i="16"/>
  <c r="L365" i="16"/>
  <c r="H366" i="16"/>
  <c r="I366" i="16"/>
  <c r="K366" i="16"/>
  <c r="L366" i="16"/>
  <c r="H367" i="16"/>
  <c r="I367" i="16"/>
  <c r="K367" i="16"/>
  <c r="L367" i="16"/>
  <c r="H368" i="16"/>
  <c r="I368" i="16"/>
  <c r="K368" i="16"/>
  <c r="L368" i="16"/>
  <c r="H369" i="16"/>
  <c r="I369" i="16"/>
  <c r="K369" i="16"/>
  <c r="L369" i="16"/>
  <c r="H370" i="16"/>
  <c r="I370" i="16"/>
  <c r="K370" i="16"/>
  <c r="L370" i="16"/>
  <c r="H371" i="16"/>
  <c r="I371" i="16"/>
  <c r="K371" i="16"/>
  <c r="L371" i="16"/>
  <c r="H372" i="16"/>
  <c r="I372" i="16"/>
  <c r="K372" i="16"/>
  <c r="L372" i="16"/>
  <c r="H373" i="16"/>
  <c r="I373" i="16"/>
  <c r="K373" i="16"/>
  <c r="L373" i="16"/>
  <c r="H374" i="16"/>
  <c r="I374" i="16"/>
  <c r="K374" i="16"/>
  <c r="L374" i="16"/>
  <c r="H375" i="16"/>
  <c r="I375" i="16"/>
  <c r="K375" i="16"/>
  <c r="L375" i="16"/>
  <c r="H376" i="16"/>
  <c r="I376" i="16"/>
  <c r="K376" i="16"/>
  <c r="L376" i="16"/>
  <c r="H377" i="16"/>
  <c r="I377" i="16"/>
  <c r="K377" i="16"/>
  <c r="L377" i="16"/>
  <c r="H378" i="16"/>
  <c r="I378" i="16"/>
  <c r="K378" i="16"/>
  <c r="L378" i="16"/>
  <c r="H379" i="16"/>
  <c r="I379" i="16"/>
  <c r="K379" i="16"/>
  <c r="L379" i="16"/>
  <c r="H380" i="16"/>
  <c r="I380" i="16"/>
  <c r="K380" i="16"/>
  <c r="L380" i="16"/>
  <c r="H381" i="16"/>
  <c r="I381" i="16"/>
  <c r="K381" i="16"/>
  <c r="L381" i="16"/>
  <c r="H382" i="16"/>
  <c r="I382" i="16"/>
  <c r="K382" i="16"/>
  <c r="L382" i="16"/>
  <c r="H383" i="16"/>
  <c r="I383" i="16"/>
  <c r="K383" i="16"/>
  <c r="L383" i="16"/>
  <c r="H384" i="16"/>
  <c r="I384" i="16"/>
  <c r="K384" i="16"/>
  <c r="L384" i="16"/>
  <c r="H385" i="16"/>
  <c r="I385" i="16"/>
  <c r="K385" i="16"/>
  <c r="L385" i="16"/>
  <c r="H386" i="16"/>
  <c r="I386" i="16"/>
  <c r="K386" i="16"/>
  <c r="L386" i="16"/>
  <c r="H387" i="16"/>
  <c r="I387" i="16"/>
  <c r="K387" i="16"/>
  <c r="L387" i="16"/>
  <c r="H388" i="16"/>
  <c r="I388" i="16"/>
  <c r="K388" i="16"/>
  <c r="L388" i="16"/>
  <c r="H389" i="16"/>
  <c r="I389" i="16"/>
  <c r="K389" i="16"/>
  <c r="L389" i="16"/>
  <c r="H390" i="16"/>
  <c r="I390" i="16"/>
  <c r="K390" i="16"/>
  <c r="L390" i="16"/>
  <c r="H391" i="16"/>
  <c r="I391" i="16"/>
  <c r="K391" i="16"/>
  <c r="L391" i="16"/>
  <c r="H392" i="16"/>
  <c r="I392" i="16"/>
  <c r="K392" i="16"/>
  <c r="L392" i="16"/>
  <c r="H393" i="16"/>
  <c r="I393" i="16"/>
  <c r="K393" i="16"/>
  <c r="L393" i="16"/>
  <c r="H394" i="16"/>
  <c r="I394" i="16"/>
  <c r="K394" i="16"/>
  <c r="L394" i="16"/>
  <c r="H395" i="16"/>
  <c r="I395" i="16"/>
  <c r="K395" i="16"/>
  <c r="L395" i="16"/>
  <c r="H396" i="16"/>
  <c r="I396" i="16"/>
  <c r="K396" i="16"/>
  <c r="L396" i="16"/>
  <c r="H397" i="16"/>
  <c r="I397" i="16"/>
  <c r="K397" i="16"/>
  <c r="L397" i="16"/>
  <c r="H398" i="16"/>
  <c r="I398" i="16"/>
  <c r="K398" i="16"/>
  <c r="L398" i="16"/>
  <c r="H399" i="16"/>
  <c r="I399" i="16"/>
  <c r="K399" i="16"/>
  <c r="L399" i="16"/>
  <c r="H400" i="16"/>
  <c r="I400" i="16"/>
  <c r="K400" i="16"/>
  <c r="L400" i="16"/>
  <c r="H401" i="16"/>
  <c r="I401" i="16"/>
  <c r="K401" i="16"/>
  <c r="L401" i="16"/>
  <c r="H402" i="16"/>
  <c r="I402" i="16"/>
  <c r="K402" i="16"/>
  <c r="L402" i="16"/>
  <c r="H403" i="16"/>
  <c r="I403" i="16"/>
  <c r="K403" i="16"/>
  <c r="L403" i="16"/>
  <c r="H404" i="16"/>
  <c r="I404" i="16"/>
  <c r="K404" i="16"/>
  <c r="L404" i="16"/>
  <c r="H405" i="16"/>
  <c r="I405" i="16"/>
  <c r="K405" i="16"/>
  <c r="L405" i="16"/>
  <c r="H406" i="16"/>
  <c r="I406" i="16"/>
  <c r="K406" i="16"/>
  <c r="L406" i="16"/>
  <c r="H407" i="16"/>
  <c r="I407" i="16"/>
  <c r="K407" i="16"/>
  <c r="L407" i="16"/>
  <c r="H408" i="16"/>
  <c r="I408" i="16"/>
  <c r="K408" i="16"/>
  <c r="L408" i="16"/>
  <c r="H409" i="16"/>
  <c r="I409" i="16"/>
  <c r="K409" i="16"/>
  <c r="L409" i="16"/>
  <c r="H410" i="16"/>
  <c r="I410" i="16"/>
  <c r="K410" i="16"/>
  <c r="L410" i="16"/>
  <c r="H411" i="16"/>
  <c r="I411" i="16"/>
  <c r="K411" i="16"/>
  <c r="L411" i="16"/>
  <c r="H412" i="16"/>
  <c r="I412" i="16"/>
  <c r="K412" i="16"/>
  <c r="L412" i="16"/>
  <c r="H413" i="16"/>
  <c r="I413" i="16"/>
  <c r="K413" i="16"/>
  <c r="L413" i="16"/>
  <c r="H414" i="16"/>
  <c r="I414" i="16"/>
  <c r="K414" i="16"/>
  <c r="L414" i="16"/>
  <c r="H415" i="16"/>
  <c r="I415" i="16"/>
  <c r="K415" i="16"/>
  <c r="L415" i="16"/>
  <c r="H416" i="16"/>
  <c r="I416" i="16"/>
  <c r="K416" i="16"/>
  <c r="L416" i="16"/>
  <c r="H417" i="16"/>
  <c r="I417" i="16"/>
  <c r="K417" i="16"/>
  <c r="L417" i="16"/>
  <c r="H418" i="16"/>
  <c r="I418" i="16"/>
  <c r="K418" i="16"/>
  <c r="L418" i="16"/>
  <c r="H419" i="16"/>
  <c r="I419" i="16"/>
  <c r="K419" i="16"/>
  <c r="L419" i="16"/>
  <c r="H420" i="16"/>
  <c r="I420" i="16"/>
  <c r="K420" i="16"/>
  <c r="L420" i="16"/>
  <c r="H421" i="16"/>
  <c r="I421" i="16"/>
  <c r="K421" i="16"/>
  <c r="L421" i="16"/>
  <c r="H422" i="16"/>
  <c r="I422" i="16"/>
  <c r="K422" i="16"/>
  <c r="L422" i="16"/>
  <c r="H423" i="16"/>
  <c r="I423" i="16"/>
  <c r="K423" i="16"/>
  <c r="L423" i="16"/>
  <c r="H424" i="16"/>
  <c r="I424" i="16"/>
  <c r="K424" i="16"/>
  <c r="L424" i="16"/>
  <c r="H425" i="16"/>
  <c r="I425" i="16"/>
  <c r="K425" i="16"/>
  <c r="L425" i="16"/>
  <c r="H426" i="16"/>
  <c r="I426" i="16"/>
  <c r="K426" i="16"/>
  <c r="L426" i="16"/>
  <c r="H427" i="16"/>
  <c r="I427" i="16"/>
  <c r="K427" i="16"/>
  <c r="L427" i="16"/>
  <c r="H428" i="16"/>
  <c r="I428" i="16"/>
  <c r="K428" i="16"/>
  <c r="L428" i="16"/>
  <c r="H429" i="16"/>
  <c r="I429" i="16"/>
  <c r="K429" i="16"/>
  <c r="L429" i="16"/>
  <c r="H430" i="16"/>
  <c r="I430" i="16"/>
  <c r="K430" i="16"/>
  <c r="L430" i="16"/>
  <c r="H431" i="16"/>
  <c r="I431" i="16"/>
  <c r="K431" i="16"/>
  <c r="L431" i="16"/>
  <c r="H432" i="16"/>
  <c r="I432" i="16"/>
  <c r="K432" i="16"/>
  <c r="L432" i="16"/>
  <c r="H433" i="16"/>
  <c r="I433" i="16"/>
  <c r="K433" i="16"/>
  <c r="L433" i="16"/>
  <c r="H434" i="16"/>
  <c r="I434" i="16"/>
  <c r="K434" i="16"/>
  <c r="L434" i="16"/>
  <c r="H435" i="16"/>
  <c r="I435" i="16"/>
  <c r="K435" i="16"/>
  <c r="L435" i="16"/>
  <c r="H436" i="16"/>
  <c r="I436" i="16"/>
  <c r="K436" i="16"/>
  <c r="L436" i="16"/>
  <c r="H437" i="16"/>
  <c r="I437" i="16"/>
  <c r="K437" i="16"/>
  <c r="L437" i="16"/>
  <c r="H438" i="16"/>
  <c r="I438" i="16"/>
  <c r="K438" i="16"/>
  <c r="L438" i="16"/>
  <c r="H439" i="16"/>
  <c r="I439" i="16"/>
  <c r="K439" i="16"/>
  <c r="L439" i="16"/>
  <c r="H440" i="16"/>
  <c r="I440" i="16"/>
  <c r="K440" i="16"/>
  <c r="L440" i="16"/>
  <c r="H441" i="16"/>
  <c r="I441" i="16"/>
  <c r="K441" i="16"/>
  <c r="L441" i="16"/>
  <c r="H442" i="16"/>
  <c r="I442" i="16"/>
  <c r="K442" i="16"/>
  <c r="L442" i="16"/>
  <c r="H443" i="16"/>
  <c r="I443" i="16"/>
  <c r="K443" i="16"/>
  <c r="L443" i="16"/>
  <c r="H444" i="16"/>
  <c r="I444" i="16"/>
  <c r="K444" i="16"/>
  <c r="L444" i="16"/>
  <c r="H445" i="16"/>
  <c r="I445" i="16"/>
  <c r="K445" i="16"/>
  <c r="L445" i="16"/>
  <c r="H446" i="16"/>
  <c r="I446" i="16"/>
  <c r="K446" i="16"/>
  <c r="L446" i="16"/>
  <c r="H447" i="16"/>
  <c r="I447" i="16"/>
  <c r="K447" i="16"/>
  <c r="L447" i="16"/>
  <c r="H448" i="16"/>
  <c r="I448" i="16"/>
  <c r="K448" i="16"/>
  <c r="L448" i="16"/>
  <c r="H449" i="16"/>
  <c r="I449" i="16"/>
  <c r="K449" i="16"/>
  <c r="L449" i="16"/>
  <c r="H450" i="16"/>
  <c r="I450" i="16"/>
  <c r="K450" i="16"/>
  <c r="L450" i="16"/>
  <c r="H451" i="16"/>
  <c r="I451" i="16"/>
  <c r="K451" i="16"/>
  <c r="L451" i="16"/>
  <c r="H452" i="16"/>
  <c r="I452" i="16"/>
  <c r="K452" i="16"/>
  <c r="L452" i="16"/>
  <c r="H453" i="16"/>
  <c r="I453" i="16"/>
  <c r="K453" i="16"/>
  <c r="L453" i="16"/>
  <c r="H454" i="16"/>
  <c r="I454" i="16"/>
  <c r="K454" i="16"/>
  <c r="L454" i="16"/>
  <c r="H455" i="16"/>
  <c r="I455" i="16"/>
  <c r="K455" i="16"/>
  <c r="L455" i="16"/>
  <c r="H456" i="16"/>
  <c r="I456" i="16"/>
  <c r="K456" i="16"/>
  <c r="L456" i="16"/>
  <c r="H457" i="16"/>
  <c r="I457" i="16"/>
  <c r="K457" i="16"/>
  <c r="L457" i="16"/>
  <c r="H458" i="16"/>
  <c r="I458" i="16"/>
  <c r="K458" i="16"/>
  <c r="L458" i="16"/>
  <c r="H459" i="16"/>
  <c r="I459" i="16"/>
  <c r="K459" i="16"/>
  <c r="L459" i="16"/>
  <c r="H460" i="16"/>
  <c r="I460" i="16"/>
  <c r="K460" i="16"/>
  <c r="L460" i="16"/>
  <c r="H461" i="16"/>
  <c r="I461" i="16"/>
  <c r="K461" i="16"/>
  <c r="L461" i="16"/>
  <c r="H462" i="16"/>
  <c r="I462" i="16"/>
  <c r="K462" i="16"/>
  <c r="L462" i="16"/>
  <c r="H463" i="16"/>
  <c r="I463" i="16"/>
  <c r="K463" i="16"/>
  <c r="L463" i="16"/>
  <c r="H464" i="16"/>
  <c r="I464" i="16"/>
  <c r="K464" i="16"/>
  <c r="L464" i="16"/>
  <c r="H465" i="16"/>
  <c r="I465" i="16"/>
  <c r="K465" i="16"/>
  <c r="L465" i="16"/>
  <c r="H466" i="16"/>
  <c r="I466" i="16"/>
  <c r="K466" i="16"/>
  <c r="L466" i="16"/>
  <c r="H467" i="16"/>
  <c r="I467" i="16"/>
  <c r="K467" i="16"/>
  <c r="L467" i="16"/>
  <c r="H468" i="16"/>
  <c r="I468" i="16"/>
  <c r="K468" i="16"/>
  <c r="L468" i="16"/>
  <c r="H469" i="16"/>
  <c r="I469" i="16"/>
  <c r="K469" i="16"/>
  <c r="L469" i="16"/>
  <c r="H470" i="16"/>
  <c r="I470" i="16"/>
  <c r="K470" i="16"/>
  <c r="L470" i="16"/>
  <c r="H471" i="16"/>
  <c r="I471" i="16"/>
  <c r="K471" i="16"/>
  <c r="L471" i="16"/>
  <c r="H472" i="16"/>
  <c r="I472" i="16"/>
  <c r="K472" i="16"/>
  <c r="L472" i="16"/>
  <c r="H473" i="16"/>
  <c r="I473" i="16"/>
  <c r="K473" i="16"/>
  <c r="L473" i="16"/>
  <c r="H474" i="16"/>
  <c r="I474" i="16"/>
  <c r="K474" i="16"/>
  <c r="L474" i="16"/>
  <c r="H475" i="16"/>
  <c r="I475" i="16"/>
  <c r="K475" i="16"/>
  <c r="L475" i="16"/>
  <c r="H476" i="16"/>
  <c r="I476" i="16"/>
  <c r="K476" i="16"/>
  <c r="L476" i="16"/>
  <c r="H477" i="16"/>
  <c r="I477" i="16"/>
  <c r="K477" i="16"/>
  <c r="L477" i="16"/>
  <c r="H478" i="16"/>
  <c r="I478" i="16"/>
  <c r="K478" i="16"/>
  <c r="L478" i="16"/>
  <c r="H479" i="16"/>
  <c r="I479" i="16"/>
  <c r="K479" i="16"/>
  <c r="L479" i="16"/>
  <c r="H480" i="16"/>
  <c r="I480" i="16"/>
  <c r="K480" i="16"/>
  <c r="L480" i="16"/>
  <c r="H481" i="16"/>
  <c r="I481" i="16"/>
  <c r="K481" i="16"/>
  <c r="L481" i="16"/>
  <c r="H482" i="16"/>
  <c r="I482" i="16"/>
  <c r="K482" i="16"/>
  <c r="L482" i="16"/>
  <c r="H483" i="16"/>
  <c r="I483" i="16"/>
  <c r="K483" i="16"/>
  <c r="L483" i="16"/>
  <c r="H484" i="16"/>
  <c r="I484" i="16"/>
  <c r="K484" i="16"/>
  <c r="L484" i="16"/>
  <c r="H485" i="16"/>
  <c r="I485" i="16"/>
  <c r="K485" i="16"/>
  <c r="L485" i="16"/>
  <c r="H486" i="16"/>
  <c r="I486" i="16"/>
  <c r="K486" i="16"/>
  <c r="L486" i="16"/>
  <c r="H487" i="16"/>
  <c r="I487" i="16"/>
  <c r="K487" i="16"/>
  <c r="L487" i="16"/>
  <c r="H488" i="16"/>
  <c r="I488" i="16"/>
  <c r="K488" i="16"/>
  <c r="L488" i="16"/>
  <c r="H489" i="16"/>
  <c r="I489" i="16"/>
  <c r="K489" i="16"/>
  <c r="L489" i="16"/>
  <c r="H490" i="16"/>
  <c r="I490" i="16"/>
  <c r="K490" i="16"/>
  <c r="L490" i="16"/>
  <c r="H491" i="16"/>
  <c r="I491" i="16"/>
  <c r="K491" i="16"/>
  <c r="L491" i="16"/>
  <c r="H492" i="16"/>
  <c r="I492" i="16"/>
  <c r="K492" i="16"/>
  <c r="L492" i="16"/>
  <c r="H493" i="16"/>
  <c r="I493" i="16"/>
  <c r="K493" i="16"/>
  <c r="L493" i="16"/>
  <c r="H494" i="16"/>
  <c r="I494" i="16"/>
  <c r="K494" i="16"/>
  <c r="L494" i="16"/>
  <c r="H495" i="16"/>
  <c r="I495" i="16"/>
  <c r="K495" i="16"/>
  <c r="L495" i="16"/>
  <c r="H496" i="16"/>
  <c r="I496" i="16"/>
  <c r="K496" i="16"/>
  <c r="L496" i="16"/>
  <c r="H497" i="16"/>
  <c r="I497" i="16"/>
  <c r="K497" i="16"/>
  <c r="L497" i="16"/>
  <c r="H498" i="16"/>
  <c r="I498" i="16"/>
  <c r="K498" i="16"/>
  <c r="L498" i="16"/>
  <c r="H499" i="16"/>
  <c r="I499" i="16"/>
  <c r="K499" i="16"/>
  <c r="L499" i="16"/>
  <c r="H500" i="16"/>
  <c r="I500" i="16"/>
  <c r="K500" i="16"/>
  <c r="L500" i="16"/>
  <c r="H501" i="16"/>
  <c r="I501" i="16"/>
  <c r="K501" i="16"/>
  <c r="L501" i="16"/>
  <c r="H502" i="16"/>
  <c r="I502" i="16"/>
  <c r="K502" i="16"/>
  <c r="L502" i="16"/>
  <c r="H503" i="16"/>
  <c r="I503" i="16"/>
  <c r="K503" i="16"/>
  <c r="L503" i="16"/>
  <c r="H504" i="16"/>
  <c r="I504" i="16"/>
  <c r="K504" i="16"/>
  <c r="L504" i="16"/>
  <c r="H505" i="16"/>
  <c r="I505" i="16"/>
  <c r="K505" i="16"/>
  <c r="L505" i="16"/>
  <c r="H506" i="16"/>
  <c r="I506" i="16"/>
  <c r="K506" i="16"/>
  <c r="L506" i="16"/>
  <c r="H507" i="16"/>
  <c r="I507" i="16"/>
  <c r="K507" i="16"/>
  <c r="L507" i="16"/>
  <c r="H508" i="16"/>
  <c r="I508" i="16"/>
  <c r="K508" i="16"/>
  <c r="L508" i="16"/>
  <c r="E10" i="16"/>
  <c r="F10" i="16"/>
  <c r="E11" i="16"/>
  <c r="F11" i="16"/>
  <c r="E12" i="16"/>
  <c r="F12" i="16"/>
  <c r="E13" i="16"/>
  <c r="F13" i="16"/>
  <c r="E14" i="16"/>
  <c r="F14" i="16"/>
  <c r="E15" i="16"/>
  <c r="F15" i="16"/>
  <c r="E16" i="16"/>
  <c r="F16" i="16"/>
  <c r="E17" i="16"/>
  <c r="F17" i="16"/>
  <c r="E18" i="16"/>
  <c r="F18" i="16"/>
  <c r="E19" i="16"/>
  <c r="F19" i="16"/>
  <c r="E20" i="16"/>
  <c r="F20" i="16"/>
  <c r="E21" i="16"/>
  <c r="F21" i="16"/>
  <c r="E22" i="16"/>
  <c r="F22" i="16"/>
  <c r="E23" i="16"/>
  <c r="F23" i="16"/>
  <c r="E24" i="16"/>
  <c r="F24" i="16"/>
  <c r="E25" i="16"/>
  <c r="F25" i="16"/>
  <c r="E26" i="16"/>
  <c r="F26" i="16"/>
  <c r="E27" i="16"/>
  <c r="F27" i="16"/>
  <c r="E28" i="16"/>
  <c r="F28" i="16"/>
  <c r="E29" i="16"/>
  <c r="F29" i="16"/>
  <c r="E30" i="16"/>
  <c r="F30" i="16"/>
  <c r="E31" i="16"/>
  <c r="F31" i="16"/>
  <c r="E32" i="16"/>
  <c r="F32" i="16"/>
  <c r="E33" i="16"/>
  <c r="F33" i="16"/>
  <c r="E34" i="16"/>
  <c r="F34" i="16"/>
  <c r="E35" i="16"/>
  <c r="F35" i="16"/>
  <c r="E36" i="16"/>
  <c r="F36" i="16"/>
  <c r="E37" i="16"/>
  <c r="F37" i="16"/>
  <c r="E38" i="16"/>
  <c r="F38" i="16"/>
  <c r="E39" i="16"/>
  <c r="F39" i="16"/>
  <c r="E40" i="16"/>
  <c r="F40" i="16"/>
  <c r="E41" i="16"/>
  <c r="F41" i="16"/>
  <c r="E42" i="16"/>
  <c r="F42" i="16"/>
  <c r="E43" i="16"/>
  <c r="F43" i="16"/>
  <c r="E44" i="16"/>
  <c r="F44" i="16"/>
  <c r="E45" i="16"/>
  <c r="F45" i="16"/>
  <c r="E46" i="16"/>
  <c r="F46" i="16"/>
  <c r="E47" i="16"/>
  <c r="F47" i="16"/>
  <c r="E48" i="16"/>
  <c r="F48" i="16"/>
  <c r="E49" i="16"/>
  <c r="F49" i="16"/>
  <c r="E50" i="16"/>
  <c r="F50" i="16"/>
  <c r="E51" i="16"/>
  <c r="F51" i="16"/>
  <c r="E52" i="16"/>
  <c r="F52" i="16"/>
  <c r="E53" i="16"/>
  <c r="F53" i="16"/>
  <c r="E54" i="16"/>
  <c r="F54" i="16"/>
  <c r="E55" i="16"/>
  <c r="F55" i="16"/>
  <c r="E56" i="16"/>
  <c r="F56" i="16"/>
  <c r="E57" i="16"/>
  <c r="F57" i="16"/>
  <c r="E58" i="16"/>
  <c r="F58" i="16"/>
  <c r="E59" i="16"/>
  <c r="F59" i="16"/>
  <c r="E60" i="16"/>
  <c r="F60" i="16"/>
  <c r="E61" i="16"/>
  <c r="F61" i="16"/>
  <c r="E62" i="16"/>
  <c r="F62" i="16"/>
  <c r="E63" i="16"/>
  <c r="F63" i="16"/>
  <c r="E64" i="16"/>
  <c r="F64" i="16"/>
  <c r="E65" i="16"/>
  <c r="F65" i="16"/>
  <c r="E66" i="16"/>
  <c r="F66" i="16"/>
  <c r="E67" i="16"/>
  <c r="F67" i="16"/>
  <c r="E68" i="16"/>
  <c r="F68" i="16"/>
  <c r="E69" i="16"/>
  <c r="F69" i="16"/>
  <c r="E70" i="16"/>
  <c r="F70" i="16"/>
  <c r="E71" i="16"/>
  <c r="F71" i="16"/>
  <c r="E72" i="16"/>
  <c r="F72" i="16"/>
  <c r="E73" i="16"/>
  <c r="F73" i="16"/>
  <c r="E74" i="16"/>
  <c r="F74" i="16"/>
  <c r="E75" i="16"/>
  <c r="F75" i="16"/>
  <c r="E76" i="16"/>
  <c r="F76" i="16"/>
  <c r="E77" i="16"/>
  <c r="F77" i="16"/>
  <c r="E78" i="16"/>
  <c r="F78" i="16"/>
  <c r="E79" i="16"/>
  <c r="F79" i="16"/>
  <c r="E80" i="16"/>
  <c r="F80" i="16"/>
  <c r="E81" i="16"/>
  <c r="F81" i="16"/>
  <c r="E82" i="16"/>
  <c r="F82" i="16"/>
  <c r="E83" i="16"/>
  <c r="F83" i="16"/>
  <c r="E84" i="16"/>
  <c r="F84" i="16"/>
  <c r="E85" i="16"/>
  <c r="F85" i="16"/>
  <c r="E86" i="16"/>
  <c r="F86" i="16"/>
  <c r="E87" i="16"/>
  <c r="F87" i="16"/>
  <c r="E88" i="16"/>
  <c r="F88" i="16"/>
  <c r="E89" i="16"/>
  <c r="F89" i="16"/>
  <c r="E90" i="16"/>
  <c r="F90" i="16"/>
  <c r="E91" i="16"/>
  <c r="F91" i="16"/>
  <c r="E92" i="16"/>
  <c r="F92" i="16"/>
  <c r="E93" i="16"/>
  <c r="F93" i="16"/>
  <c r="E94" i="16"/>
  <c r="F94" i="16"/>
  <c r="E95" i="16"/>
  <c r="F95" i="16"/>
  <c r="E96" i="16"/>
  <c r="F96" i="16"/>
  <c r="E97" i="16"/>
  <c r="F97" i="16"/>
  <c r="E98" i="16"/>
  <c r="F98" i="16"/>
  <c r="E99" i="16"/>
  <c r="F99" i="16"/>
  <c r="E100" i="16"/>
  <c r="F100" i="16"/>
  <c r="E101" i="16"/>
  <c r="F101" i="16"/>
  <c r="E102" i="16"/>
  <c r="F102" i="16"/>
  <c r="E103" i="16"/>
  <c r="F103" i="16"/>
  <c r="E104" i="16"/>
  <c r="F104" i="16"/>
  <c r="E105" i="16"/>
  <c r="F105" i="16"/>
  <c r="E106" i="16"/>
  <c r="F106" i="16"/>
  <c r="E107" i="16"/>
  <c r="F107" i="16"/>
  <c r="E108" i="16"/>
  <c r="F108" i="16"/>
  <c r="E109" i="16"/>
  <c r="F109" i="16"/>
  <c r="E110" i="16"/>
  <c r="F110" i="16"/>
  <c r="E111" i="16"/>
  <c r="F111" i="16"/>
  <c r="E112" i="16"/>
  <c r="F112" i="16"/>
  <c r="E113" i="16"/>
  <c r="F113" i="16"/>
  <c r="E114" i="16"/>
  <c r="F114" i="16"/>
  <c r="E115" i="16"/>
  <c r="F115" i="16"/>
  <c r="E116" i="16"/>
  <c r="F116" i="16"/>
  <c r="E117" i="16"/>
  <c r="F117" i="16"/>
  <c r="E118" i="16"/>
  <c r="F118" i="16"/>
  <c r="E119" i="16"/>
  <c r="F119" i="16"/>
  <c r="E120" i="16"/>
  <c r="F120" i="16"/>
  <c r="E121" i="16"/>
  <c r="F121" i="16"/>
  <c r="E122" i="16"/>
  <c r="F122" i="16"/>
  <c r="E123" i="16"/>
  <c r="F123" i="16"/>
  <c r="E124" i="16"/>
  <c r="F124" i="16"/>
  <c r="E125" i="16"/>
  <c r="F125" i="16"/>
  <c r="E126" i="16"/>
  <c r="F126" i="16"/>
  <c r="E127" i="16"/>
  <c r="F127" i="16"/>
  <c r="E128" i="16"/>
  <c r="F128" i="16"/>
  <c r="E129" i="16"/>
  <c r="F129" i="16"/>
  <c r="E130" i="16"/>
  <c r="F130" i="16"/>
  <c r="E131" i="16"/>
  <c r="F131" i="16"/>
  <c r="E132" i="16"/>
  <c r="F132" i="16"/>
  <c r="E133" i="16"/>
  <c r="F133" i="16"/>
  <c r="E134" i="16"/>
  <c r="F134" i="16"/>
  <c r="E135" i="16"/>
  <c r="F135" i="16"/>
  <c r="E136" i="16"/>
  <c r="F136" i="16"/>
  <c r="E137" i="16"/>
  <c r="F137" i="16"/>
  <c r="E138" i="16"/>
  <c r="F138" i="16"/>
  <c r="E139" i="16"/>
  <c r="F139" i="16"/>
  <c r="E140" i="16"/>
  <c r="F140" i="16"/>
  <c r="E141" i="16"/>
  <c r="F141" i="16"/>
  <c r="E142" i="16"/>
  <c r="F142" i="16"/>
  <c r="E143" i="16"/>
  <c r="F143" i="16"/>
  <c r="E144" i="16"/>
  <c r="F144" i="16"/>
  <c r="E145" i="16"/>
  <c r="F145" i="16"/>
  <c r="E146" i="16"/>
  <c r="F146" i="16"/>
  <c r="E147" i="16"/>
  <c r="F147" i="16"/>
  <c r="E148" i="16"/>
  <c r="F148" i="16"/>
  <c r="E149" i="16"/>
  <c r="F149" i="16"/>
  <c r="E150" i="16"/>
  <c r="F150" i="16"/>
  <c r="E151" i="16"/>
  <c r="F151" i="16"/>
  <c r="E152" i="16"/>
  <c r="F152" i="16"/>
  <c r="E153" i="16"/>
  <c r="F153" i="16"/>
  <c r="E154" i="16"/>
  <c r="F154" i="16"/>
  <c r="E155" i="16"/>
  <c r="F155" i="16"/>
  <c r="E156" i="16"/>
  <c r="F156" i="16"/>
  <c r="E157" i="16"/>
  <c r="F157" i="16"/>
  <c r="E158" i="16"/>
  <c r="F158" i="16"/>
  <c r="E159" i="16"/>
  <c r="F159" i="16"/>
  <c r="E160" i="16"/>
  <c r="F160" i="16"/>
  <c r="E161" i="16"/>
  <c r="F161" i="16"/>
  <c r="E162" i="16"/>
  <c r="F162" i="16"/>
  <c r="E163" i="16"/>
  <c r="F163" i="16"/>
  <c r="E164" i="16"/>
  <c r="F164" i="16"/>
  <c r="E165" i="16"/>
  <c r="F165" i="16"/>
  <c r="E166" i="16"/>
  <c r="F166" i="16"/>
  <c r="E167" i="16"/>
  <c r="F167" i="16"/>
  <c r="E168" i="16"/>
  <c r="F168" i="16"/>
  <c r="E169" i="16"/>
  <c r="F169" i="16"/>
  <c r="E170" i="16"/>
  <c r="F170" i="16"/>
  <c r="E171" i="16"/>
  <c r="F171" i="16"/>
  <c r="E172" i="16"/>
  <c r="F172" i="16"/>
  <c r="E173" i="16"/>
  <c r="F173" i="16"/>
  <c r="E174" i="16"/>
  <c r="F174" i="16"/>
  <c r="E175" i="16"/>
  <c r="F175" i="16"/>
  <c r="E176" i="16"/>
  <c r="F176" i="16"/>
  <c r="E177" i="16"/>
  <c r="F177" i="16"/>
  <c r="E178" i="16"/>
  <c r="F178" i="16"/>
  <c r="E179" i="16"/>
  <c r="F179" i="16"/>
  <c r="E180" i="16"/>
  <c r="F180" i="16"/>
  <c r="E181" i="16"/>
  <c r="F181" i="16"/>
  <c r="E182" i="16"/>
  <c r="F182" i="16"/>
  <c r="E183" i="16"/>
  <c r="F183" i="16"/>
  <c r="E184" i="16"/>
  <c r="F184" i="16"/>
  <c r="E185" i="16"/>
  <c r="F185" i="16"/>
  <c r="E186" i="16"/>
  <c r="F186" i="16"/>
  <c r="E187" i="16"/>
  <c r="F187" i="16"/>
  <c r="E188" i="16"/>
  <c r="F188" i="16"/>
  <c r="E189" i="16"/>
  <c r="F189" i="16"/>
  <c r="E190" i="16"/>
  <c r="F190" i="16"/>
  <c r="E191" i="16"/>
  <c r="F191" i="16"/>
  <c r="E192" i="16"/>
  <c r="F192" i="16"/>
  <c r="E193" i="16"/>
  <c r="F193" i="16"/>
  <c r="E194" i="16"/>
  <c r="F194" i="16"/>
  <c r="E195" i="16"/>
  <c r="F195" i="16"/>
  <c r="E196" i="16"/>
  <c r="F196" i="16"/>
  <c r="E197" i="16"/>
  <c r="F197" i="16"/>
  <c r="E198" i="16"/>
  <c r="F198" i="16"/>
  <c r="E199" i="16"/>
  <c r="F199" i="16"/>
  <c r="E200" i="16"/>
  <c r="F200" i="16"/>
  <c r="E201" i="16"/>
  <c r="F201" i="16"/>
  <c r="E202" i="16"/>
  <c r="F202" i="16"/>
  <c r="E203" i="16"/>
  <c r="F203" i="16"/>
  <c r="E204" i="16"/>
  <c r="F204" i="16"/>
  <c r="E205" i="16"/>
  <c r="F205" i="16"/>
  <c r="E206" i="16"/>
  <c r="F206" i="16"/>
  <c r="E207" i="16"/>
  <c r="F207" i="16"/>
  <c r="E208" i="16"/>
  <c r="F208" i="16"/>
  <c r="E209" i="16"/>
  <c r="F209" i="16"/>
  <c r="E210" i="16"/>
  <c r="F210" i="16"/>
  <c r="E211" i="16"/>
  <c r="F211" i="16"/>
  <c r="E212" i="16"/>
  <c r="F212" i="16"/>
  <c r="E213" i="16"/>
  <c r="F213" i="16"/>
  <c r="E214" i="16"/>
  <c r="F214" i="16"/>
  <c r="E215" i="16"/>
  <c r="F215" i="16"/>
  <c r="E216" i="16"/>
  <c r="F216" i="16"/>
  <c r="E217" i="16"/>
  <c r="F217" i="16"/>
  <c r="E218" i="16"/>
  <c r="F218" i="16"/>
  <c r="E219" i="16"/>
  <c r="F219" i="16"/>
  <c r="E220" i="16"/>
  <c r="F220" i="16"/>
  <c r="E221" i="16"/>
  <c r="F221" i="16"/>
  <c r="E222" i="16"/>
  <c r="F222" i="16"/>
  <c r="E223" i="16"/>
  <c r="F223" i="16"/>
  <c r="E224" i="16"/>
  <c r="F224" i="16"/>
  <c r="E225" i="16"/>
  <c r="F225" i="16"/>
  <c r="E226" i="16"/>
  <c r="F226" i="16"/>
  <c r="E227" i="16"/>
  <c r="F227" i="16"/>
  <c r="E228" i="16"/>
  <c r="F228" i="16"/>
  <c r="E229" i="16"/>
  <c r="F229" i="16"/>
  <c r="E230" i="16"/>
  <c r="F230" i="16"/>
  <c r="E231" i="16"/>
  <c r="F231" i="16"/>
  <c r="E232" i="16"/>
  <c r="F232" i="16"/>
  <c r="E233" i="16"/>
  <c r="F233" i="16"/>
  <c r="E234" i="16"/>
  <c r="F234" i="16"/>
  <c r="E235" i="16"/>
  <c r="F235" i="16"/>
  <c r="E236" i="16"/>
  <c r="F236" i="16"/>
  <c r="E237" i="16"/>
  <c r="F237" i="16"/>
  <c r="E238" i="16"/>
  <c r="F238" i="16"/>
  <c r="E239" i="16"/>
  <c r="F239" i="16"/>
  <c r="E240" i="16"/>
  <c r="F240" i="16"/>
  <c r="E241" i="16"/>
  <c r="F241" i="16"/>
  <c r="E242" i="16"/>
  <c r="F242" i="16"/>
  <c r="E243" i="16"/>
  <c r="F243" i="16"/>
  <c r="E244" i="16"/>
  <c r="F244" i="16"/>
  <c r="E245" i="16"/>
  <c r="F245" i="16"/>
  <c r="E246" i="16"/>
  <c r="F246" i="16"/>
  <c r="E247" i="16"/>
  <c r="F247" i="16"/>
  <c r="E248" i="16"/>
  <c r="F248" i="16"/>
  <c r="E249" i="16"/>
  <c r="F249" i="16"/>
  <c r="E250" i="16"/>
  <c r="F250" i="16"/>
  <c r="E251" i="16"/>
  <c r="F251" i="16"/>
  <c r="E252" i="16"/>
  <c r="F252" i="16"/>
  <c r="E253" i="16"/>
  <c r="F253" i="16"/>
  <c r="E254" i="16"/>
  <c r="F254" i="16"/>
  <c r="E255" i="16"/>
  <c r="F255" i="16"/>
  <c r="E256" i="16"/>
  <c r="F256" i="16"/>
  <c r="E257" i="16"/>
  <c r="F257" i="16"/>
  <c r="E258" i="16"/>
  <c r="F258" i="16"/>
  <c r="E259" i="16"/>
  <c r="F259" i="16"/>
  <c r="E260" i="16"/>
  <c r="F260" i="16"/>
  <c r="E261" i="16"/>
  <c r="F261" i="16"/>
  <c r="E262" i="16"/>
  <c r="F262" i="16"/>
  <c r="E263" i="16"/>
  <c r="F263" i="16"/>
  <c r="E264" i="16"/>
  <c r="F264" i="16"/>
  <c r="E265" i="16"/>
  <c r="F265" i="16"/>
  <c r="E266" i="16"/>
  <c r="F266" i="16"/>
  <c r="E267" i="16"/>
  <c r="F267" i="16"/>
  <c r="E268" i="16"/>
  <c r="F268" i="16"/>
  <c r="E269" i="16"/>
  <c r="F269" i="16"/>
  <c r="E270" i="16"/>
  <c r="F270" i="16"/>
  <c r="E271" i="16"/>
  <c r="F271" i="16"/>
  <c r="E272" i="16"/>
  <c r="F272" i="16"/>
  <c r="E273" i="16"/>
  <c r="F273" i="16"/>
  <c r="E274" i="16"/>
  <c r="F274" i="16"/>
  <c r="E275" i="16"/>
  <c r="F275" i="16"/>
  <c r="E276" i="16"/>
  <c r="F276" i="16"/>
  <c r="E277" i="16"/>
  <c r="F277" i="16"/>
  <c r="E278" i="16"/>
  <c r="F278" i="16"/>
  <c r="E279" i="16"/>
  <c r="F279" i="16"/>
  <c r="E280" i="16"/>
  <c r="F280" i="16"/>
  <c r="E281" i="16"/>
  <c r="F281" i="16"/>
  <c r="E282" i="16"/>
  <c r="F282" i="16"/>
  <c r="E283" i="16"/>
  <c r="F283" i="16"/>
  <c r="E284" i="16"/>
  <c r="F284" i="16"/>
  <c r="E285" i="16"/>
  <c r="F285" i="16"/>
  <c r="E286" i="16"/>
  <c r="F286" i="16"/>
  <c r="E287" i="16"/>
  <c r="F287" i="16"/>
  <c r="E288" i="16"/>
  <c r="F288" i="16"/>
  <c r="E289" i="16"/>
  <c r="F289" i="16"/>
  <c r="E290" i="16"/>
  <c r="F290" i="16"/>
  <c r="E291" i="16"/>
  <c r="F291" i="16"/>
  <c r="E292" i="16"/>
  <c r="F292" i="16"/>
  <c r="E293" i="16"/>
  <c r="F293" i="16"/>
  <c r="E294" i="16"/>
  <c r="F294" i="16"/>
  <c r="E295" i="16"/>
  <c r="F295" i="16"/>
  <c r="E296" i="16"/>
  <c r="F296" i="16"/>
  <c r="E297" i="16"/>
  <c r="F297" i="16"/>
  <c r="E298" i="16"/>
  <c r="F298" i="16"/>
  <c r="E299" i="16"/>
  <c r="F299" i="16"/>
  <c r="E300" i="16"/>
  <c r="F300" i="16"/>
  <c r="E301" i="16"/>
  <c r="F301" i="16"/>
  <c r="E302" i="16"/>
  <c r="F302" i="16"/>
  <c r="E303" i="16"/>
  <c r="F303" i="16"/>
  <c r="E304" i="16"/>
  <c r="F304" i="16"/>
  <c r="E305" i="16"/>
  <c r="F305" i="16"/>
  <c r="E306" i="16"/>
  <c r="F306" i="16"/>
  <c r="E307" i="16"/>
  <c r="F307" i="16"/>
  <c r="E308" i="16"/>
  <c r="F308" i="16"/>
  <c r="E309" i="16"/>
  <c r="F309" i="16"/>
  <c r="E310" i="16"/>
  <c r="F310" i="16"/>
  <c r="E311" i="16"/>
  <c r="F311" i="16"/>
  <c r="E312" i="16"/>
  <c r="F312" i="16"/>
  <c r="E313" i="16"/>
  <c r="F313" i="16"/>
  <c r="E314" i="16"/>
  <c r="F314" i="16"/>
  <c r="E315" i="16"/>
  <c r="F315" i="16"/>
  <c r="E316" i="16"/>
  <c r="F316" i="16"/>
  <c r="E317" i="16"/>
  <c r="F317" i="16"/>
  <c r="E318" i="16"/>
  <c r="F318" i="16"/>
  <c r="E319" i="16"/>
  <c r="F319" i="16"/>
  <c r="E320" i="16"/>
  <c r="F320" i="16"/>
  <c r="E321" i="16"/>
  <c r="F321" i="16"/>
  <c r="E322" i="16"/>
  <c r="F322" i="16"/>
  <c r="E323" i="16"/>
  <c r="F323" i="16"/>
  <c r="E324" i="16"/>
  <c r="F324" i="16"/>
  <c r="E325" i="16"/>
  <c r="F325" i="16"/>
  <c r="E326" i="16"/>
  <c r="F326" i="16"/>
  <c r="E327" i="16"/>
  <c r="F327" i="16"/>
  <c r="E328" i="16"/>
  <c r="F328" i="16"/>
  <c r="E329" i="16"/>
  <c r="F329" i="16"/>
  <c r="E330" i="16"/>
  <c r="F330" i="16"/>
  <c r="E331" i="16"/>
  <c r="F331" i="16"/>
  <c r="E332" i="16"/>
  <c r="F332" i="16"/>
  <c r="E333" i="16"/>
  <c r="F333" i="16"/>
  <c r="E334" i="16"/>
  <c r="F334" i="16"/>
  <c r="E335" i="16"/>
  <c r="F335" i="16"/>
  <c r="E336" i="16"/>
  <c r="F336" i="16"/>
  <c r="E337" i="16"/>
  <c r="F337" i="16"/>
  <c r="E338" i="16"/>
  <c r="F338" i="16"/>
  <c r="E339" i="16"/>
  <c r="F339" i="16"/>
  <c r="E340" i="16"/>
  <c r="F340" i="16"/>
  <c r="E341" i="16"/>
  <c r="F341" i="16"/>
  <c r="E342" i="16"/>
  <c r="F342" i="16"/>
  <c r="E343" i="16"/>
  <c r="F343" i="16"/>
  <c r="E344" i="16"/>
  <c r="F344" i="16"/>
  <c r="E345" i="16"/>
  <c r="F345" i="16"/>
  <c r="E346" i="16"/>
  <c r="F346" i="16"/>
  <c r="E347" i="16"/>
  <c r="F347" i="16"/>
  <c r="E348" i="16"/>
  <c r="F348" i="16"/>
  <c r="E349" i="16"/>
  <c r="F349" i="16"/>
  <c r="E350" i="16"/>
  <c r="F350" i="16"/>
  <c r="E351" i="16"/>
  <c r="F351" i="16"/>
  <c r="E352" i="16"/>
  <c r="F352" i="16"/>
  <c r="E353" i="16"/>
  <c r="F353" i="16"/>
  <c r="E354" i="16"/>
  <c r="F354" i="16"/>
  <c r="E355" i="16"/>
  <c r="F355" i="16"/>
  <c r="E356" i="16"/>
  <c r="F356" i="16"/>
  <c r="E357" i="16"/>
  <c r="F357" i="16"/>
  <c r="E358" i="16"/>
  <c r="F358" i="16"/>
  <c r="E359" i="16"/>
  <c r="F359" i="16"/>
  <c r="E360" i="16"/>
  <c r="F360" i="16"/>
  <c r="E361" i="16"/>
  <c r="F361" i="16"/>
  <c r="E362" i="16"/>
  <c r="F362" i="16"/>
  <c r="E363" i="16"/>
  <c r="F363" i="16"/>
  <c r="E364" i="16"/>
  <c r="F364" i="16"/>
  <c r="E365" i="16"/>
  <c r="F365" i="16"/>
  <c r="E366" i="16"/>
  <c r="F366" i="16"/>
  <c r="E367" i="16"/>
  <c r="F367" i="16"/>
  <c r="E368" i="16"/>
  <c r="F368" i="16"/>
  <c r="E369" i="16"/>
  <c r="F369" i="16"/>
  <c r="E370" i="16"/>
  <c r="F370" i="16"/>
  <c r="E371" i="16"/>
  <c r="F371" i="16"/>
  <c r="E372" i="16"/>
  <c r="F372" i="16"/>
  <c r="E373" i="16"/>
  <c r="F373" i="16"/>
  <c r="E374" i="16"/>
  <c r="F374" i="16"/>
  <c r="E375" i="16"/>
  <c r="F375" i="16"/>
  <c r="E376" i="16"/>
  <c r="F376" i="16"/>
  <c r="E377" i="16"/>
  <c r="F377" i="16"/>
  <c r="E378" i="16"/>
  <c r="F378" i="16"/>
  <c r="E379" i="16"/>
  <c r="F379" i="16"/>
  <c r="E380" i="16"/>
  <c r="F380" i="16"/>
  <c r="E381" i="16"/>
  <c r="F381" i="16"/>
  <c r="E382" i="16"/>
  <c r="F382" i="16"/>
  <c r="E383" i="16"/>
  <c r="F383" i="16"/>
  <c r="E384" i="16"/>
  <c r="F384" i="16"/>
  <c r="E385" i="16"/>
  <c r="F385" i="16"/>
  <c r="E386" i="16"/>
  <c r="F386" i="16"/>
  <c r="E387" i="16"/>
  <c r="F387" i="16"/>
  <c r="E388" i="16"/>
  <c r="F388" i="16"/>
  <c r="E389" i="16"/>
  <c r="F389" i="16"/>
  <c r="E390" i="16"/>
  <c r="F390" i="16"/>
  <c r="E391" i="16"/>
  <c r="F391" i="16"/>
  <c r="E392" i="16"/>
  <c r="F392" i="16"/>
  <c r="E393" i="16"/>
  <c r="F393" i="16"/>
  <c r="E394" i="16"/>
  <c r="F394" i="16"/>
  <c r="E395" i="16"/>
  <c r="F395" i="16"/>
  <c r="E396" i="16"/>
  <c r="F396" i="16"/>
  <c r="E397" i="16"/>
  <c r="F397" i="16"/>
  <c r="E398" i="16"/>
  <c r="F398" i="16"/>
  <c r="E399" i="16"/>
  <c r="F399" i="16"/>
  <c r="E400" i="16"/>
  <c r="F400" i="16"/>
  <c r="E401" i="16"/>
  <c r="F401" i="16"/>
  <c r="E402" i="16"/>
  <c r="F402" i="16"/>
  <c r="E403" i="16"/>
  <c r="F403" i="16"/>
  <c r="E404" i="16"/>
  <c r="F404" i="16"/>
  <c r="E405" i="16"/>
  <c r="F405" i="16"/>
  <c r="E406" i="16"/>
  <c r="F406" i="16"/>
  <c r="E407" i="16"/>
  <c r="F407" i="16"/>
  <c r="E408" i="16"/>
  <c r="F408" i="16"/>
  <c r="E409" i="16"/>
  <c r="F409" i="16"/>
  <c r="E410" i="16"/>
  <c r="F410" i="16"/>
  <c r="E411" i="16"/>
  <c r="F411" i="16"/>
  <c r="E412" i="16"/>
  <c r="F412" i="16"/>
  <c r="E413" i="16"/>
  <c r="F413" i="16"/>
  <c r="E414" i="16"/>
  <c r="F414" i="16"/>
  <c r="E415" i="16"/>
  <c r="F415" i="16"/>
  <c r="E416" i="16"/>
  <c r="F416" i="16"/>
  <c r="E417" i="16"/>
  <c r="F417" i="16"/>
  <c r="E418" i="16"/>
  <c r="F418" i="16"/>
  <c r="E419" i="16"/>
  <c r="F419" i="16"/>
  <c r="E420" i="16"/>
  <c r="F420" i="16"/>
  <c r="E421" i="16"/>
  <c r="F421" i="16"/>
  <c r="E422" i="16"/>
  <c r="F422" i="16"/>
  <c r="E423" i="16"/>
  <c r="F423" i="16"/>
  <c r="E424" i="16"/>
  <c r="F424" i="16"/>
  <c r="E425" i="16"/>
  <c r="F425" i="16"/>
  <c r="E426" i="16"/>
  <c r="F426" i="16"/>
  <c r="E427" i="16"/>
  <c r="F427" i="16"/>
  <c r="E428" i="16"/>
  <c r="F428" i="16"/>
  <c r="E429" i="16"/>
  <c r="F429" i="16"/>
  <c r="E430" i="16"/>
  <c r="F430" i="16"/>
  <c r="E431" i="16"/>
  <c r="F431" i="16"/>
  <c r="E432" i="16"/>
  <c r="F432" i="16"/>
  <c r="E433" i="16"/>
  <c r="F433" i="16"/>
  <c r="E434" i="16"/>
  <c r="F434" i="16"/>
  <c r="E435" i="16"/>
  <c r="F435" i="16"/>
  <c r="E436" i="16"/>
  <c r="F436" i="16"/>
  <c r="E437" i="16"/>
  <c r="F437" i="16"/>
  <c r="E438" i="16"/>
  <c r="F438" i="16"/>
  <c r="E439" i="16"/>
  <c r="F439" i="16"/>
  <c r="E440" i="16"/>
  <c r="F440" i="16"/>
  <c r="E441" i="16"/>
  <c r="F441" i="16"/>
  <c r="E442" i="16"/>
  <c r="F442" i="16"/>
  <c r="E443" i="16"/>
  <c r="F443" i="16"/>
  <c r="E444" i="16"/>
  <c r="F444" i="16"/>
  <c r="E445" i="16"/>
  <c r="F445" i="16"/>
  <c r="E446" i="16"/>
  <c r="F446" i="16"/>
  <c r="E447" i="16"/>
  <c r="F447" i="16"/>
  <c r="E448" i="16"/>
  <c r="F448" i="16"/>
  <c r="E449" i="16"/>
  <c r="F449" i="16"/>
  <c r="E450" i="16"/>
  <c r="F450" i="16"/>
  <c r="E451" i="16"/>
  <c r="F451" i="16"/>
  <c r="E452" i="16"/>
  <c r="F452" i="16"/>
  <c r="E453" i="16"/>
  <c r="F453" i="16"/>
  <c r="E454" i="16"/>
  <c r="F454" i="16"/>
  <c r="E455" i="16"/>
  <c r="F455" i="16"/>
  <c r="E456" i="16"/>
  <c r="F456" i="16"/>
  <c r="E457" i="16"/>
  <c r="F457" i="16"/>
  <c r="E458" i="16"/>
  <c r="F458" i="16"/>
  <c r="E459" i="16"/>
  <c r="F459" i="16"/>
  <c r="E460" i="16"/>
  <c r="F460" i="16"/>
  <c r="E461" i="16"/>
  <c r="F461" i="16"/>
  <c r="E462" i="16"/>
  <c r="F462" i="16"/>
  <c r="E463" i="16"/>
  <c r="F463" i="16"/>
  <c r="E464" i="16"/>
  <c r="F464" i="16"/>
  <c r="E465" i="16"/>
  <c r="F465" i="16"/>
  <c r="E466" i="16"/>
  <c r="F466" i="16"/>
  <c r="E467" i="16"/>
  <c r="F467" i="16"/>
  <c r="E468" i="16"/>
  <c r="F468" i="16"/>
  <c r="E469" i="16"/>
  <c r="F469" i="16"/>
  <c r="E470" i="16"/>
  <c r="F470" i="16"/>
  <c r="E471" i="16"/>
  <c r="F471" i="16"/>
  <c r="E472" i="16"/>
  <c r="F472" i="16"/>
  <c r="E473" i="16"/>
  <c r="F473" i="16"/>
  <c r="E474" i="16"/>
  <c r="F474" i="16"/>
  <c r="E475" i="16"/>
  <c r="F475" i="16"/>
  <c r="E476" i="16"/>
  <c r="F476" i="16"/>
  <c r="E477" i="16"/>
  <c r="F477" i="16"/>
  <c r="E478" i="16"/>
  <c r="F478" i="16"/>
  <c r="E479" i="16"/>
  <c r="F479" i="16"/>
  <c r="E480" i="16"/>
  <c r="F480" i="16"/>
  <c r="E481" i="16"/>
  <c r="F481" i="16"/>
  <c r="E482" i="16"/>
  <c r="F482" i="16"/>
  <c r="E483" i="16"/>
  <c r="F483" i="16"/>
  <c r="E484" i="16"/>
  <c r="F484" i="16"/>
  <c r="E485" i="16"/>
  <c r="F485" i="16"/>
  <c r="E486" i="16"/>
  <c r="F486" i="16"/>
  <c r="E487" i="16"/>
  <c r="F487" i="16"/>
  <c r="E488" i="16"/>
  <c r="F488" i="16"/>
  <c r="E489" i="16"/>
  <c r="F489" i="16"/>
  <c r="E490" i="16"/>
  <c r="F490" i="16"/>
  <c r="E491" i="16"/>
  <c r="F491" i="16"/>
  <c r="E492" i="16"/>
  <c r="F492" i="16"/>
  <c r="E493" i="16"/>
  <c r="F493" i="16"/>
  <c r="E494" i="16"/>
  <c r="F494" i="16"/>
  <c r="E495" i="16"/>
  <c r="F495" i="16"/>
  <c r="E496" i="16"/>
  <c r="F496" i="16"/>
  <c r="E497" i="16"/>
  <c r="F497" i="16"/>
  <c r="E498" i="16"/>
  <c r="F498" i="16"/>
  <c r="E499" i="16"/>
  <c r="F499" i="16"/>
  <c r="E500" i="16"/>
  <c r="F500" i="16"/>
  <c r="E501" i="16"/>
  <c r="F501" i="16"/>
  <c r="E502" i="16"/>
  <c r="F502" i="16"/>
  <c r="E503" i="16"/>
  <c r="F503" i="16"/>
  <c r="E504" i="16"/>
  <c r="F504" i="16"/>
  <c r="E505" i="16"/>
  <c r="F505" i="16"/>
  <c r="E506" i="16"/>
  <c r="F506" i="16"/>
  <c r="E507" i="16"/>
  <c r="F507" i="16"/>
  <c r="E508" i="16"/>
  <c r="F508" i="16"/>
  <c r="K9" i="16"/>
  <c r="Q10" i="16"/>
  <c r="R10" i="16"/>
  <c r="S10" i="16"/>
  <c r="T10" i="16"/>
  <c r="Q11" i="16"/>
  <c r="R11" i="16"/>
  <c r="S11" i="16"/>
  <c r="T11" i="16"/>
  <c r="Q12" i="16"/>
  <c r="R12" i="16"/>
  <c r="S12" i="16"/>
  <c r="T12" i="16"/>
  <c r="Q13" i="16"/>
  <c r="R13" i="16"/>
  <c r="S13" i="16"/>
  <c r="T13" i="16"/>
  <c r="Q14" i="16"/>
  <c r="R14" i="16"/>
  <c r="S14" i="16"/>
  <c r="T14" i="16"/>
  <c r="Q15" i="16"/>
  <c r="R15" i="16"/>
  <c r="S15" i="16"/>
  <c r="T15" i="16"/>
  <c r="Q16" i="16"/>
  <c r="R16" i="16"/>
  <c r="S16" i="16"/>
  <c r="T16" i="16"/>
  <c r="Q17" i="16"/>
  <c r="R17" i="16"/>
  <c r="S17" i="16"/>
  <c r="T17" i="16"/>
  <c r="Q18" i="16"/>
  <c r="R18" i="16"/>
  <c r="S18" i="16"/>
  <c r="T18" i="16"/>
  <c r="Q19" i="16"/>
  <c r="R19" i="16"/>
  <c r="S19" i="16"/>
  <c r="T19" i="16"/>
  <c r="Q20" i="16"/>
  <c r="R20" i="16"/>
  <c r="S20" i="16"/>
  <c r="T20" i="16"/>
  <c r="Q21" i="16"/>
  <c r="R21" i="16"/>
  <c r="S21" i="16"/>
  <c r="T21" i="16"/>
  <c r="Q22" i="16"/>
  <c r="R22" i="16"/>
  <c r="S22" i="16"/>
  <c r="T22" i="16"/>
  <c r="Q23" i="16"/>
  <c r="R23" i="16"/>
  <c r="S23" i="16"/>
  <c r="T23" i="16"/>
  <c r="Q24" i="16"/>
  <c r="R24" i="16"/>
  <c r="S24" i="16"/>
  <c r="T24" i="16"/>
  <c r="Q25" i="16"/>
  <c r="R25" i="16"/>
  <c r="S25" i="16"/>
  <c r="T25" i="16"/>
  <c r="Q26" i="16"/>
  <c r="R26" i="16"/>
  <c r="S26" i="16"/>
  <c r="T26" i="16"/>
  <c r="Q27" i="16"/>
  <c r="R27" i="16"/>
  <c r="S27" i="16"/>
  <c r="T27" i="16"/>
  <c r="Q28" i="16"/>
  <c r="R28" i="16"/>
  <c r="S28" i="16"/>
  <c r="T28" i="16"/>
  <c r="Q29" i="16"/>
  <c r="R29" i="16"/>
  <c r="S29" i="16"/>
  <c r="T29" i="16"/>
  <c r="Q30" i="16"/>
  <c r="R30" i="16"/>
  <c r="S30" i="16"/>
  <c r="T30" i="16"/>
  <c r="Q31" i="16"/>
  <c r="R31" i="16"/>
  <c r="S31" i="16"/>
  <c r="T31" i="16"/>
  <c r="Q32" i="16"/>
  <c r="R32" i="16"/>
  <c r="S32" i="16"/>
  <c r="T32" i="16"/>
  <c r="Q33" i="16"/>
  <c r="R33" i="16"/>
  <c r="S33" i="16"/>
  <c r="T33" i="16"/>
  <c r="Q34" i="16"/>
  <c r="R34" i="16"/>
  <c r="S34" i="16"/>
  <c r="T34" i="16"/>
  <c r="Q35" i="16"/>
  <c r="R35" i="16"/>
  <c r="S35" i="16"/>
  <c r="T35" i="16"/>
  <c r="Q36" i="16"/>
  <c r="R36" i="16"/>
  <c r="S36" i="16"/>
  <c r="T36" i="16"/>
  <c r="Q37" i="16"/>
  <c r="R37" i="16"/>
  <c r="S37" i="16"/>
  <c r="T37" i="16"/>
  <c r="Q38" i="16"/>
  <c r="R38" i="16"/>
  <c r="S38" i="16"/>
  <c r="T38" i="16"/>
  <c r="Q39" i="16"/>
  <c r="R39" i="16"/>
  <c r="S39" i="16"/>
  <c r="T39" i="16"/>
  <c r="Q40" i="16"/>
  <c r="R40" i="16"/>
  <c r="S40" i="16"/>
  <c r="T40" i="16"/>
  <c r="Q41" i="16"/>
  <c r="R41" i="16"/>
  <c r="S41" i="16"/>
  <c r="T41" i="16"/>
  <c r="Q42" i="16"/>
  <c r="R42" i="16"/>
  <c r="S42" i="16"/>
  <c r="T42" i="16"/>
  <c r="Q43" i="16"/>
  <c r="R43" i="16"/>
  <c r="S43" i="16"/>
  <c r="T43" i="16"/>
  <c r="Q44" i="16"/>
  <c r="R44" i="16"/>
  <c r="S44" i="16"/>
  <c r="T44" i="16"/>
  <c r="Q45" i="16"/>
  <c r="R45" i="16"/>
  <c r="S45" i="16"/>
  <c r="T45" i="16"/>
  <c r="Q46" i="16"/>
  <c r="R46" i="16"/>
  <c r="S46" i="16"/>
  <c r="T46" i="16"/>
  <c r="Q47" i="16"/>
  <c r="R47" i="16"/>
  <c r="S47" i="16"/>
  <c r="T47" i="16"/>
  <c r="Q48" i="16"/>
  <c r="R48" i="16"/>
  <c r="S48" i="16"/>
  <c r="T48" i="16"/>
  <c r="Q49" i="16"/>
  <c r="R49" i="16"/>
  <c r="S49" i="16"/>
  <c r="T49" i="16"/>
  <c r="Q50" i="16"/>
  <c r="R50" i="16"/>
  <c r="S50" i="16"/>
  <c r="T50" i="16"/>
  <c r="Q51" i="16"/>
  <c r="R51" i="16"/>
  <c r="S51" i="16"/>
  <c r="T51" i="16"/>
  <c r="Q52" i="16"/>
  <c r="R52" i="16"/>
  <c r="S52" i="16"/>
  <c r="T52" i="16"/>
  <c r="Q53" i="16"/>
  <c r="R53" i="16"/>
  <c r="S53" i="16"/>
  <c r="T53" i="16"/>
  <c r="Q54" i="16"/>
  <c r="R54" i="16"/>
  <c r="S54" i="16"/>
  <c r="T54" i="16"/>
  <c r="Q55" i="16"/>
  <c r="R55" i="16"/>
  <c r="S55" i="16"/>
  <c r="T55" i="16"/>
  <c r="Q56" i="16"/>
  <c r="R56" i="16"/>
  <c r="S56" i="16"/>
  <c r="T56" i="16"/>
  <c r="Q57" i="16"/>
  <c r="R57" i="16"/>
  <c r="S57" i="16"/>
  <c r="T57" i="16"/>
  <c r="Q58" i="16"/>
  <c r="R58" i="16"/>
  <c r="S58" i="16"/>
  <c r="T58" i="16"/>
  <c r="Q59" i="16"/>
  <c r="R59" i="16"/>
  <c r="S59" i="16"/>
  <c r="T59" i="16"/>
  <c r="Q60" i="16"/>
  <c r="R60" i="16"/>
  <c r="S60" i="16"/>
  <c r="T60" i="16"/>
  <c r="Q61" i="16"/>
  <c r="R61" i="16"/>
  <c r="S61" i="16"/>
  <c r="T61" i="16"/>
  <c r="Q62" i="16"/>
  <c r="R62" i="16"/>
  <c r="S62" i="16"/>
  <c r="T62" i="16"/>
  <c r="Q63" i="16"/>
  <c r="R63" i="16"/>
  <c r="S63" i="16"/>
  <c r="T63" i="16"/>
  <c r="Q64" i="16"/>
  <c r="R64" i="16"/>
  <c r="S64" i="16"/>
  <c r="T64" i="16"/>
  <c r="Q65" i="16"/>
  <c r="R65" i="16"/>
  <c r="S65" i="16"/>
  <c r="T65" i="16"/>
  <c r="Q66" i="16"/>
  <c r="R66" i="16"/>
  <c r="S66" i="16"/>
  <c r="T66" i="16"/>
  <c r="Q67" i="16"/>
  <c r="R67" i="16"/>
  <c r="S67" i="16"/>
  <c r="T67" i="16"/>
  <c r="Q68" i="16"/>
  <c r="R68" i="16"/>
  <c r="S68" i="16"/>
  <c r="T68" i="16"/>
  <c r="Q69" i="16"/>
  <c r="R69" i="16"/>
  <c r="S69" i="16"/>
  <c r="T69" i="16"/>
  <c r="Q70" i="16"/>
  <c r="R70" i="16"/>
  <c r="S70" i="16"/>
  <c r="T70" i="16"/>
  <c r="Q71" i="16"/>
  <c r="R71" i="16"/>
  <c r="S71" i="16"/>
  <c r="T71" i="16"/>
  <c r="Q72" i="16"/>
  <c r="R72" i="16"/>
  <c r="S72" i="16"/>
  <c r="T72" i="16"/>
  <c r="Q73" i="16"/>
  <c r="R73" i="16"/>
  <c r="S73" i="16"/>
  <c r="T73" i="16"/>
  <c r="Q74" i="16"/>
  <c r="R74" i="16"/>
  <c r="S74" i="16"/>
  <c r="T74" i="16"/>
  <c r="Q75" i="16"/>
  <c r="R75" i="16"/>
  <c r="S75" i="16"/>
  <c r="T75" i="16"/>
  <c r="Q76" i="16"/>
  <c r="R76" i="16"/>
  <c r="S76" i="16"/>
  <c r="T76" i="16"/>
  <c r="Q77" i="16"/>
  <c r="R77" i="16"/>
  <c r="S77" i="16"/>
  <c r="T77" i="16"/>
  <c r="Q78" i="16"/>
  <c r="R78" i="16"/>
  <c r="S78" i="16"/>
  <c r="T78" i="16"/>
  <c r="Q79" i="16"/>
  <c r="R79" i="16"/>
  <c r="S79" i="16"/>
  <c r="T79" i="16"/>
  <c r="Q80" i="16"/>
  <c r="R80" i="16"/>
  <c r="S80" i="16"/>
  <c r="T80" i="16"/>
  <c r="Q81" i="16"/>
  <c r="R81" i="16"/>
  <c r="S81" i="16"/>
  <c r="T81" i="16"/>
  <c r="Q82" i="16"/>
  <c r="R82" i="16"/>
  <c r="S82" i="16"/>
  <c r="T82" i="16"/>
  <c r="Q83" i="16"/>
  <c r="R83" i="16"/>
  <c r="S83" i="16"/>
  <c r="T83" i="16"/>
  <c r="Q84" i="16"/>
  <c r="R84" i="16"/>
  <c r="S84" i="16"/>
  <c r="T84" i="16"/>
  <c r="Q85" i="16"/>
  <c r="R85" i="16"/>
  <c r="S85" i="16"/>
  <c r="T85" i="16"/>
  <c r="Q86" i="16"/>
  <c r="R86" i="16"/>
  <c r="S86" i="16"/>
  <c r="T86" i="16"/>
  <c r="Q87" i="16"/>
  <c r="R87" i="16"/>
  <c r="S87" i="16"/>
  <c r="T87" i="16"/>
  <c r="Q88" i="16"/>
  <c r="R88" i="16"/>
  <c r="S88" i="16"/>
  <c r="T88" i="16"/>
  <c r="Q89" i="16"/>
  <c r="R89" i="16"/>
  <c r="S89" i="16"/>
  <c r="T89" i="16"/>
  <c r="Q90" i="16"/>
  <c r="R90" i="16"/>
  <c r="S90" i="16"/>
  <c r="T90" i="16"/>
  <c r="Q91" i="16"/>
  <c r="R91" i="16"/>
  <c r="S91" i="16"/>
  <c r="T91" i="16"/>
  <c r="Q92" i="16"/>
  <c r="R92" i="16"/>
  <c r="S92" i="16"/>
  <c r="T92" i="16"/>
  <c r="Q93" i="16"/>
  <c r="R93" i="16"/>
  <c r="S93" i="16"/>
  <c r="T93" i="16"/>
  <c r="Q94" i="16"/>
  <c r="R94" i="16"/>
  <c r="S94" i="16"/>
  <c r="T94" i="16"/>
  <c r="Q95" i="16"/>
  <c r="R95" i="16"/>
  <c r="S95" i="16"/>
  <c r="T95" i="16"/>
  <c r="Q96" i="16"/>
  <c r="R96" i="16"/>
  <c r="S96" i="16"/>
  <c r="T96" i="16"/>
  <c r="Q97" i="16"/>
  <c r="R97" i="16"/>
  <c r="S97" i="16"/>
  <c r="T97" i="16"/>
  <c r="Q98" i="16"/>
  <c r="R98" i="16"/>
  <c r="S98" i="16"/>
  <c r="T98" i="16"/>
  <c r="Q99" i="16"/>
  <c r="R99" i="16"/>
  <c r="S99" i="16"/>
  <c r="T99" i="16"/>
  <c r="Q100" i="16"/>
  <c r="R100" i="16"/>
  <c r="S100" i="16"/>
  <c r="T100" i="16"/>
  <c r="Q101" i="16"/>
  <c r="R101" i="16"/>
  <c r="S101" i="16"/>
  <c r="T101" i="16"/>
  <c r="Q102" i="16"/>
  <c r="R102" i="16"/>
  <c r="S102" i="16"/>
  <c r="T102" i="16"/>
  <c r="Q103" i="16"/>
  <c r="R103" i="16"/>
  <c r="S103" i="16"/>
  <c r="T103" i="16"/>
  <c r="Q104" i="16"/>
  <c r="R104" i="16"/>
  <c r="S104" i="16"/>
  <c r="T104" i="16"/>
  <c r="Q105" i="16"/>
  <c r="R105" i="16"/>
  <c r="S105" i="16"/>
  <c r="T105" i="16"/>
  <c r="Q106" i="16"/>
  <c r="R106" i="16"/>
  <c r="S106" i="16"/>
  <c r="T106" i="16"/>
  <c r="Q107" i="16"/>
  <c r="R107" i="16"/>
  <c r="S107" i="16"/>
  <c r="T107" i="16"/>
  <c r="Q108" i="16"/>
  <c r="R108" i="16"/>
  <c r="S108" i="16"/>
  <c r="T108" i="16"/>
  <c r="Q109" i="16"/>
  <c r="R109" i="16"/>
  <c r="S109" i="16"/>
  <c r="T109" i="16"/>
  <c r="Q110" i="16"/>
  <c r="R110" i="16"/>
  <c r="S110" i="16"/>
  <c r="T110" i="16"/>
  <c r="Q111" i="16"/>
  <c r="R111" i="16"/>
  <c r="S111" i="16"/>
  <c r="T111" i="16"/>
  <c r="Q112" i="16"/>
  <c r="R112" i="16"/>
  <c r="S112" i="16"/>
  <c r="T112" i="16"/>
  <c r="Q113" i="16"/>
  <c r="R113" i="16"/>
  <c r="S113" i="16"/>
  <c r="T113" i="16"/>
  <c r="Q114" i="16"/>
  <c r="R114" i="16"/>
  <c r="S114" i="16"/>
  <c r="T114" i="16"/>
  <c r="Q115" i="16"/>
  <c r="R115" i="16"/>
  <c r="S115" i="16"/>
  <c r="T115" i="16"/>
  <c r="Q116" i="16"/>
  <c r="R116" i="16"/>
  <c r="S116" i="16"/>
  <c r="T116" i="16"/>
  <c r="Q117" i="16"/>
  <c r="R117" i="16"/>
  <c r="S117" i="16"/>
  <c r="T117" i="16"/>
  <c r="Q118" i="16"/>
  <c r="R118" i="16"/>
  <c r="S118" i="16"/>
  <c r="T118" i="16"/>
  <c r="Q119" i="16"/>
  <c r="R119" i="16"/>
  <c r="S119" i="16"/>
  <c r="T119" i="16"/>
  <c r="Q120" i="16"/>
  <c r="R120" i="16"/>
  <c r="S120" i="16"/>
  <c r="T120" i="16"/>
  <c r="Q121" i="16"/>
  <c r="R121" i="16"/>
  <c r="S121" i="16"/>
  <c r="T121" i="16"/>
  <c r="Q122" i="16"/>
  <c r="R122" i="16"/>
  <c r="S122" i="16"/>
  <c r="T122" i="16"/>
  <c r="Q123" i="16"/>
  <c r="R123" i="16"/>
  <c r="S123" i="16"/>
  <c r="T123" i="16"/>
  <c r="Q124" i="16"/>
  <c r="R124" i="16"/>
  <c r="S124" i="16"/>
  <c r="T124" i="16"/>
  <c r="Q125" i="16"/>
  <c r="R125" i="16"/>
  <c r="S125" i="16"/>
  <c r="T125" i="16"/>
  <c r="Q126" i="16"/>
  <c r="R126" i="16"/>
  <c r="S126" i="16"/>
  <c r="T126" i="16"/>
  <c r="Q127" i="16"/>
  <c r="R127" i="16"/>
  <c r="S127" i="16"/>
  <c r="T127" i="16"/>
  <c r="Q128" i="16"/>
  <c r="R128" i="16"/>
  <c r="S128" i="16"/>
  <c r="T128" i="16"/>
  <c r="Q129" i="16"/>
  <c r="R129" i="16"/>
  <c r="S129" i="16"/>
  <c r="T129" i="16"/>
  <c r="Q130" i="16"/>
  <c r="R130" i="16"/>
  <c r="S130" i="16"/>
  <c r="T130" i="16"/>
  <c r="Q131" i="16"/>
  <c r="R131" i="16"/>
  <c r="S131" i="16"/>
  <c r="T131" i="16"/>
  <c r="Q132" i="16"/>
  <c r="R132" i="16"/>
  <c r="S132" i="16"/>
  <c r="T132" i="16"/>
  <c r="Q133" i="16"/>
  <c r="R133" i="16"/>
  <c r="S133" i="16"/>
  <c r="T133" i="16"/>
  <c r="Q134" i="16"/>
  <c r="R134" i="16"/>
  <c r="S134" i="16"/>
  <c r="T134" i="16"/>
  <c r="Q135" i="16"/>
  <c r="R135" i="16"/>
  <c r="S135" i="16"/>
  <c r="T135" i="16"/>
  <c r="Q136" i="16"/>
  <c r="R136" i="16"/>
  <c r="S136" i="16"/>
  <c r="T136" i="16"/>
  <c r="Q137" i="16"/>
  <c r="R137" i="16"/>
  <c r="S137" i="16"/>
  <c r="T137" i="16"/>
  <c r="Q138" i="16"/>
  <c r="R138" i="16"/>
  <c r="S138" i="16"/>
  <c r="T138" i="16"/>
  <c r="Q139" i="16"/>
  <c r="R139" i="16"/>
  <c r="S139" i="16"/>
  <c r="T139" i="16"/>
  <c r="Q140" i="16"/>
  <c r="R140" i="16"/>
  <c r="S140" i="16"/>
  <c r="T140" i="16"/>
  <c r="Q141" i="16"/>
  <c r="R141" i="16"/>
  <c r="S141" i="16"/>
  <c r="T141" i="16"/>
  <c r="Q142" i="16"/>
  <c r="R142" i="16"/>
  <c r="S142" i="16"/>
  <c r="T142" i="16"/>
  <c r="Q143" i="16"/>
  <c r="R143" i="16"/>
  <c r="S143" i="16"/>
  <c r="T143" i="16"/>
  <c r="Q144" i="16"/>
  <c r="R144" i="16"/>
  <c r="S144" i="16"/>
  <c r="T144" i="16"/>
  <c r="Q145" i="16"/>
  <c r="R145" i="16"/>
  <c r="S145" i="16"/>
  <c r="T145" i="16"/>
  <c r="Q146" i="16"/>
  <c r="R146" i="16"/>
  <c r="S146" i="16"/>
  <c r="T146" i="16"/>
  <c r="Q147" i="16"/>
  <c r="R147" i="16"/>
  <c r="S147" i="16"/>
  <c r="T147" i="16"/>
  <c r="Q148" i="16"/>
  <c r="R148" i="16"/>
  <c r="S148" i="16"/>
  <c r="T148" i="16"/>
  <c r="Q149" i="16"/>
  <c r="R149" i="16"/>
  <c r="S149" i="16"/>
  <c r="T149" i="16"/>
  <c r="Q150" i="16"/>
  <c r="R150" i="16"/>
  <c r="S150" i="16"/>
  <c r="T150" i="16"/>
  <c r="Q151" i="16"/>
  <c r="R151" i="16"/>
  <c r="S151" i="16"/>
  <c r="T151" i="16"/>
  <c r="Q152" i="16"/>
  <c r="R152" i="16"/>
  <c r="S152" i="16"/>
  <c r="T152" i="16"/>
  <c r="Q153" i="16"/>
  <c r="R153" i="16"/>
  <c r="S153" i="16"/>
  <c r="T153" i="16"/>
  <c r="Q154" i="16"/>
  <c r="R154" i="16"/>
  <c r="S154" i="16"/>
  <c r="T154" i="16"/>
  <c r="Q155" i="16"/>
  <c r="R155" i="16"/>
  <c r="S155" i="16"/>
  <c r="T155" i="16"/>
  <c r="Q156" i="16"/>
  <c r="R156" i="16"/>
  <c r="S156" i="16"/>
  <c r="T156" i="16"/>
  <c r="Q157" i="16"/>
  <c r="R157" i="16"/>
  <c r="S157" i="16"/>
  <c r="T157" i="16"/>
  <c r="Q158" i="16"/>
  <c r="R158" i="16"/>
  <c r="S158" i="16"/>
  <c r="T158" i="16"/>
  <c r="Q159" i="16"/>
  <c r="R159" i="16"/>
  <c r="S159" i="16"/>
  <c r="T159" i="16"/>
  <c r="Q160" i="16"/>
  <c r="R160" i="16"/>
  <c r="S160" i="16"/>
  <c r="T160" i="16"/>
  <c r="Q161" i="16"/>
  <c r="R161" i="16"/>
  <c r="S161" i="16"/>
  <c r="T161" i="16"/>
  <c r="Q162" i="16"/>
  <c r="R162" i="16"/>
  <c r="S162" i="16"/>
  <c r="T162" i="16"/>
  <c r="Q163" i="16"/>
  <c r="R163" i="16"/>
  <c r="S163" i="16"/>
  <c r="T163" i="16"/>
  <c r="Q164" i="16"/>
  <c r="R164" i="16"/>
  <c r="S164" i="16"/>
  <c r="T164" i="16"/>
  <c r="Q165" i="16"/>
  <c r="R165" i="16"/>
  <c r="S165" i="16"/>
  <c r="T165" i="16"/>
  <c r="Q166" i="16"/>
  <c r="R166" i="16"/>
  <c r="S166" i="16"/>
  <c r="T166" i="16"/>
  <c r="Q167" i="16"/>
  <c r="R167" i="16"/>
  <c r="S167" i="16"/>
  <c r="T167" i="16"/>
  <c r="Q168" i="16"/>
  <c r="R168" i="16"/>
  <c r="S168" i="16"/>
  <c r="T168" i="16"/>
  <c r="Q169" i="16"/>
  <c r="R169" i="16"/>
  <c r="S169" i="16"/>
  <c r="T169" i="16"/>
  <c r="Q170" i="16"/>
  <c r="R170" i="16"/>
  <c r="S170" i="16"/>
  <c r="T170" i="16"/>
  <c r="Q171" i="16"/>
  <c r="R171" i="16"/>
  <c r="S171" i="16"/>
  <c r="T171" i="16"/>
  <c r="Q172" i="16"/>
  <c r="R172" i="16"/>
  <c r="S172" i="16"/>
  <c r="T172" i="16"/>
  <c r="Q173" i="16"/>
  <c r="R173" i="16"/>
  <c r="S173" i="16"/>
  <c r="T173" i="16"/>
  <c r="Q174" i="16"/>
  <c r="R174" i="16"/>
  <c r="S174" i="16"/>
  <c r="T174" i="16"/>
  <c r="Q175" i="16"/>
  <c r="R175" i="16"/>
  <c r="S175" i="16"/>
  <c r="T175" i="16"/>
  <c r="Q176" i="16"/>
  <c r="R176" i="16"/>
  <c r="S176" i="16"/>
  <c r="T176" i="16"/>
  <c r="Q177" i="16"/>
  <c r="R177" i="16"/>
  <c r="S177" i="16"/>
  <c r="T177" i="16"/>
  <c r="Q178" i="16"/>
  <c r="R178" i="16"/>
  <c r="S178" i="16"/>
  <c r="T178" i="16"/>
  <c r="Q179" i="16"/>
  <c r="R179" i="16"/>
  <c r="S179" i="16"/>
  <c r="T179" i="16"/>
  <c r="Q180" i="16"/>
  <c r="R180" i="16"/>
  <c r="S180" i="16"/>
  <c r="T180" i="16"/>
  <c r="Q181" i="16"/>
  <c r="R181" i="16"/>
  <c r="S181" i="16"/>
  <c r="T181" i="16"/>
  <c r="Q182" i="16"/>
  <c r="R182" i="16"/>
  <c r="S182" i="16"/>
  <c r="T182" i="16"/>
  <c r="Q183" i="16"/>
  <c r="R183" i="16"/>
  <c r="S183" i="16"/>
  <c r="T183" i="16"/>
  <c r="Q184" i="16"/>
  <c r="R184" i="16"/>
  <c r="S184" i="16"/>
  <c r="T184" i="16"/>
  <c r="Q185" i="16"/>
  <c r="R185" i="16"/>
  <c r="S185" i="16"/>
  <c r="T185" i="16"/>
  <c r="Q186" i="16"/>
  <c r="R186" i="16"/>
  <c r="S186" i="16"/>
  <c r="T186" i="16"/>
  <c r="Q187" i="16"/>
  <c r="R187" i="16"/>
  <c r="S187" i="16"/>
  <c r="T187" i="16"/>
  <c r="Q188" i="16"/>
  <c r="R188" i="16"/>
  <c r="S188" i="16"/>
  <c r="T188" i="16"/>
  <c r="Q189" i="16"/>
  <c r="R189" i="16"/>
  <c r="S189" i="16"/>
  <c r="T189" i="16"/>
  <c r="Q190" i="16"/>
  <c r="R190" i="16"/>
  <c r="S190" i="16"/>
  <c r="T190" i="16"/>
  <c r="Q191" i="16"/>
  <c r="R191" i="16"/>
  <c r="S191" i="16"/>
  <c r="T191" i="16"/>
  <c r="Q192" i="16"/>
  <c r="R192" i="16"/>
  <c r="S192" i="16"/>
  <c r="T192" i="16"/>
  <c r="Q193" i="16"/>
  <c r="R193" i="16"/>
  <c r="S193" i="16"/>
  <c r="T193" i="16"/>
  <c r="Q194" i="16"/>
  <c r="R194" i="16"/>
  <c r="S194" i="16"/>
  <c r="T194" i="16"/>
  <c r="Q195" i="16"/>
  <c r="R195" i="16"/>
  <c r="S195" i="16"/>
  <c r="T195" i="16"/>
  <c r="Q196" i="16"/>
  <c r="R196" i="16"/>
  <c r="S196" i="16"/>
  <c r="T196" i="16"/>
  <c r="Q197" i="16"/>
  <c r="R197" i="16"/>
  <c r="S197" i="16"/>
  <c r="T197" i="16"/>
  <c r="Q198" i="16"/>
  <c r="R198" i="16"/>
  <c r="S198" i="16"/>
  <c r="T198" i="16"/>
  <c r="Q199" i="16"/>
  <c r="R199" i="16"/>
  <c r="S199" i="16"/>
  <c r="T199" i="16"/>
  <c r="Q200" i="16"/>
  <c r="R200" i="16"/>
  <c r="S200" i="16"/>
  <c r="T200" i="16"/>
  <c r="Q201" i="16"/>
  <c r="R201" i="16"/>
  <c r="S201" i="16"/>
  <c r="T201" i="16"/>
  <c r="Q202" i="16"/>
  <c r="R202" i="16"/>
  <c r="S202" i="16"/>
  <c r="T202" i="16"/>
  <c r="Q203" i="16"/>
  <c r="R203" i="16"/>
  <c r="S203" i="16"/>
  <c r="T203" i="16"/>
  <c r="Q204" i="16"/>
  <c r="R204" i="16"/>
  <c r="S204" i="16"/>
  <c r="T204" i="16"/>
  <c r="Q205" i="16"/>
  <c r="R205" i="16"/>
  <c r="S205" i="16"/>
  <c r="T205" i="16"/>
  <c r="Q206" i="16"/>
  <c r="R206" i="16"/>
  <c r="S206" i="16"/>
  <c r="T206" i="16"/>
  <c r="Q207" i="16"/>
  <c r="R207" i="16"/>
  <c r="S207" i="16"/>
  <c r="T207" i="16"/>
  <c r="Q208" i="16"/>
  <c r="R208" i="16"/>
  <c r="S208" i="16"/>
  <c r="T208" i="16"/>
  <c r="Q209" i="16"/>
  <c r="R209" i="16"/>
  <c r="S209" i="16"/>
  <c r="T209" i="16"/>
  <c r="Q210" i="16"/>
  <c r="R210" i="16"/>
  <c r="S210" i="16"/>
  <c r="T210" i="16"/>
  <c r="Q211" i="16"/>
  <c r="R211" i="16"/>
  <c r="S211" i="16"/>
  <c r="T211" i="16"/>
  <c r="Q212" i="16"/>
  <c r="R212" i="16"/>
  <c r="S212" i="16"/>
  <c r="T212" i="16"/>
  <c r="Q213" i="16"/>
  <c r="R213" i="16"/>
  <c r="S213" i="16"/>
  <c r="T213" i="16"/>
  <c r="Q214" i="16"/>
  <c r="R214" i="16"/>
  <c r="S214" i="16"/>
  <c r="T214" i="16"/>
  <c r="Q215" i="16"/>
  <c r="R215" i="16"/>
  <c r="S215" i="16"/>
  <c r="T215" i="16"/>
  <c r="Q216" i="16"/>
  <c r="R216" i="16"/>
  <c r="S216" i="16"/>
  <c r="T216" i="16"/>
  <c r="Q217" i="16"/>
  <c r="R217" i="16"/>
  <c r="S217" i="16"/>
  <c r="T217" i="16"/>
  <c r="Q218" i="16"/>
  <c r="R218" i="16"/>
  <c r="S218" i="16"/>
  <c r="T218" i="16"/>
  <c r="Q219" i="16"/>
  <c r="R219" i="16"/>
  <c r="S219" i="16"/>
  <c r="T219" i="16"/>
  <c r="Q220" i="16"/>
  <c r="R220" i="16"/>
  <c r="S220" i="16"/>
  <c r="T220" i="16"/>
  <c r="Q221" i="16"/>
  <c r="R221" i="16"/>
  <c r="S221" i="16"/>
  <c r="T221" i="16"/>
  <c r="Q222" i="16"/>
  <c r="R222" i="16"/>
  <c r="S222" i="16"/>
  <c r="T222" i="16"/>
  <c r="Q223" i="16"/>
  <c r="R223" i="16"/>
  <c r="S223" i="16"/>
  <c r="T223" i="16"/>
  <c r="Q224" i="16"/>
  <c r="R224" i="16"/>
  <c r="S224" i="16"/>
  <c r="T224" i="16"/>
  <c r="Q225" i="16"/>
  <c r="R225" i="16"/>
  <c r="S225" i="16"/>
  <c r="T225" i="16"/>
  <c r="Q226" i="16"/>
  <c r="R226" i="16"/>
  <c r="S226" i="16"/>
  <c r="T226" i="16"/>
  <c r="Q227" i="16"/>
  <c r="R227" i="16"/>
  <c r="S227" i="16"/>
  <c r="T227" i="16"/>
  <c r="Q228" i="16"/>
  <c r="R228" i="16"/>
  <c r="S228" i="16"/>
  <c r="T228" i="16"/>
  <c r="Q229" i="16"/>
  <c r="R229" i="16"/>
  <c r="S229" i="16"/>
  <c r="T229" i="16"/>
  <c r="Q230" i="16"/>
  <c r="R230" i="16"/>
  <c r="S230" i="16"/>
  <c r="T230" i="16"/>
  <c r="Q231" i="16"/>
  <c r="R231" i="16"/>
  <c r="S231" i="16"/>
  <c r="T231" i="16"/>
  <c r="Q232" i="16"/>
  <c r="R232" i="16"/>
  <c r="S232" i="16"/>
  <c r="T232" i="16"/>
  <c r="Q233" i="16"/>
  <c r="R233" i="16"/>
  <c r="S233" i="16"/>
  <c r="T233" i="16"/>
  <c r="Q234" i="16"/>
  <c r="R234" i="16"/>
  <c r="S234" i="16"/>
  <c r="T234" i="16"/>
  <c r="Q235" i="16"/>
  <c r="R235" i="16"/>
  <c r="S235" i="16"/>
  <c r="T235" i="16"/>
  <c r="Q236" i="16"/>
  <c r="R236" i="16"/>
  <c r="S236" i="16"/>
  <c r="T236" i="16"/>
  <c r="Q237" i="16"/>
  <c r="R237" i="16"/>
  <c r="S237" i="16"/>
  <c r="T237" i="16"/>
  <c r="Q238" i="16"/>
  <c r="R238" i="16"/>
  <c r="S238" i="16"/>
  <c r="T238" i="16"/>
  <c r="Q239" i="16"/>
  <c r="R239" i="16"/>
  <c r="S239" i="16"/>
  <c r="T239" i="16"/>
  <c r="Q240" i="16"/>
  <c r="R240" i="16"/>
  <c r="S240" i="16"/>
  <c r="T240" i="16"/>
  <c r="Q241" i="16"/>
  <c r="R241" i="16"/>
  <c r="S241" i="16"/>
  <c r="T241" i="16"/>
  <c r="Q242" i="16"/>
  <c r="R242" i="16"/>
  <c r="S242" i="16"/>
  <c r="T242" i="16"/>
  <c r="Q243" i="16"/>
  <c r="R243" i="16"/>
  <c r="S243" i="16"/>
  <c r="T243" i="16"/>
  <c r="Q244" i="16"/>
  <c r="R244" i="16"/>
  <c r="S244" i="16"/>
  <c r="T244" i="16"/>
  <c r="Q245" i="16"/>
  <c r="R245" i="16"/>
  <c r="S245" i="16"/>
  <c r="T245" i="16"/>
  <c r="Q246" i="16"/>
  <c r="R246" i="16"/>
  <c r="S246" i="16"/>
  <c r="T246" i="16"/>
  <c r="Q247" i="16"/>
  <c r="R247" i="16"/>
  <c r="S247" i="16"/>
  <c r="T247" i="16"/>
  <c r="Q248" i="16"/>
  <c r="R248" i="16"/>
  <c r="S248" i="16"/>
  <c r="T248" i="16"/>
  <c r="Q249" i="16"/>
  <c r="R249" i="16"/>
  <c r="S249" i="16"/>
  <c r="T249" i="16"/>
  <c r="Q250" i="16"/>
  <c r="R250" i="16"/>
  <c r="S250" i="16"/>
  <c r="T250" i="16"/>
  <c r="Q251" i="16"/>
  <c r="R251" i="16"/>
  <c r="S251" i="16"/>
  <c r="T251" i="16"/>
  <c r="Q252" i="16"/>
  <c r="R252" i="16"/>
  <c r="S252" i="16"/>
  <c r="T252" i="16"/>
  <c r="Q253" i="16"/>
  <c r="R253" i="16"/>
  <c r="S253" i="16"/>
  <c r="T253" i="16"/>
  <c r="Q254" i="16"/>
  <c r="R254" i="16"/>
  <c r="S254" i="16"/>
  <c r="T254" i="16"/>
  <c r="Q255" i="16"/>
  <c r="R255" i="16"/>
  <c r="S255" i="16"/>
  <c r="T255" i="16"/>
  <c r="Q256" i="16"/>
  <c r="R256" i="16"/>
  <c r="S256" i="16"/>
  <c r="T256" i="16"/>
  <c r="Q257" i="16"/>
  <c r="R257" i="16"/>
  <c r="S257" i="16"/>
  <c r="T257" i="16"/>
  <c r="Q258" i="16"/>
  <c r="R258" i="16"/>
  <c r="S258" i="16"/>
  <c r="T258" i="16"/>
  <c r="Q259" i="16"/>
  <c r="R259" i="16"/>
  <c r="S259" i="16"/>
  <c r="T259" i="16"/>
  <c r="Q260" i="16"/>
  <c r="R260" i="16"/>
  <c r="S260" i="16"/>
  <c r="T260" i="16"/>
  <c r="Q261" i="16"/>
  <c r="R261" i="16"/>
  <c r="S261" i="16"/>
  <c r="T261" i="16"/>
  <c r="Q262" i="16"/>
  <c r="R262" i="16"/>
  <c r="S262" i="16"/>
  <c r="T262" i="16"/>
  <c r="Q263" i="16"/>
  <c r="R263" i="16"/>
  <c r="S263" i="16"/>
  <c r="T263" i="16"/>
  <c r="Q264" i="16"/>
  <c r="R264" i="16"/>
  <c r="S264" i="16"/>
  <c r="T264" i="16"/>
  <c r="Q265" i="16"/>
  <c r="R265" i="16"/>
  <c r="S265" i="16"/>
  <c r="T265" i="16"/>
  <c r="Q266" i="16"/>
  <c r="R266" i="16"/>
  <c r="S266" i="16"/>
  <c r="T266" i="16"/>
  <c r="Q267" i="16"/>
  <c r="R267" i="16"/>
  <c r="S267" i="16"/>
  <c r="T267" i="16"/>
  <c r="Q268" i="16"/>
  <c r="R268" i="16"/>
  <c r="S268" i="16"/>
  <c r="T268" i="16"/>
  <c r="Q269" i="16"/>
  <c r="R269" i="16"/>
  <c r="S269" i="16"/>
  <c r="T269" i="16"/>
  <c r="Q270" i="16"/>
  <c r="R270" i="16"/>
  <c r="S270" i="16"/>
  <c r="T270" i="16"/>
  <c r="Q271" i="16"/>
  <c r="R271" i="16"/>
  <c r="S271" i="16"/>
  <c r="T271" i="16"/>
  <c r="Q272" i="16"/>
  <c r="R272" i="16"/>
  <c r="S272" i="16"/>
  <c r="T272" i="16"/>
  <c r="Q273" i="16"/>
  <c r="R273" i="16"/>
  <c r="S273" i="16"/>
  <c r="T273" i="16"/>
  <c r="Q274" i="16"/>
  <c r="R274" i="16"/>
  <c r="S274" i="16"/>
  <c r="T274" i="16"/>
  <c r="Q275" i="16"/>
  <c r="R275" i="16"/>
  <c r="S275" i="16"/>
  <c r="T275" i="16"/>
  <c r="Q276" i="16"/>
  <c r="R276" i="16"/>
  <c r="S276" i="16"/>
  <c r="T276" i="16"/>
  <c r="Q277" i="16"/>
  <c r="R277" i="16"/>
  <c r="S277" i="16"/>
  <c r="T277" i="16"/>
  <c r="Q278" i="16"/>
  <c r="R278" i="16"/>
  <c r="S278" i="16"/>
  <c r="T278" i="16"/>
  <c r="Q279" i="16"/>
  <c r="R279" i="16"/>
  <c r="S279" i="16"/>
  <c r="T279" i="16"/>
  <c r="Q280" i="16"/>
  <c r="R280" i="16"/>
  <c r="S280" i="16"/>
  <c r="T280" i="16"/>
  <c r="Q281" i="16"/>
  <c r="R281" i="16"/>
  <c r="S281" i="16"/>
  <c r="T281" i="16"/>
  <c r="Q282" i="16"/>
  <c r="R282" i="16"/>
  <c r="S282" i="16"/>
  <c r="T282" i="16"/>
  <c r="Q283" i="16"/>
  <c r="R283" i="16"/>
  <c r="S283" i="16"/>
  <c r="T283" i="16"/>
  <c r="Q284" i="16"/>
  <c r="R284" i="16"/>
  <c r="S284" i="16"/>
  <c r="T284" i="16"/>
  <c r="Q285" i="16"/>
  <c r="R285" i="16"/>
  <c r="S285" i="16"/>
  <c r="T285" i="16"/>
  <c r="Q286" i="16"/>
  <c r="R286" i="16"/>
  <c r="S286" i="16"/>
  <c r="T286" i="16"/>
  <c r="Q287" i="16"/>
  <c r="R287" i="16"/>
  <c r="S287" i="16"/>
  <c r="T287" i="16"/>
  <c r="Q288" i="16"/>
  <c r="R288" i="16"/>
  <c r="S288" i="16"/>
  <c r="T288" i="16"/>
  <c r="Q289" i="16"/>
  <c r="R289" i="16"/>
  <c r="S289" i="16"/>
  <c r="T289" i="16"/>
  <c r="Q290" i="16"/>
  <c r="R290" i="16"/>
  <c r="S290" i="16"/>
  <c r="T290" i="16"/>
  <c r="Q291" i="16"/>
  <c r="R291" i="16"/>
  <c r="S291" i="16"/>
  <c r="T291" i="16"/>
  <c r="Q292" i="16"/>
  <c r="R292" i="16"/>
  <c r="S292" i="16"/>
  <c r="T292" i="16"/>
  <c r="Q293" i="16"/>
  <c r="R293" i="16"/>
  <c r="S293" i="16"/>
  <c r="T293" i="16"/>
  <c r="Q294" i="16"/>
  <c r="R294" i="16"/>
  <c r="S294" i="16"/>
  <c r="T294" i="16"/>
  <c r="Q295" i="16"/>
  <c r="R295" i="16"/>
  <c r="S295" i="16"/>
  <c r="T295" i="16"/>
  <c r="Q296" i="16"/>
  <c r="R296" i="16"/>
  <c r="S296" i="16"/>
  <c r="T296" i="16"/>
  <c r="Q297" i="16"/>
  <c r="R297" i="16"/>
  <c r="S297" i="16"/>
  <c r="T297" i="16"/>
  <c r="Q298" i="16"/>
  <c r="R298" i="16"/>
  <c r="S298" i="16"/>
  <c r="T298" i="16"/>
  <c r="Q299" i="16"/>
  <c r="R299" i="16"/>
  <c r="S299" i="16"/>
  <c r="T299" i="16"/>
  <c r="Q300" i="16"/>
  <c r="R300" i="16"/>
  <c r="S300" i="16"/>
  <c r="T300" i="16"/>
  <c r="Q301" i="16"/>
  <c r="R301" i="16"/>
  <c r="S301" i="16"/>
  <c r="T301" i="16"/>
  <c r="Q302" i="16"/>
  <c r="R302" i="16"/>
  <c r="S302" i="16"/>
  <c r="T302" i="16"/>
  <c r="Q303" i="16"/>
  <c r="R303" i="16"/>
  <c r="S303" i="16"/>
  <c r="T303" i="16"/>
  <c r="Q304" i="16"/>
  <c r="R304" i="16"/>
  <c r="S304" i="16"/>
  <c r="T304" i="16"/>
  <c r="Q305" i="16"/>
  <c r="R305" i="16"/>
  <c r="S305" i="16"/>
  <c r="T305" i="16"/>
  <c r="Q306" i="16"/>
  <c r="R306" i="16"/>
  <c r="S306" i="16"/>
  <c r="T306" i="16"/>
  <c r="Q307" i="16"/>
  <c r="R307" i="16"/>
  <c r="S307" i="16"/>
  <c r="T307" i="16"/>
  <c r="Q308" i="16"/>
  <c r="R308" i="16"/>
  <c r="S308" i="16"/>
  <c r="T308" i="16"/>
  <c r="Q309" i="16"/>
  <c r="R309" i="16"/>
  <c r="S309" i="16"/>
  <c r="T309" i="16"/>
  <c r="Q310" i="16"/>
  <c r="R310" i="16"/>
  <c r="S310" i="16"/>
  <c r="T310" i="16"/>
  <c r="Q311" i="16"/>
  <c r="R311" i="16"/>
  <c r="S311" i="16"/>
  <c r="T311" i="16"/>
  <c r="Q312" i="16"/>
  <c r="R312" i="16"/>
  <c r="S312" i="16"/>
  <c r="T312" i="16"/>
  <c r="Q313" i="16"/>
  <c r="R313" i="16"/>
  <c r="S313" i="16"/>
  <c r="T313" i="16"/>
  <c r="Q314" i="16"/>
  <c r="R314" i="16"/>
  <c r="S314" i="16"/>
  <c r="T314" i="16"/>
  <c r="Q315" i="16"/>
  <c r="R315" i="16"/>
  <c r="S315" i="16"/>
  <c r="T315" i="16"/>
  <c r="Q316" i="16"/>
  <c r="R316" i="16"/>
  <c r="S316" i="16"/>
  <c r="T316" i="16"/>
  <c r="Q317" i="16"/>
  <c r="R317" i="16"/>
  <c r="S317" i="16"/>
  <c r="T317" i="16"/>
  <c r="Q318" i="16"/>
  <c r="R318" i="16"/>
  <c r="S318" i="16"/>
  <c r="T318" i="16"/>
  <c r="Q319" i="16"/>
  <c r="R319" i="16"/>
  <c r="S319" i="16"/>
  <c r="T319" i="16"/>
  <c r="Q320" i="16"/>
  <c r="R320" i="16"/>
  <c r="S320" i="16"/>
  <c r="T320" i="16"/>
  <c r="Q321" i="16"/>
  <c r="R321" i="16"/>
  <c r="S321" i="16"/>
  <c r="T321" i="16"/>
  <c r="Q322" i="16"/>
  <c r="R322" i="16"/>
  <c r="S322" i="16"/>
  <c r="T322" i="16"/>
  <c r="Q323" i="16"/>
  <c r="R323" i="16"/>
  <c r="S323" i="16"/>
  <c r="T323" i="16"/>
  <c r="Q324" i="16"/>
  <c r="R324" i="16"/>
  <c r="S324" i="16"/>
  <c r="T324" i="16"/>
  <c r="Q325" i="16"/>
  <c r="R325" i="16"/>
  <c r="S325" i="16"/>
  <c r="T325" i="16"/>
  <c r="Q326" i="16"/>
  <c r="R326" i="16"/>
  <c r="S326" i="16"/>
  <c r="T326" i="16"/>
  <c r="Q327" i="16"/>
  <c r="R327" i="16"/>
  <c r="S327" i="16"/>
  <c r="T327" i="16"/>
  <c r="Q328" i="16"/>
  <c r="R328" i="16"/>
  <c r="S328" i="16"/>
  <c r="T328" i="16"/>
  <c r="Q329" i="16"/>
  <c r="R329" i="16"/>
  <c r="S329" i="16"/>
  <c r="T329" i="16"/>
  <c r="Q330" i="16"/>
  <c r="R330" i="16"/>
  <c r="S330" i="16"/>
  <c r="T330" i="16"/>
  <c r="Q331" i="16"/>
  <c r="R331" i="16"/>
  <c r="S331" i="16"/>
  <c r="T331" i="16"/>
  <c r="Q332" i="16"/>
  <c r="R332" i="16"/>
  <c r="S332" i="16"/>
  <c r="T332" i="16"/>
  <c r="Q333" i="16"/>
  <c r="R333" i="16"/>
  <c r="S333" i="16"/>
  <c r="T333" i="16"/>
  <c r="Q334" i="16"/>
  <c r="R334" i="16"/>
  <c r="S334" i="16"/>
  <c r="T334" i="16"/>
  <c r="Q335" i="16"/>
  <c r="R335" i="16"/>
  <c r="S335" i="16"/>
  <c r="T335" i="16"/>
  <c r="Q336" i="16"/>
  <c r="R336" i="16"/>
  <c r="S336" i="16"/>
  <c r="T336" i="16"/>
  <c r="Q337" i="16"/>
  <c r="R337" i="16"/>
  <c r="S337" i="16"/>
  <c r="T337" i="16"/>
  <c r="Q338" i="16"/>
  <c r="R338" i="16"/>
  <c r="S338" i="16"/>
  <c r="T338" i="16"/>
  <c r="Q339" i="16"/>
  <c r="R339" i="16"/>
  <c r="S339" i="16"/>
  <c r="T339" i="16"/>
  <c r="Q340" i="16"/>
  <c r="R340" i="16"/>
  <c r="S340" i="16"/>
  <c r="T340" i="16"/>
  <c r="Q341" i="16"/>
  <c r="R341" i="16"/>
  <c r="S341" i="16"/>
  <c r="T341" i="16"/>
  <c r="Q342" i="16"/>
  <c r="R342" i="16"/>
  <c r="S342" i="16"/>
  <c r="T342" i="16"/>
  <c r="Q343" i="16"/>
  <c r="R343" i="16"/>
  <c r="S343" i="16"/>
  <c r="T343" i="16"/>
  <c r="Q344" i="16"/>
  <c r="R344" i="16"/>
  <c r="S344" i="16"/>
  <c r="T344" i="16"/>
  <c r="Q345" i="16"/>
  <c r="R345" i="16"/>
  <c r="S345" i="16"/>
  <c r="T345" i="16"/>
  <c r="Q346" i="16"/>
  <c r="R346" i="16"/>
  <c r="S346" i="16"/>
  <c r="T346" i="16"/>
  <c r="Q347" i="16"/>
  <c r="R347" i="16"/>
  <c r="S347" i="16"/>
  <c r="T347" i="16"/>
  <c r="Q348" i="16"/>
  <c r="R348" i="16"/>
  <c r="S348" i="16"/>
  <c r="T348" i="16"/>
  <c r="Q349" i="16"/>
  <c r="R349" i="16"/>
  <c r="S349" i="16"/>
  <c r="T349" i="16"/>
  <c r="Q350" i="16"/>
  <c r="R350" i="16"/>
  <c r="S350" i="16"/>
  <c r="T350" i="16"/>
  <c r="Q351" i="16"/>
  <c r="R351" i="16"/>
  <c r="S351" i="16"/>
  <c r="T351" i="16"/>
  <c r="Q352" i="16"/>
  <c r="R352" i="16"/>
  <c r="S352" i="16"/>
  <c r="T352" i="16"/>
  <c r="Q353" i="16"/>
  <c r="R353" i="16"/>
  <c r="S353" i="16"/>
  <c r="T353" i="16"/>
  <c r="Q354" i="16"/>
  <c r="R354" i="16"/>
  <c r="S354" i="16"/>
  <c r="T354" i="16"/>
  <c r="Q355" i="16"/>
  <c r="R355" i="16"/>
  <c r="S355" i="16"/>
  <c r="T355" i="16"/>
  <c r="Q356" i="16"/>
  <c r="R356" i="16"/>
  <c r="S356" i="16"/>
  <c r="T356" i="16"/>
  <c r="Q357" i="16"/>
  <c r="R357" i="16"/>
  <c r="S357" i="16"/>
  <c r="T357" i="16"/>
  <c r="Q358" i="16"/>
  <c r="R358" i="16"/>
  <c r="S358" i="16"/>
  <c r="T358" i="16"/>
  <c r="Q359" i="16"/>
  <c r="R359" i="16"/>
  <c r="S359" i="16"/>
  <c r="T359" i="16"/>
  <c r="Q360" i="16"/>
  <c r="R360" i="16"/>
  <c r="S360" i="16"/>
  <c r="T360" i="16"/>
  <c r="Q361" i="16"/>
  <c r="R361" i="16"/>
  <c r="S361" i="16"/>
  <c r="T361" i="16"/>
  <c r="Q362" i="16"/>
  <c r="R362" i="16"/>
  <c r="S362" i="16"/>
  <c r="T362" i="16"/>
  <c r="Q363" i="16"/>
  <c r="R363" i="16"/>
  <c r="S363" i="16"/>
  <c r="T363" i="16"/>
  <c r="Q364" i="16"/>
  <c r="R364" i="16"/>
  <c r="S364" i="16"/>
  <c r="T364" i="16"/>
  <c r="Q365" i="16"/>
  <c r="R365" i="16"/>
  <c r="S365" i="16"/>
  <c r="T365" i="16"/>
  <c r="Q366" i="16"/>
  <c r="R366" i="16"/>
  <c r="S366" i="16"/>
  <c r="T366" i="16"/>
  <c r="Q367" i="16"/>
  <c r="R367" i="16"/>
  <c r="S367" i="16"/>
  <c r="T367" i="16"/>
  <c r="Q368" i="16"/>
  <c r="R368" i="16"/>
  <c r="S368" i="16"/>
  <c r="T368" i="16"/>
  <c r="Q369" i="16"/>
  <c r="R369" i="16"/>
  <c r="S369" i="16"/>
  <c r="T369" i="16"/>
  <c r="Q370" i="16"/>
  <c r="R370" i="16"/>
  <c r="S370" i="16"/>
  <c r="T370" i="16"/>
  <c r="Q371" i="16"/>
  <c r="R371" i="16"/>
  <c r="S371" i="16"/>
  <c r="T371" i="16"/>
  <c r="Q372" i="16"/>
  <c r="R372" i="16"/>
  <c r="S372" i="16"/>
  <c r="T372" i="16"/>
  <c r="Q373" i="16"/>
  <c r="R373" i="16"/>
  <c r="S373" i="16"/>
  <c r="T373" i="16"/>
  <c r="Q374" i="16"/>
  <c r="R374" i="16"/>
  <c r="S374" i="16"/>
  <c r="T374" i="16"/>
  <c r="Q375" i="16"/>
  <c r="R375" i="16"/>
  <c r="S375" i="16"/>
  <c r="T375" i="16"/>
  <c r="Q376" i="16"/>
  <c r="R376" i="16"/>
  <c r="S376" i="16"/>
  <c r="T376" i="16"/>
  <c r="Q377" i="16"/>
  <c r="R377" i="16"/>
  <c r="S377" i="16"/>
  <c r="T377" i="16"/>
  <c r="Q378" i="16"/>
  <c r="R378" i="16"/>
  <c r="S378" i="16"/>
  <c r="T378" i="16"/>
  <c r="Q379" i="16"/>
  <c r="R379" i="16"/>
  <c r="S379" i="16"/>
  <c r="T379" i="16"/>
  <c r="Q380" i="16"/>
  <c r="R380" i="16"/>
  <c r="S380" i="16"/>
  <c r="T380" i="16"/>
  <c r="Q381" i="16"/>
  <c r="R381" i="16"/>
  <c r="S381" i="16"/>
  <c r="T381" i="16"/>
  <c r="Q382" i="16"/>
  <c r="R382" i="16"/>
  <c r="S382" i="16"/>
  <c r="T382" i="16"/>
  <c r="Q383" i="16"/>
  <c r="R383" i="16"/>
  <c r="S383" i="16"/>
  <c r="T383" i="16"/>
  <c r="Q384" i="16"/>
  <c r="R384" i="16"/>
  <c r="S384" i="16"/>
  <c r="T384" i="16"/>
  <c r="Q385" i="16"/>
  <c r="R385" i="16"/>
  <c r="S385" i="16"/>
  <c r="T385" i="16"/>
  <c r="Q386" i="16"/>
  <c r="R386" i="16"/>
  <c r="S386" i="16"/>
  <c r="T386" i="16"/>
  <c r="Q387" i="16"/>
  <c r="R387" i="16"/>
  <c r="S387" i="16"/>
  <c r="T387" i="16"/>
  <c r="Q388" i="16"/>
  <c r="R388" i="16"/>
  <c r="S388" i="16"/>
  <c r="T388" i="16"/>
  <c r="Q389" i="16"/>
  <c r="R389" i="16"/>
  <c r="S389" i="16"/>
  <c r="T389" i="16"/>
  <c r="Q390" i="16"/>
  <c r="R390" i="16"/>
  <c r="S390" i="16"/>
  <c r="T390" i="16"/>
  <c r="Q391" i="16"/>
  <c r="R391" i="16"/>
  <c r="S391" i="16"/>
  <c r="T391" i="16"/>
  <c r="Q392" i="16"/>
  <c r="R392" i="16"/>
  <c r="S392" i="16"/>
  <c r="T392" i="16"/>
  <c r="Q393" i="16"/>
  <c r="R393" i="16"/>
  <c r="S393" i="16"/>
  <c r="T393" i="16"/>
  <c r="Q394" i="16"/>
  <c r="R394" i="16"/>
  <c r="S394" i="16"/>
  <c r="T394" i="16"/>
  <c r="Q395" i="16"/>
  <c r="R395" i="16"/>
  <c r="S395" i="16"/>
  <c r="T395" i="16"/>
  <c r="Q396" i="16"/>
  <c r="R396" i="16"/>
  <c r="S396" i="16"/>
  <c r="T396" i="16"/>
  <c r="Q397" i="16"/>
  <c r="R397" i="16"/>
  <c r="S397" i="16"/>
  <c r="T397" i="16"/>
  <c r="Q398" i="16"/>
  <c r="R398" i="16"/>
  <c r="S398" i="16"/>
  <c r="T398" i="16"/>
  <c r="Q399" i="16"/>
  <c r="R399" i="16"/>
  <c r="S399" i="16"/>
  <c r="T399" i="16"/>
  <c r="Q400" i="16"/>
  <c r="R400" i="16"/>
  <c r="S400" i="16"/>
  <c r="T400" i="16"/>
  <c r="Q401" i="16"/>
  <c r="R401" i="16"/>
  <c r="S401" i="16"/>
  <c r="T401" i="16"/>
  <c r="Q402" i="16"/>
  <c r="R402" i="16"/>
  <c r="S402" i="16"/>
  <c r="T402" i="16"/>
  <c r="Q403" i="16"/>
  <c r="R403" i="16"/>
  <c r="S403" i="16"/>
  <c r="T403" i="16"/>
  <c r="Q404" i="16"/>
  <c r="R404" i="16"/>
  <c r="S404" i="16"/>
  <c r="T404" i="16"/>
  <c r="Q405" i="16"/>
  <c r="R405" i="16"/>
  <c r="S405" i="16"/>
  <c r="T405" i="16"/>
  <c r="Q406" i="16"/>
  <c r="R406" i="16"/>
  <c r="S406" i="16"/>
  <c r="T406" i="16"/>
  <c r="Q407" i="16"/>
  <c r="R407" i="16"/>
  <c r="S407" i="16"/>
  <c r="T407" i="16"/>
  <c r="Q408" i="16"/>
  <c r="R408" i="16"/>
  <c r="S408" i="16"/>
  <c r="T408" i="16"/>
  <c r="Q409" i="16"/>
  <c r="R409" i="16"/>
  <c r="S409" i="16"/>
  <c r="T409" i="16"/>
  <c r="Q410" i="16"/>
  <c r="R410" i="16"/>
  <c r="S410" i="16"/>
  <c r="T410" i="16"/>
  <c r="Q411" i="16"/>
  <c r="R411" i="16"/>
  <c r="S411" i="16"/>
  <c r="T411" i="16"/>
  <c r="Q412" i="16"/>
  <c r="R412" i="16"/>
  <c r="S412" i="16"/>
  <c r="T412" i="16"/>
  <c r="Q413" i="16"/>
  <c r="R413" i="16"/>
  <c r="S413" i="16"/>
  <c r="T413" i="16"/>
  <c r="Q414" i="16"/>
  <c r="R414" i="16"/>
  <c r="S414" i="16"/>
  <c r="T414" i="16"/>
  <c r="Q415" i="16"/>
  <c r="R415" i="16"/>
  <c r="S415" i="16"/>
  <c r="T415" i="16"/>
  <c r="Q416" i="16"/>
  <c r="R416" i="16"/>
  <c r="S416" i="16"/>
  <c r="T416" i="16"/>
  <c r="Q417" i="16"/>
  <c r="R417" i="16"/>
  <c r="S417" i="16"/>
  <c r="T417" i="16"/>
  <c r="Q418" i="16"/>
  <c r="R418" i="16"/>
  <c r="S418" i="16"/>
  <c r="T418" i="16"/>
  <c r="Q419" i="16"/>
  <c r="R419" i="16"/>
  <c r="S419" i="16"/>
  <c r="T419" i="16"/>
  <c r="Q420" i="16"/>
  <c r="R420" i="16"/>
  <c r="S420" i="16"/>
  <c r="T420" i="16"/>
  <c r="Q421" i="16"/>
  <c r="R421" i="16"/>
  <c r="S421" i="16"/>
  <c r="T421" i="16"/>
  <c r="Q422" i="16"/>
  <c r="R422" i="16"/>
  <c r="S422" i="16"/>
  <c r="T422" i="16"/>
  <c r="Q423" i="16"/>
  <c r="R423" i="16"/>
  <c r="S423" i="16"/>
  <c r="T423" i="16"/>
  <c r="Q424" i="16"/>
  <c r="R424" i="16"/>
  <c r="S424" i="16"/>
  <c r="T424" i="16"/>
  <c r="Q425" i="16"/>
  <c r="R425" i="16"/>
  <c r="S425" i="16"/>
  <c r="T425" i="16"/>
  <c r="Q426" i="16"/>
  <c r="R426" i="16"/>
  <c r="S426" i="16"/>
  <c r="T426" i="16"/>
  <c r="Q427" i="16"/>
  <c r="R427" i="16"/>
  <c r="S427" i="16"/>
  <c r="T427" i="16"/>
  <c r="Q428" i="16"/>
  <c r="R428" i="16"/>
  <c r="S428" i="16"/>
  <c r="T428" i="16"/>
  <c r="Q429" i="16"/>
  <c r="R429" i="16"/>
  <c r="S429" i="16"/>
  <c r="T429" i="16"/>
  <c r="Q430" i="16"/>
  <c r="R430" i="16"/>
  <c r="S430" i="16"/>
  <c r="T430" i="16"/>
  <c r="Q431" i="16"/>
  <c r="R431" i="16"/>
  <c r="S431" i="16"/>
  <c r="T431" i="16"/>
  <c r="Q432" i="16"/>
  <c r="R432" i="16"/>
  <c r="S432" i="16"/>
  <c r="T432" i="16"/>
  <c r="Q433" i="16"/>
  <c r="R433" i="16"/>
  <c r="S433" i="16"/>
  <c r="T433" i="16"/>
  <c r="Q434" i="16"/>
  <c r="R434" i="16"/>
  <c r="S434" i="16"/>
  <c r="T434" i="16"/>
  <c r="Q435" i="16"/>
  <c r="R435" i="16"/>
  <c r="S435" i="16"/>
  <c r="T435" i="16"/>
  <c r="Q436" i="16"/>
  <c r="R436" i="16"/>
  <c r="S436" i="16"/>
  <c r="T436" i="16"/>
  <c r="Q437" i="16"/>
  <c r="R437" i="16"/>
  <c r="S437" i="16"/>
  <c r="T437" i="16"/>
  <c r="Q438" i="16"/>
  <c r="R438" i="16"/>
  <c r="S438" i="16"/>
  <c r="T438" i="16"/>
  <c r="Q439" i="16"/>
  <c r="R439" i="16"/>
  <c r="S439" i="16"/>
  <c r="T439" i="16"/>
  <c r="Q440" i="16"/>
  <c r="R440" i="16"/>
  <c r="S440" i="16"/>
  <c r="T440" i="16"/>
  <c r="Q441" i="16"/>
  <c r="R441" i="16"/>
  <c r="S441" i="16"/>
  <c r="T441" i="16"/>
  <c r="Q442" i="16"/>
  <c r="R442" i="16"/>
  <c r="S442" i="16"/>
  <c r="T442" i="16"/>
  <c r="Q443" i="16"/>
  <c r="R443" i="16"/>
  <c r="S443" i="16"/>
  <c r="T443" i="16"/>
  <c r="Q444" i="16"/>
  <c r="R444" i="16"/>
  <c r="S444" i="16"/>
  <c r="T444" i="16"/>
  <c r="Q445" i="16"/>
  <c r="R445" i="16"/>
  <c r="S445" i="16"/>
  <c r="T445" i="16"/>
  <c r="Q446" i="16"/>
  <c r="R446" i="16"/>
  <c r="S446" i="16"/>
  <c r="T446" i="16"/>
  <c r="Q447" i="16"/>
  <c r="R447" i="16"/>
  <c r="S447" i="16"/>
  <c r="T447" i="16"/>
  <c r="Q448" i="16"/>
  <c r="R448" i="16"/>
  <c r="S448" i="16"/>
  <c r="T448" i="16"/>
  <c r="Q449" i="16"/>
  <c r="R449" i="16"/>
  <c r="S449" i="16"/>
  <c r="T449" i="16"/>
  <c r="Q450" i="16"/>
  <c r="R450" i="16"/>
  <c r="S450" i="16"/>
  <c r="T450" i="16"/>
  <c r="Q451" i="16"/>
  <c r="R451" i="16"/>
  <c r="S451" i="16"/>
  <c r="T451" i="16"/>
  <c r="Q452" i="16"/>
  <c r="R452" i="16"/>
  <c r="S452" i="16"/>
  <c r="T452" i="16"/>
  <c r="Q453" i="16"/>
  <c r="R453" i="16"/>
  <c r="S453" i="16"/>
  <c r="T453" i="16"/>
  <c r="Q454" i="16"/>
  <c r="R454" i="16"/>
  <c r="S454" i="16"/>
  <c r="T454" i="16"/>
  <c r="Q455" i="16"/>
  <c r="R455" i="16"/>
  <c r="S455" i="16"/>
  <c r="T455" i="16"/>
  <c r="Q456" i="16"/>
  <c r="R456" i="16"/>
  <c r="S456" i="16"/>
  <c r="T456" i="16"/>
  <c r="Q457" i="16"/>
  <c r="R457" i="16"/>
  <c r="S457" i="16"/>
  <c r="T457" i="16"/>
  <c r="Q458" i="16"/>
  <c r="R458" i="16"/>
  <c r="S458" i="16"/>
  <c r="T458" i="16"/>
  <c r="Q459" i="16"/>
  <c r="R459" i="16"/>
  <c r="S459" i="16"/>
  <c r="T459" i="16"/>
  <c r="Q460" i="16"/>
  <c r="R460" i="16"/>
  <c r="S460" i="16"/>
  <c r="T460" i="16"/>
  <c r="Q461" i="16"/>
  <c r="R461" i="16"/>
  <c r="S461" i="16"/>
  <c r="T461" i="16"/>
  <c r="Q462" i="16"/>
  <c r="R462" i="16"/>
  <c r="S462" i="16"/>
  <c r="T462" i="16"/>
  <c r="Q463" i="16"/>
  <c r="R463" i="16"/>
  <c r="S463" i="16"/>
  <c r="T463" i="16"/>
  <c r="Q464" i="16"/>
  <c r="R464" i="16"/>
  <c r="S464" i="16"/>
  <c r="T464" i="16"/>
  <c r="Q465" i="16"/>
  <c r="R465" i="16"/>
  <c r="S465" i="16"/>
  <c r="T465" i="16"/>
  <c r="Q466" i="16"/>
  <c r="R466" i="16"/>
  <c r="S466" i="16"/>
  <c r="T466" i="16"/>
  <c r="Q467" i="16"/>
  <c r="R467" i="16"/>
  <c r="S467" i="16"/>
  <c r="T467" i="16"/>
  <c r="Q468" i="16"/>
  <c r="R468" i="16"/>
  <c r="S468" i="16"/>
  <c r="T468" i="16"/>
  <c r="Q469" i="16"/>
  <c r="R469" i="16"/>
  <c r="S469" i="16"/>
  <c r="T469" i="16"/>
  <c r="Q470" i="16"/>
  <c r="R470" i="16"/>
  <c r="S470" i="16"/>
  <c r="T470" i="16"/>
  <c r="Q471" i="16"/>
  <c r="R471" i="16"/>
  <c r="S471" i="16"/>
  <c r="T471" i="16"/>
  <c r="Q472" i="16"/>
  <c r="R472" i="16"/>
  <c r="S472" i="16"/>
  <c r="T472" i="16"/>
  <c r="Q473" i="16"/>
  <c r="R473" i="16"/>
  <c r="S473" i="16"/>
  <c r="T473" i="16"/>
  <c r="Q474" i="16"/>
  <c r="R474" i="16"/>
  <c r="S474" i="16"/>
  <c r="T474" i="16"/>
  <c r="Q475" i="16"/>
  <c r="R475" i="16"/>
  <c r="S475" i="16"/>
  <c r="T475" i="16"/>
  <c r="Q476" i="16"/>
  <c r="R476" i="16"/>
  <c r="S476" i="16"/>
  <c r="T476" i="16"/>
  <c r="Q477" i="16"/>
  <c r="R477" i="16"/>
  <c r="S477" i="16"/>
  <c r="T477" i="16"/>
  <c r="Q478" i="16"/>
  <c r="R478" i="16"/>
  <c r="S478" i="16"/>
  <c r="T478" i="16"/>
  <c r="Q479" i="16"/>
  <c r="R479" i="16"/>
  <c r="S479" i="16"/>
  <c r="T479" i="16"/>
  <c r="Q480" i="16"/>
  <c r="R480" i="16"/>
  <c r="S480" i="16"/>
  <c r="T480" i="16"/>
  <c r="Q481" i="16"/>
  <c r="R481" i="16"/>
  <c r="S481" i="16"/>
  <c r="T481" i="16"/>
  <c r="Q482" i="16"/>
  <c r="R482" i="16"/>
  <c r="S482" i="16"/>
  <c r="T482" i="16"/>
  <c r="Q483" i="16"/>
  <c r="R483" i="16"/>
  <c r="S483" i="16"/>
  <c r="T483" i="16"/>
  <c r="Q484" i="16"/>
  <c r="R484" i="16"/>
  <c r="S484" i="16"/>
  <c r="T484" i="16"/>
  <c r="Q485" i="16"/>
  <c r="R485" i="16"/>
  <c r="S485" i="16"/>
  <c r="T485" i="16"/>
  <c r="Q486" i="16"/>
  <c r="R486" i="16"/>
  <c r="S486" i="16"/>
  <c r="T486" i="16"/>
  <c r="Q487" i="16"/>
  <c r="R487" i="16"/>
  <c r="S487" i="16"/>
  <c r="T487" i="16"/>
  <c r="Q488" i="16"/>
  <c r="R488" i="16"/>
  <c r="S488" i="16"/>
  <c r="T488" i="16"/>
  <c r="Q489" i="16"/>
  <c r="R489" i="16"/>
  <c r="S489" i="16"/>
  <c r="T489" i="16"/>
  <c r="Q490" i="16"/>
  <c r="R490" i="16"/>
  <c r="S490" i="16"/>
  <c r="T490" i="16"/>
  <c r="Q491" i="16"/>
  <c r="R491" i="16"/>
  <c r="S491" i="16"/>
  <c r="T491" i="16"/>
  <c r="Q492" i="16"/>
  <c r="R492" i="16"/>
  <c r="S492" i="16"/>
  <c r="T492" i="16"/>
  <c r="Q493" i="16"/>
  <c r="R493" i="16"/>
  <c r="S493" i="16"/>
  <c r="T493" i="16"/>
  <c r="Q494" i="16"/>
  <c r="R494" i="16"/>
  <c r="S494" i="16"/>
  <c r="T494" i="16"/>
  <c r="Q495" i="16"/>
  <c r="R495" i="16"/>
  <c r="S495" i="16"/>
  <c r="T495" i="16"/>
  <c r="Q496" i="16"/>
  <c r="R496" i="16"/>
  <c r="S496" i="16"/>
  <c r="T496" i="16"/>
  <c r="Q497" i="16"/>
  <c r="R497" i="16"/>
  <c r="S497" i="16"/>
  <c r="T497" i="16"/>
  <c r="Q498" i="16"/>
  <c r="R498" i="16"/>
  <c r="S498" i="16"/>
  <c r="T498" i="16"/>
  <c r="Q499" i="16"/>
  <c r="R499" i="16"/>
  <c r="S499" i="16"/>
  <c r="T499" i="16"/>
  <c r="Q500" i="16"/>
  <c r="R500" i="16"/>
  <c r="S500" i="16"/>
  <c r="T500" i="16"/>
  <c r="Q501" i="16"/>
  <c r="R501" i="16"/>
  <c r="S501" i="16"/>
  <c r="T501" i="16"/>
  <c r="Q502" i="16"/>
  <c r="R502" i="16"/>
  <c r="S502" i="16"/>
  <c r="T502" i="16"/>
  <c r="Q503" i="16"/>
  <c r="R503" i="16"/>
  <c r="S503" i="16"/>
  <c r="T503" i="16"/>
  <c r="Q504" i="16"/>
  <c r="R504" i="16"/>
  <c r="S504" i="16"/>
  <c r="T504" i="16"/>
  <c r="Q505" i="16"/>
  <c r="R505" i="16"/>
  <c r="S505" i="16"/>
  <c r="T505" i="16"/>
  <c r="Q506" i="16"/>
  <c r="R506" i="16"/>
  <c r="S506" i="16"/>
  <c r="T506" i="16"/>
  <c r="Q507" i="16"/>
  <c r="R507" i="16"/>
  <c r="S507" i="16"/>
  <c r="T507" i="16"/>
  <c r="Q508" i="16"/>
  <c r="R508" i="16"/>
  <c r="S508" i="16"/>
  <c r="T508" i="16"/>
  <c r="T9" i="16"/>
  <c r="S9" i="16"/>
  <c r="R9" i="16"/>
  <c r="Q9" i="16"/>
  <c r="I9" i="16"/>
  <c r="H9" i="16"/>
  <c r="F9" i="16"/>
  <c r="E9" i="16"/>
  <c r="M17" i="16" l="1"/>
  <c r="M14" i="16"/>
  <c r="M32" i="16"/>
  <c r="M31" i="16"/>
  <c r="M29" i="16"/>
  <c r="M26" i="16"/>
  <c r="M23" i="16"/>
  <c r="M20" i="16"/>
  <c r="M56" i="16"/>
  <c r="M53" i="16"/>
  <c r="M50" i="16"/>
  <c r="M47" i="16"/>
  <c r="M44" i="16"/>
  <c r="M41" i="16"/>
  <c r="M38" i="16"/>
  <c r="M35" i="16"/>
  <c r="M34" i="16"/>
  <c r="J51" i="16"/>
  <c r="J45" i="16"/>
  <c r="J39" i="16"/>
  <c r="J33" i="16"/>
  <c r="J12" i="16"/>
  <c r="J54" i="16"/>
  <c r="J48" i="16"/>
  <c r="J42" i="16"/>
  <c r="J36" i="16"/>
  <c r="J30" i="16"/>
  <c r="J27" i="16"/>
  <c r="J24" i="16"/>
  <c r="J21" i="16"/>
  <c r="J18" i="16"/>
  <c r="J15" i="16"/>
  <c r="J32" i="16"/>
  <c r="M55" i="16"/>
  <c r="J53" i="16"/>
  <c r="M52" i="16"/>
  <c r="J50" i="16"/>
  <c r="M49" i="16"/>
  <c r="J47" i="16"/>
  <c r="M46" i="16"/>
  <c r="J44" i="16"/>
  <c r="M43" i="16"/>
  <c r="J41" i="16"/>
  <c r="M40" i="16"/>
  <c r="J38" i="16"/>
  <c r="M37" i="16"/>
  <c r="J35" i="16"/>
  <c r="J29" i="16"/>
  <c r="M28" i="16"/>
  <c r="J26" i="16"/>
  <c r="M25" i="16"/>
  <c r="J23" i="16"/>
  <c r="M22" i="16"/>
  <c r="J20" i="16"/>
  <c r="M19" i="16"/>
  <c r="J17" i="16"/>
  <c r="M16" i="16"/>
  <c r="J14" i="16"/>
  <c r="M13" i="16"/>
  <c r="J11" i="16"/>
  <c r="J502" i="16"/>
  <c r="M93" i="16"/>
  <c r="J91" i="16"/>
  <c r="M90" i="16"/>
  <c r="J88" i="16"/>
  <c r="M87" i="16"/>
  <c r="J85" i="16"/>
  <c r="M84" i="16"/>
  <c r="J82" i="16"/>
  <c r="M81" i="16"/>
  <c r="J79" i="16"/>
  <c r="M78" i="16"/>
  <c r="J76" i="16"/>
  <c r="M75" i="16"/>
  <c r="J73" i="16"/>
  <c r="M72" i="16"/>
  <c r="J70" i="16"/>
  <c r="M69" i="16"/>
  <c r="J67" i="16"/>
  <c r="M66" i="16"/>
  <c r="J64" i="16"/>
  <c r="M63" i="16"/>
  <c r="J61" i="16"/>
  <c r="M60" i="16"/>
  <c r="J58" i="16"/>
  <c r="M57" i="16"/>
  <c r="J55" i="16"/>
  <c r="J56" i="16"/>
  <c r="J508" i="16"/>
  <c r="M507" i="16"/>
  <c r="J499" i="16"/>
  <c r="J493" i="16"/>
  <c r="J487" i="16"/>
  <c r="M483" i="16"/>
  <c r="J475" i="16"/>
  <c r="M471" i="16"/>
  <c r="J463" i="16"/>
  <c r="M459" i="16"/>
  <c r="M453" i="16"/>
  <c r="J445" i="16"/>
  <c r="J436" i="16"/>
  <c r="M432" i="16"/>
  <c r="M429" i="16"/>
  <c r="M423" i="16"/>
  <c r="J415" i="16"/>
  <c r="M411" i="16"/>
  <c r="J403" i="16"/>
  <c r="M399" i="16"/>
  <c r="J388" i="16"/>
  <c r="M384" i="16"/>
  <c r="J373" i="16"/>
  <c r="J364" i="16"/>
  <c r="M357" i="16"/>
  <c r="J352" i="16"/>
  <c r="M348" i="16"/>
  <c r="J337" i="16"/>
  <c r="M333" i="16"/>
  <c r="J325" i="16"/>
  <c r="J481" i="16"/>
  <c r="M477" i="16"/>
  <c r="J469" i="16"/>
  <c r="M465" i="16"/>
  <c r="J457" i="16"/>
  <c r="J451" i="16"/>
  <c r="M447" i="16"/>
  <c r="J439" i="16"/>
  <c r="M435" i="16"/>
  <c r="J427" i="16"/>
  <c r="J421" i="16"/>
  <c r="M417" i="16"/>
  <c r="J409" i="16"/>
  <c r="M405" i="16"/>
  <c r="M402" i="16"/>
  <c r="M396" i="16"/>
  <c r="M393" i="16"/>
  <c r="J385" i="16"/>
  <c r="M381" i="16"/>
  <c r="M378" i="16"/>
  <c r="M372" i="16"/>
  <c r="M369" i="16"/>
  <c r="J361" i="16"/>
  <c r="J358" i="16"/>
  <c r="M354" i="16"/>
  <c r="J343" i="16"/>
  <c r="J340" i="16"/>
  <c r="M336" i="16"/>
  <c r="J328" i="16"/>
  <c r="M318" i="16"/>
  <c r="J505" i="16"/>
  <c r="M504" i="16"/>
  <c r="M501" i="16"/>
  <c r="M498" i="16"/>
  <c r="J490" i="16"/>
  <c r="J484" i="16"/>
  <c r="M480" i="16"/>
  <c r="M474" i="16"/>
  <c r="J466" i="16"/>
  <c r="M462" i="16"/>
  <c r="J454" i="16"/>
  <c r="M450" i="16"/>
  <c r="J442" i="16"/>
  <c r="J433" i="16"/>
  <c r="J424" i="16"/>
  <c r="M420" i="16"/>
  <c r="J412" i="16"/>
  <c r="M408" i="16"/>
  <c r="J400" i="16"/>
  <c r="J394" i="16"/>
  <c r="M390" i="16"/>
  <c r="M387" i="16"/>
  <c r="J379" i="16"/>
  <c r="M375" i="16"/>
  <c r="J367" i="16"/>
  <c r="M360" i="16"/>
  <c r="J349" i="16"/>
  <c r="M345" i="16"/>
  <c r="M339" i="16"/>
  <c r="J331" i="16"/>
  <c r="M330" i="16"/>
  <c r="M327" i="16"/>
  <c r="M315" i="16"/>
  <c r="J496" i="16"/>
  <c r="M495" i="16"/>
  <c r="M492" i="16"/>
  <c r="M489" i="16"/>
  <c r="M486" i="16"/>
  <c r="J478" i="16"/>
  <c r="J472" i="16"/>
  <c r="M468" i="16"/>
  <c r="J460" i="16"/>
  <c r="M456" i="16"/>
  <c r="J448" i="16"/>
  <c r="M444" i="16"/>
  <c r="M441" i="16"/>
  <c r="M438" i="16"/>
  <c r="J430" i="16"/>
  <c r="M426" i="16"/>
  <c r="J418" i="16"/>
  <c r="M414" i="16"/>
  <c r="J406" i="16"/>
  <c r="J397" i="16"/>
  <c r="J391" i="16"/>
  <c r="J382" i="16"/>
  <c r="J376" i="16"/>
  <c r="J370" i="16"/>
  <c r="M366" i="16"/>
  <c r="M363" i="16"/>
  <c r="J355" i="16"/>
  <c r="M351" i="16"/>
  <c r="J346" i="16"/>
  <c r="M342" i="16"/>
  <c r="J334" i="16"/>
  <c r="J316" i="16"/>
  <c r="M324" i="16"/>
  <c r="J322" i="16"/>
  <c r="M321" i="16"/>
  <c r="J319" i="16"/>
  <c r="J313" i="16"/>
  <c r="M312" i="16"/>
  <c r="J310" i="16"/>
  <c r="M309" i="16"/>
  <c r="J307" i="16"/>
  <c r="M306" i="16"/>
  <c r="J304" i="16"/>
  <c r="M303" i="16"/>
  <c r="J301" i="16"/>
  <c r="M300" i="16"/>
  <c r="J298" i="16"/>
  <c r="M297" i="16"/>
  <c r="J295" i="16"/>
  <c r="M294" i="16"/>
  <c r="J292" i="16"/>
  <c r="M291" i="16"/>
  <c r="J289" i="16"/>
  <c r="M288" i="16"/>
  <c r="J286" i="16"/>
  <c r="M285" i="16"/>
  <c r="J283" i="16"/>
  <c r="M282" i="16"/>
  <c r="J280" i="16"/>
  <c r="M279" i="16"/>
  <c r="J277" i="16"/>
  <c r="M276" i="16"/>
  <c r="J274" i="16"/>
  <c r="M273" i="16"/>
  <c r="J271" i="16"/>
  <c r="M270" i="16"/>
  <c r="J268" i="16"/>
  <c r="M267" i="16"/>
  <c r="J265" i="16"/>
  <c r="M264" i="16"/>
  <c r="J262" i="16"/>
  <c r="M261" i="16"/>
  <c r="J259" i="16"/>
  <c r="M258" i="16"/>
  <c r="J256" i="16"/>
  <c r="M255" i="16"/>
  <c r="J253" i="16"/>
  <c r="M252" i="16"/>
  <c r="J250" i="16"/>
  <c r="M249" i="16"/>
  <c r="J247" i="16"/>
  <c r="M246" i="16"/>
  <c r="J244" i="16"/>
  <c r="M243" i="16"/>
  <c r="J241" i="16"/>
  <c r="M240" i="16"/>
  <c r="J238" i="16"/>
  <c r="M237" i="16"/>
  <c r="J235" i="16"/>
  <c r="M234" i="16"/>
  <c r="J232" i="16"/>
  <c r="M231" i="16"/>
  <c r="J229" i="16"/>
  <c r="M228" i="16"/>
  <c r="J226" i="16"/>
  <c r="M225" i="16"/>
  <c r="J223" i="16"/>
  <c r="M222" i="16"/>
  <c r="J220" i="16"/>
  <c r="M219" i="16"/>
  <c r="J217" i="16"/>
  <c r="M216" i="16"/>
  <c r="J214" i="16"/>
  <c r="M213" i="16"/>
  <c r="J211" i="16"/>
  <c r="M210" i="16"/>
  <c r="J208" i="16"/>
  <c r="M207" i="16"/>
  <c r="J205" i="16"/>
  <c r="M204" i="16"/>
  <c r="J202" i="16"/>
  <c r="M201" i="16"/>
  <c r="J199" i="16"/>
  <c r="M198" i="16"/>
  <c r="J196" i="16"/>
  <c r="M195" i="16"/>
  <c r="J193" i="16"/>
  <c r="M508" i="16"/>
  <c r="J503" i="16"/>
  <c r="M502" i="16"/>
  <c r="J497" i="16"/>
  <c r="M496" i="16"/>
  <c r="J491" i="16"/>
  <c r="M490" i="16"/>
  <c r="M487" i="16"/>
  <c r="J482" i="16"/>
  <c r="J479" i="16"/>
  <c r="M478" i="16"/>
  <c r="M475" i="16"/>
  <c r="J470" i="16"/>
  <c r="M469" i="16"/>
  <c r="M466" i="16"/>
  <c r="J461" i="16"/>
  <c r="M460" i="16"/>
  <c r="M457" i="16"/>
  <c r="J506" i="16"/>
  <c r="M505" i="16"/>
  <c r="J500" i="16"/>
  <c r="M499" i="16"/>
  <c r="J494" i="16"/>
  <c r="M493" i="16"/>
  <c r="J488" i="16"/>
  <c r="J485" i="16"/>
  <c r="M484" i="16"/>
  <c r="M481" i="16"/>
  <c r="J476" i="16"/>
  <c r="J473" i="16"/>
  <c r="M472" i="16"/>
  <c r="J467" i="16"/>
  <c r="J464" i="16"/>
  <c r="M463" i="16"/>
  <c r="J458" i="16"/>
  <c r="J455" i="16"/>
  <c r="M192" i="16"/>
  <c r="J190" i="16"/>
  <c r="M189" i="16"/>
  <c r="J187" i="16"/>
  <c r="M186" i="16"/>
  <c r="J184" i="16"/>
  <c r="M183" i="16"/>
  <c r="J181" i="16"/>
  <c r="M180" i="16"/>
  <c r="J178" i="16"/>
  <c r="M177" i="16"/>
  <c r="J175" i="16"/>
  <c r="M174" i="16"/>
  <c r="J172" i="16"/>
  <c r="M171" i="16"/>
  <c r="J169" i="16"/>
  <c r="M168" i="16"/>
  <c r="J166" i="16"/>
  <c r="M165" i="16"/>
  <c r="J163" i="16"/>
  <c r="M162" i="16"/>
  <c r="J160" i="16"/>
  <c r="M159" i="16"/>
  <c r="J157" i="16"/>
  <c r="M156" i="16"/>
  <c r="J154" i="16"/>
  <c r="M153" i="16"/>
  <c r="J151" i="16"/>
  <c r="M150" i="16"/>
  <c r="J148" i="16"/>
  <c r="M147" i="16"/>
  <c r="J145" i="16"/>
  <c r="M144" i="16"/>
  <c r="J142" i="16"/>
  <c r="M141" i="16"/>
  <c r="J139" i="16"/>
  <c r="M138" i="16"/>
  <c r="J136" i="16"/>
  <c r="M135" i="16"/>
  <c r="J133" i="16"/>
  <c r="M132" i="16"/>
  <c r="J130" i="16"/>
  <c r="M129" i="16"/>
  <c r="J127" i="16"/>
  <c r="M126" i="16"/>
  <c r="J124" i="16"/>
  <c r="M123" i="16"/>
  <c r="J121" i="16"/>
  <c r="M120" i="16"/>
  <c r="J118" i="16"/>
  <c r="M117" i="16"/>
  <c r="J115" i="16"/>
  <c r="M114" i="16"/>
  <c r="J112" i="16"/>
  <c r="M111" i="16"/>
  <c r="J109" i="16"/>
  <c r="M108" i="16"/>
  <c r="J106" i="16"/>
  <c r="M105" i="16"/>
  <c r="J103" i="16"/>
  <c r="M102" i="16"/>
  <c r="J100" i="16"/>
  <c r="M99" i="16"/>
  <c r="J97" i="16"/>
  <c r="M96" i="16"/>
  <c r="J94" i="16"/>
  <c r="J452" i="16"/>
  <c r="M451" i="16"/>
  <c r="J446" i="16"/>
  <c r="M445" i="16"/>
  <c r="M442" i="16"/>
  <c r="J437" i="16"/>
  <c r="J434" i="16"/>
  <c r="M433" i="16"/>
  <c r="M430" i="16"/>
  <c r="J425" i="16"/>
  <c r="J422" i="16"/>
  <c r="M421" i="16"/>
  <c r="M418" i="16"/>
  <c r="J413" i="16"/>
  <c r="J410" i="16"/>
  <c r="M409" i="16"/>
  <c r="J404" i="16"/>
  <c r="M403" i="16"/>
  <c r="J398" i="16"/>
  <c r="M397" i="16"/>
  <c r="M394" i="16"/>
  <c r="J389" i="16"/>
  <c r="M388" i="16"/>
  <c r="J383" i="16"/>
  <c r="M382" i="16"/>
  <c r="M379" i="16"/>
  <c r="J374" i="16"/>
  <c r="M373" i="16"/>
  <c r="J368" i="16"/>
  <c r="M367" i="16"/>
  <c r="J362" i="16"/>
  <c r="M361" i="16"/>
  <c r="J356" i="16"/>
  <c r="M355" i="16"/>
  <c r="J350" i="16"/>
  <c r="M349" i="16"/>
  <c r="J344" i="16"/>
  <c r="M343" i="16"/>
  <c r="M340" i="16"/>
  <c r="J335" i="16"/>
  <c r="J332" i="16"/>
  <c r="M331" i="16"/>
  <c r="J326" i="16"/>
  <c r="M325" i="16"/>
  <c r="M322" i="16"/>
  <c r="J317" i="16"/>
  <c r="M316" i="16"/>
  <c r="J311" i="16"/>
  <c r="M310" i="16"/>
  <c r="M307" i="16"/>
  <c r="J302" i="16"/>
  <c r="M301" i="16"/>
  <c r="J296" i="16"/>
  <c r="M295" i="16"/>
  <c r="M292" i="16"/>
  <c r="J287" i="16"/>
  <c r="M286" i="16"/>
  <c r="J281" i="16"/>
  <c r="J278" i="16"/>
  <c r="M277" i="16"/>
  <c r="M274" i="16"/>
  <c r="J269" i="16"/>
  <c r="M268" i="16"/>
  <c r="J263" i="16"/>
  <c r="M262" i="16"/>
  <c r="J257" i="16"/>
  <c r="M256" i="16"/>
  <c r="M253" i="16"/>
  <c r="J248" i="16"/>
  <c r="J245" i="16"/>
  <c r="M244" i="16"/>
  <c r="M241" i="16"/>
  <c r="J236" i="16"/>
  <c r="M235" i="16"/>
  <c r="J230" i="16"/>
  <c r="M229" i="16"/>
  <c r="J224" i="16"/>
  <c r="M223" i="16"/>
  <c r="J218" i="16"/>
  <c r="M217" i="16"/>
  <c r="M214" i="16"/>
  <c r="J203" i="16"/>
  <c r="M202" i="16"/>
  <c r="M199" i="16"/>
  <c r="M187" i="16"/>
  <c r="M454" i="16"/>
  <c r="J449" i="16"/>
  <c r="M448" i="16"/>
  <c r="J443" i="16"/>
  <c r="J440" i="16"/>
  <c r="M439" i="16"/>
  <c r="M436" i="16"/>
  <c r="J431" i="16"/>
  <c r="J428" i="16"/>
  <c r="M427" i="16"/>
  <c r="M424" i="16"/>
  <c r="J419" i="16"/>
  <c r="J416" i="16"/>
  <c r="M415" i="16"/>
  <c r="M412" i="16"/>
  <c r="J407" i="16"/>
  <c r="M406" i="16"/>
  <c r="J401" i="16"/>
  <c r="M400" i="16"/>
  <c r="J395" i="16"/>
  <c r="J392" i="16"/>
  <c r="M391" i="16"/>
  <c r="J386" i="16"/>
  <c r="M385" i="16"/>
  <c r="J380" i="16"/>
  <c r="J377" i="16"/>
  <c r="M376" i="16"/>
  <c r="J371" i="16"/>
  <c r="M370" i="16"/>
  <c r="J365" i="16"/>
  <c r="M364" i="16"/>
  <c r="J359" i="16"/>
  <c r="M358" i="16"/>
  <c r="J353" i="16"/>
  <c r="M352" i="16"/>
  <c r="J347" i="16"/>
  <c r="M346" i="16"/>
  <c r="J341" i="16"/>
  <c r="J338" i="16"/>
  <c r="M337" i="16"/>
  <c r="M334" i="16"/>
  <c r="J329" i="16"/>
  <c r="M328" i="16"/>
  <c r="J323" i="16"/>
  <c r="J320" i="16"/>
  <c r="M319" i="16"/>
  <c r="J314" i="16"/>
  <c r="M313" i="16"/>
  <c r="J308" i="16"/>
  <c r="J305" i="16"/>
  <c r="M304" i="16"/>
  <c r="J299" i="16"/>
  <c r="M298" i="16"/>
  <c r="J293" i="16"/>
  <c r="J290" i="16"/>
  <c r="M289" i="16"/>
  <c r="J284" i="16"/>
  <c r="M283" i="16"/>
  <c r="M280" i="16"/>
  <c r="J275" i="16"/>
  <c r="J272" i="16"/>
  <c r="M271" i="16"/>
  <c r="J266" i="16"/>
  <c r="M265" i="16"/>
  <c r="J260" i="16"/>
  <c r="M259" i="16"/>
  <c r="J254" i="16"/>
  <c r="J251" i="16"/>
  <c r="M250" i="16"/>
  <c r="M247" i="16"/>
  <c r="J242" i="16"/>
  <c r="J239" i="16"/>
  <c r="M238" i="16"/>
  <c r="J233" i="16"/>
  <c r="M232" i="16"/>
  <c r="J227" i="16"/>
  <c r="M226" i="16"/>
  <c r="J221" i="16"/>
  <c r="M220" i="16"/>
  <c r="J215" i="16"/>
  <c r="J212" i="16"/>
  <c r="M211" i="16"/>
  <c r="J209" i="16"/>
  <c r="M208" i="16"/>
  <c r="J206" i="16"/>
  <c r="M205" i="16"/>
  <c r="J200" i="16"/>
  <c r="J197" i="16"/>
  <c r="M196" i="16"/>
  <c r="J194" i="16"/>
  <c r="M193" i="16"/>
  <c r="J191" i="16"/>
  <c r="M190" i="16"/>
  <c r="J188" i="16"/>
  <c r="J185" i="16"/>
  <c r="M184" i="16"/>
  <c r="J182" i="16"/>
  <c r="M181" i="16"/>
  <c r="J179" i="16"/>
  <c r="M178" i="16"/>
  <c r="J176" i="16"/>
  <c r="M175" i="16"/>
  <c r="J173" i="16"/>
  <c r="M172" i="16"/>
  <c r="J170" i="16"/>
  <c r="M169" i="16"/>
  <c r="J167" i="16"/>
  <c r="M166" i="16"/>
  <c r="J164" i="16"/>
  <c r="M163" i="16"/>
  <c r="J161" i="16"/>
  <c r="M160" i="16"/>
  <c r="J158" i="16"/>
  <c r="M157" i="16"/>
  <c r="J155" i="16"/>
  <c r="M154" i="16"/>
  <c r="J152" i="16"/>
  <c r="M151" i="16"/>
  <c r="J149" i="16"/>
  <c r="M148" i="16"/>
  <c r="J146" i="16"/>
  <c r="M145" i="16"/>
  <c r="J143" i="16"/>
  <c r="M142" i="16"/>
  <c r="J140" i="16"/>
  <c r="M139" i="16"/>
  <c r="J137" i="16"/>
  <c r="M136" i="16"/>
  <c r="J134" i="16"/>
  <c r="M133" i="16"/>
  <c r="J131" i="16"/>
  <c r="M130" i="16"/>
  <c r="J128" i="16"/>
  <c r="M127" i="16"/>
  <c r="J125" i="16"/>
  <c r="M124" i="16"/>
  <c r="J122" i="16"/>
  <c r="M121" i="16"/>
  <c r="J119" i="16"/>
  <c r="M118" i="16"/>
  <c r="J116" i="16"/>
  <c r="M115" i="16"/>
  <c r="J113" i="16"/>
  <c r="M112" i="16"/>
  <c r="J110" i="16"/>
  <c r="M109" i="16"/>
  <c r="J107" i="16"/>
  <c r="M106" i="16"/>
  <c r="J104" i="16"/>
  <c r="M103" i="16"/>
  <c r="J101" i="16"/>
  <c r="M100" i="16"/>
  <c r="J98" i="16"/>
  <c r="M97" i="16"/>
  <c r="J95" i="16"/>
  <c r="M94" i="16"/>
  <c r="J92" i="16"/>
  <c r="M91" i="16"/>
  <c r="J89" i="16"/>
  <c r="M88" i="16"/>
  <c r="J86" i="16"/>
  <c r="M85" i="16"/>
  <c r="J83" i="16"/>
  <c r="M82" i="16"/>
  <c r="J80" i="16"/>
  <c r="M79" i="16"/>
  <c r="J77" i="16"/>
  <c r="M76" i="16"/>
  <c r="J74" i="16"/>
  <c r="M73" i="16"/>
  <c r="J71" i="16"/>
  <c r="M70" i="16"/>
  <c r="J68" i="16"/>
  <c r="M67" i="16"/>
  <c r="J65" i="16"/>
  <c r="M64" i="16"/>
  <c r="J62" i="16"/>
  <c r="M61" i="16"/>
  <c r="J59" i="16"/>
  <c r="M58" i="16"/>
  <c r="J507" i="16"/>
  <c r="M506" i="16"/>
  <c r="J504" i="16"/>
  <c r="M503" i="16"/>
  <c r="J501" i="16"/>
  <c r="M500" i="16"/>
  <c r="J498" i="16"/>
  <c r="M497" i="16"/>
  <c r="J495" i="16"/>
  <c r="M494" i="16"/>
  <c r="J492" i="16"/>
  <c r="M491" i="16"/>
  <c r="J489" i="16"/>
  <c r="M488" i="16"/>
  <c r="J486" i="16"/>
  <c r="M485" i="16"/>
  <c r="J483" i="16"/>
  <c r="M482" i="16"/>
  <c r="J480" i="16"/>
  <c r="M479" i="16"/>
  <c r="J477" i="16"/>
  <c r="M476" i="16"/>
  <c r="J474" i="16"/>
  <c r="M473" i="16"/>
  <c r="J471" i="16"/>
  <c r="M470" i="16"/>
  <c r="J468" i="16"/>
  <c r="M467" i="16"/>
  <c r="J465" i="16"/>
  <c r="M464" i="16"/>
  <c r="J462" i="16"/>
  <c r="M461" i="16"/>
  <c r="J459" i="16"/>
  <c r="M458" i="16"/>
  <c r="J456" i="16"/>
  <c r="M455" i="16"/>
  <c r="J453" i="16"/>
  <c r="M452" i="16"/>
  <c r="J450" i="16"/>
  <c r="M449" i="16"/>
  <c r="J447" i="16"/>
  <c r="M446" i="16"/>
  <c r="J444" i="16"/>
  <c r="M443" i="16"/>
  <c r="J441" i="16"/>
  <c r="M440" i="16"/>
  <c r="J438" i="16"/>
  <c r="M437" i="16"/>
  <c r="J435" i="16"/>
  <c r="M434" i="16"/>
  <c r="J432" i="16"/>
  <c r="M431" i="16"/>
  <c r="J429" i="16"/>
  <c r="M428" i="16"/>
  <c r="J426" i="16"/>
  <c r="M425" i="16"/>
  <c r="J423" i="16"/>
  <c r="M422" i="16"/>
  <c r="J420" i="16"/>
  <c r="M419" i="16"/>
  <c r="J417" i="16"/>
  <c r="M416" i="16"/>
  <c r="J414" i="16"/>
  <c r="M413" i="16"/>
  <c r="J411" i="16"/>
  <c r="M410" i="16"/>
  <c r="J408" i="16"/>
  <c r="M407" i="16"/>
  <c r="J405" i="16"/>
  <c r="M404" i="16"/>
  <c r="J402" i="16"/>
  <c r="M401" i="16"/>
  <c r="J399" i="16"/>
  <c r="M398" i="16"/>
  <c r="J396" i="16"/>
  <c r="M395" i="16"/>
  <c r="J393" i="16"/>
  <c r="M392" i="16"/>
  <c r="J390" i="16"/>
  <c r="M389" i="16"/>
  <c r="J387" i="16"/>
  <c r="M386" i="16"/>
  <c r="J384" i="16"/>
  <c r="M383" i="16"/>
  <c r="J381" i="16"/>
  <c r="M380" i="16"/>
  <c r="J378" i="16"/>
  <c r="M377" i="16"/>
  <c r="J375" i="16"/>
  <c r="M374" i="16"/>
  <c r="J372" i="16"/>
  <c r="M371" i="16"/>
  <c r="J369" i="16"/>
  <c r="M368" i="16"/>
  <c r="J366" i="16"/>
  <c r="M365" i="16"/>
  <c r="J363" i="16"/>
  <c r="M362" i="16"/>
  <c r="J360" i="16"/>
  <c r="M359" i="16"/>
  <c r="J357" i="16"/>
  <c r="M356" i="16"/>
  <c r="J354" i="16"/>
  <c r="M353" i="16"/>
  <c r="J351" i="16"/>
  <c r="M350" i="16"/>
  <c r="J348" i="16"/>
  <c r="M347" i="16"/>
  <c r="J345" i="16"/>
  <c r="M344" i="16"/>
  <c r="J342" i="16"/>
  <c r="M341" i="16"/>
  <c r="J339" i="16"/>
  <c r="M338" i="16"/>
  <c r="J336" i="16"/>
  <c r="M335" i="16"/>
  <c r="J333" i="16"/>
  <c r="M332" i="16"/>
  <c r="J330" i="16"/>
  <c r="M329" i="16"/>
  <c r="J327" i="16"/>
  <c r="M326" i="16"/>
  <c r="J324" i="16"/>
  <c r="M323" i="16"/>
  <c r="J321" i="16"/>
  <c r="M320" i="16"/>
  <c r="J318" i="16"/>
  <c r="M317" i="16"/>
  <c r="J315" i="16"/>
  <c r="M314" i="16"/>
  <c r="J312" i="16"/>
  <c r="M311" i="16"/>
  <c r="J309" i="16"/>
  <c r="M308" i="16"/>
  <c r="J306" i="16"/>
  <c r="M305" i="16"/>
  <c r="J303" i="16"/>
  <c r="M302" i="16"/>
  <c r="J300" i="16"/>
  <c r="M299" i="16"/>
  <c r="J297" i="16"/>
  <c r="M296" i="16"/>
  <c r="J294" i="16"/>
  <c r="M293" i="16"/>
  <c r="J291" i="16"/>
  <c r="M290" i="16"/>
  <c r="J288" i="16"/>
  <c r="M287" i="16"/>
  <c r="J285" i="16"/>
  <c r="M284" i="16"/>
  <c r="J282" i="16"/>
  <c r="M281" i="16"/>
  <c r="J279" i="16"/>
  <c r="M278" i="16"/>
  <c r="J276" i="16"/>
  <c r="M275" i="16"/>
  <c r="J273" i="16"/>
  <c r="M272" i="16"/>
  <c r="J270" i="16"/>
  <c r="M269" i="16"/>
  <c r="J267" i="16"/>
  <c r="M266" i="16"/>
  <c r="J264" i="16"/>
  <c r="M263" i="16"/>
  <c r="J261" i="16"/>
  <c r="M260" i="16"/>
  <c r="J258" i="16"/>
  <c r="M257" i="16"/>
  <c r="J255" i="16"/>
  <c r="M254" i="16"/>
  <c r="J252" i="16"/>
  <c r="M251" i="16"/>
  <c r="J249" i="16"/>
  <c r="M248" i="16"/>
  <c r="J246" i="16"/>
  <c r="M245" i="16"/>
  <c r="J243" i="16"/>
  <c r="M242" i="16"/>
  <c r="J240" i="16"/>
  <c r="M239" i="16"/>
  <c r="J237" i="16"/>
  <c r="M236" i="16"/>
  <c r="J234" i="16"/>
  <c r="M233" i="16"/>
  <c r="J231" i="16"/>
  <c r="M230" i="16"/>
  <c r="J228" i="16"/>
  <c r="M227" i="16"/>
  <c r="J225" i="16"/>
  <c r="M224" i="16"/>
  <c r="J222" i="16"/>
  <c r="M221" i="16"/>
  <c r="J219" i="16"/>
  <c r="M218" i="16"/>
  <c r="J216" i="16"/>
  <c r="M215" i="16"/>
  <c r="J213" i="16"/>
  <c r="M212" i="16"/>
  <c r="J210" i="16"/>
  <c r="M209" i="16"/>
  <c r="J207" i="16"/>
  <c r="M206" i="16"/>
  <c r="J204" i="16"/>
  <c r="M203" i="16"/>
  <c r="J201" i="16"/>
  <c r="M200" i="16"/>
  <c r="J198" i="16"/>
  <c r="M197" i="16"/>
  <c r="J195" i="16"/>
  <c r="M194" i="16"/>
  <c r="J192" i="16"/>
  <c r="M191" i="16"/>
  <c r="J189" i="16"/>
  <c r="M188" i="16"/>
  <c r="J186" i="16"/>
  <c r="M185" i="16"/>
  <c r="J183" i="16"/>
  <c r="M182" i="16"/>
  <c r="J180" i="16"/>
  <c r="M179" i="16"/>
  <c r="J177" i="16"/>
  <c r="M176" i="16"/>
  <c r="J174" i="16"/>
  <c r="M173" i="16"/>
  <c r="J171" i="16"/>
  <c r="M170" i="16"/>
  <c r="J168" i="16"/>
  <c r="M167" i="16"/>
  <c r="J165" i="16"/>
  <c r="M164" i="16"/>
  <c r="J162" i="16"/>
  <c r="M161" i="16"/>
  <c r="J159" i="16"/>
  <c r="M158" i="16"/>
  <c r="J156" i="16"/>
  <c r="M155" i="16"/>
  <c r="J153" i="16"/>
  <c r="M152" i="16"/>
  <c r="J150" i="16"/>
  <c r="M149" i="16"/>
  <c r="J147" i="16"/>
  <c r="M146" i="16"/>
  <c r="J144" i="16"/>
  <c r="M143" i="16"/>
  <c r="J141" i="16"/>
  <c r="M140" i="16"/>
  <c r="J138" i="16"/>
  <c r="M137" i="16"/>
  <c r="J135" i="16"/>
  <c r="M134" i="16"/>
  <c r="J132" i="16"/>
  <c r="M131" i="16"/>
  <c r="J129" i="16"/>
  <c r="M128" i="16"/>
  <c r="J126" i="16"/>
  <c r="M125" i="16"/>
  <c r="J123" i="16"/>
  <c r="M122" i="16"/>
  <c r="J120" i="16"/>
  <c r="M119" i="16"/>
  <c r="J117" i="16"/>
  <c r="M116" i="16"/>
  <c r="J114" i="16"/>
  <c r="M113" i="16"/>
  <c r="J111" i="16"/>
  <c r="M110" i="16"/>
  <c r="J108" i="16"/>
  <c r="M107" i="16"/>
  <c r="J105" i="16"/>
  <c r="M104" i="16"/>
  <c r="J102" i="16"/>
  <c r="M101" i="16"/>
  <c r="J99" i="16"/>
  <c r="M98" i="16"/>
  <c r="J96" i="16"/>
  <c r="M95" i="16"/>
  <c r="J93" i="16"/>
  <c r="M92" i="16"/>
  <c r="J90" i="16"/>
  <c r="M89" i="16"/>
  <c r="J87" i="16"/>
  <c r="M86" i="16"/>
  <c r="J84" i="16"/>
  <c r="M83" i="16"/>
  <c r="J81" i="16"/>
  <c r="M80" i="16"/>
  <c r="J78" i="16"/>
  <c r="M77" i="16"/>
  <c r="J75" i="16"/>
  <c r="M74" i="16"/>
  <c r="J72" i="16"/>
  <c r="M71" i="16"/>
  <c r="J69" i="16"/>
  <c r="M68" i="16"/>
  <c r="J66" i="16"/>
  <c r="M65" i="16"/>
  <c r="J63" i="16"/>
  <c r="M62" i="16"/>
  <c r="J60" i="16"/>
  <c r="M59" i="16"/>
  <c r="J57" i="16"/>
  <c r="M11" i="16"/>
  <c r="M54" i="16"/>
  <c r="J52" i="16"/>
  <c r="M51" i="16"/>
  <c r="J49" i="16"/>
  <c r="M48" i="16"/>
  <c r="J46" i="16"/>
  <c r="M45" i="16"/>
  <c r="J43" i="16"/>
  <c r="M42" i="16"/>
  <c r="J40" i="16"/>
  <c r="M39" i="16"/>
  <c r="J37" i="16"/>
  <c r="M36" i="16"/>
  <c r="J34" i="16"/>
  <c r="M33" i="16"/>
  <c r="J31" i="16"/>
  <c r="M30" i="16"/>
  <c r="J28" i="16"/>
  <c r="M27" i="16"/>
  <c r="J25" i="16"/>
  <c r="M24" i="16"/>
  <c r="J22" i="16"/>
  <c r="M21" i="16"/>
  <c r="J19" i="16"/>
  <c r="M18" i="16"/>
  <c r="J16" i="16"/>
  <c r="M15" i="16"/>
  <c r="J13" i="16"/>
  <c r="M12" i="16"/>
  <c r="J10" i="16"/>
  <c r="M10" i="16"/>
  <c r="L9" i="16"/>
  <c r="X12" i="16" l="1"/>
  <c r="W12" i="16"/>
  <c r="X11" i="16"/>
  <c r="W11" i="16"/>
  <c r="X10" i="16"/>
  <c r="W10" i="16"/>
  <c r="X9" i="16"/>
  <c r="W9" i="16"/>
  <c r="W13" i="16" l="1"/>
  <c r="X13" i="16"/>
  <c r="W14" i="16"/>
  <c r="X14" i="16"/>
  <c r="W15" i="16"/>
  <c r="X15" i="16"/>
  <c r="W16" i="16"/>
  <c r="X16" i="16"/>
  <c r="W17" i="16"/>
  <c r="X17" i="16"/>
  <c r="W18" i="16"/>
  <c r="X18" i="16"/>
  <c r="W19" i="16"/>
  <c r="X19" i="16"/>
  <c r="W20" i="16"/>
  <c r="X20" i="16"/>
  <c r="W21" i="16"/>
  <c r="X21" i="16"/>
  <c r="W22" i="16"/>
  <c r="X22" i="16"/>
  <c r="W23" i="16"/>
  <c r="X23" i="16"/>
  <c r="W24" i="16"/>
  <c r="X24" i="16"/>
  <c r="W25" i="16"/>
  <c r="X25" i="16"/>
  <c r="W26" i="16"/>
  <c r="X26" i="16"/>
  <c r="W27" i="16"/>
  <c r="X27" i="16"/>
  <c r="W28" i="16"/>
  <c r="X28" i="16"/>
  <c r="W29" i="16"/>
  <c r="X29" i="16"/>
  <c r="W30" i="16"/>
  <c r="X30" i="16"/>
  <c r="W31" i="16"/>
  <c r="X31" i="16"/>
  <c r="W32" i="16"/>
  <c r="X32" i="16"/>
  <c r="W33" i="16"/>
  <c r="X33" i="16"/>
  <c r="W34" i="16"/>
  <c r="X34" i="16"/>
  <c r="W35" i="16"/>
  <c r="X35" i="16"/>
  <c r="W36" i="16"/>
  <c r="X36" i="16"/>
  <c r="W37" i="16"/>
  <c r="X37" i="16"/>
  <c r="W38" i="16"/>
  <c r="X38" i="16"/>
  <c r="W39" i="16"/>
  <c r="X39" i="16"/>
  <c r="W40" i="16"/>
  <c r="X40" i="16"/>
  <c r="W41" i="16"/>
  <c r="X41" i="16"/>
  <c r="W42" i="16"/>
  <c r="X42" i="16"/>
  <c r="W43" i="16"/>
  <c r="X43" i="16"/>
  <c r="W44" i="16"/>
  <c r="X44" i="16"/>
  <c r="W45" i="16"/>
  <c r="X45" i="16"/>
  <c r="W46" i="16"/>
  <c r="X46" i="16"/>
  <c r="W47" i="16"/>
  <c r="X47" i="16"/>
  <c r="W48" i="16"/>
  <c r="X48" i="16"/>
  <c r="W49" i="16"/>
  <c r="X49" i="16"/>
  <c r="W50" i="16"/>
  <c r="X50" i="16"/>
  <c r="W51" i="16"/>
  <c r="X51" i="16"/>
  <c r="W52" i="16"/>
  <c r="X52" i="16"/>
  <c r="W53" i="16"/>
  <c r="X53" i="16"/>
  <c r="W54" i="16"/>
  <c r="X54" i="16"/>
  <c r="W55" i="16"/>
  <c r="X55" i="16"/>
  <c r="W56" i="16"/>
  <c r="X56" i="16"/>
  <c r="W57" i="16"/>
  <c r="X57" i="16"/>
  <c r="W58" i="16"/>
  <c r="X58" i="16"/>
  <c r="W59" i="16"/>
  <c r="X59" i="16"/>
  <c r="W60" i="16"/>
  <c r="X60" i="16"/>
  <c r="W61" i="16"/>
  <c r="X61" i="16"/>
  <c r="W62" i="16"/>
  <c r="X62" i="16"/>
  <c r="W63" i="16"/>
  <c r="X63" i="16"/>
  <c r="W64" i="16"/>
  <c r="X64" i="16"/>
  <c r="W65" i="16"/>
  <c r="X65" i="16"/>
  <c r="W66" i="16"/>
  <c r="X66" i="16"/>
  <c r="W67" i="16"/>
  <c r="X67" i="16"/>
  <c r="W68" i="16"/>
  <c r="X68" i="16"/>
  <c r="W69" i="16"/>
  <c r="X69" i="16"/>
  <c r="W70" i="16"/>
  <c r="X70" i="16"/>
  <c r="W71" i="16"/>
  <c r="X71" i="16"/>
  <c r="W72" i="16"/>
  <c r="X72" i="16"/>
  <c r="W73" i="16"/>
  <c r="X73" i="16"/>
  <c r="W74" i="16"/>
  <c r="X74" i="16"/>
  <c r="W75" i="16"/>
  <c r="X75" i="16"/>
  <c r="W76" i="16"/>
  <c r="X76" i="16"/>
  <c r="W77" i="16"/>
  <c r="X77" i="16"/>
  <c r="W78" i="16"/>
  <c r="X78" i="16"/>
  <c r="W79" i="16"/>
  <c r="X79" i="16"/>
  <c r="W80" i="16"/>
  <c r="X80" i="16"/>
  <c r="W81" i="16"/>
  <c r="X81" i="16"/>
  <c r="W82" i="16"/>
  <c r="X82" i="16"/>
  <c r="W83" i="16"/>
  <c r="X83" i="16"/>
  <c r="W84" i="16"/>
  <c r="X84" i="16"/>
  <c r="W85" i="16"/>
  <c r="X85" i="16"/>
  <c r="W86" i="16"/>
  <c r="X86" i="16"/>
  <c r="W87" i="16"/>
  <c r="X87" i="16"/>
  <c r="W88" i="16"/>
  <c r="X88" i="16"/>
  <c r="W89" i="16"/>
  <c r="X89" i="16"/>
  <c r="W90" i="16"/>
  <c r="X90" i="16"/>
  <c r="W91" i="16"/>
  <c r="X91" i="16"/>
  <c r="W92" i="16"/>
  <c r="X92" i="16"/>
  <c r="W93" i="16"/>
  <c r="X93" i="16"/>
  <c r="W94" i="16"/>
  <c r="X94" i="16"/>
  <c r="W95" i="16"/>
  <c r="X95" i="16"/>
  <c r="W96" i="16"/>
  <c r="X96" i="16"/>
  <c r="W97" i="16"/>
  <c r="X97" i="16"/>
  <c r="W98" i="16"/>
  <c r="X98" i="16"/>
  <c r="W99" i="16"/>
  <c r="X99" i="16"/>
  <c r="W100" i="16"/>
  <c r="X100" i="16"/>
  <c r="W101" i="16"/>
  <c r="X101" i="16"/>
  <c r="W102" i="16"/>
  <c r="X102" i="16"/>
  <c r="W103" i="16"/>
  <c r="X103" i="16"/>
  <c r="W104" i="16"/>
  <c r="X104" i="16"/>
  <c r="W105" i="16"/>
  <c r="X105" i="16"/>
  <c r="W106" i="16"/>
  <c r="X106" i="16"/>
  <c r="W107" i="16"/>
  <c r="X107" i="16"/>
  <c r="W108" i="16"/>
  <c r="X108" i="16"/>
  <c r="W109" i="16"/>
  <c r="X109" i="16"/>
  <c r="W110" i="16"/>
  <c r="X110" i="16"/>
  <c r="W111" i="16"/>
  <c r="X111" i="16"/>
  <c r="W112" i="16"/>
  <c r="X112" i="16"/>
  <c r="W113" i="16"/>
  <c r="X113" i="16"/>
  <c r="W114" i="16"/>
  <c r="X114" i="16"/>
  <c r="W115" i="16"/>
  <c r="X115" i="16"/>
  <c r="W116" i="16"/>
  <c r="X116" i="16"/>
  <c r="W117" i="16"/>
  <c r="X117" i="16"/>
  <c r="W118" i="16"/>
  <c r="X118" i="16"/>
  <c r="W119" i="16"/>
  <c r="X119" i="16"/>
  <c r="W120" i="16"/>
  <c r="X120" i="16"/>
  <c r="W121" i="16"/>
  <c r="X121" i="16"/>
  <c r="W122" i="16"/>
  <c r="X122" i="16"/>
  <c r="W123" i="16"/>
  <c r="X123" i="16"/>
  <c r="W124" i="16"/>
  <c r="X124" i="16"/>
  <c r="W125" i="16"/>
  <c r="X125" i="16"/>
  <c r="W126" i="16"/>
  <c r="X126" i="16"/>
  <c r="W127" i="16"/>
  <c r="X127" i="16"/>
  <c r="W128" i="16"/>
  <c r="X128" i="16"/>
  <c r="W129" i="16"/>
  <c r="X129" i="16"/>
  <c r="W130" i="16"/>
  <c r="X130" i="16"/>
  <c r="W131" i="16"/>
  <c r="X131" i="16"/>
  <c r="W132" i="16"/>
  <c r="X132" i="16"/>
  <c r="W133" i="16"/>
  <c r="X133" i="16"/>
  <c r="W134" i="16"/>
  <c r="X134" i="16"/>
  <c r="W135" i="16"/>
  <c r="X135" i="16"/>
  <c r="W136" i="16"/>
  <c r="X136" i="16"/>
  <c r="W137" i="16"/>
  <c r="X137" i="16"/>
  <c r="W138" i="16"/>
  <c r="X138" i="16"/>
  <c r="W139" i="16"/>
  <c r="X139" i="16"/>
  <c r="W140" i="16"/>
  <c r="X140" i="16"/>
  <c r="W141" i="16"/>
  <c r="X141" i="16"/>
  <c r="W142" i="16"/>
  <c r="X142" i="16"/>
  <c r="W143" i="16"/>
  <c r="X143" i="16"/>
  <c r="W144" i="16"/>
  <c r="X144" i="16"/>
  <c r="W145" i="16"/>
  <c r="X145" i="16"/>
  <c r="W146" i="16"/>
  <c r="X146" i="16"/>
  <c r="W147" i="16"/>
  <c r="X147" i="16"/>
  <c r="W148" i="16"/>
  <c r="X148" i="16"/>
  <c r="W149" i="16"/>
  <c r="X149" i="16"/>
  <c r="W150" i="16"/>
  <c r="X150" i="16"/>
  <c r="W151" i="16"/>
  <c r="X151" i="16"/>
  <c r="W152" i="16"/>
  <c r="X152" i="16"/>
  <c r="W153" i="16"/>
  <c r="X153" i="16"/>
  <c r="W154" i="16"/>
  <c r="X154" i="16"/>
  <c r="W155" i="16"/>
  <c r="X155" i="16"/>
  <c r="W156" i="16"/>
  <c r="X156" i="16"/>
  <c r="W157" i="16"/>
  <c r="X157" i="16"/>
  <c r="W158" i="16"/>
  <c r="X158" i="16"/>
  <c r="W159" i="16"/>
  <c r="X159" i="16"/>
  <c r="W160" i="16"/>
  <c r="X160" i="16"/>
  <c r="W161" i="16"/>
  <c r="X161" i="16"/>
  <c r="W162" i="16"/>
  <c r="X162" i="16"/>
  <c r="W163" i="16"/>
  <c r="X163" i="16"/>
  <c r="W164" i="16"/>
  <c r="X164" i="16"/>
  <c r="W165" i="16"/>
  <c r="X165" i="16"/>
  <c r="W166" i="16"/>
  <c r="X166" i="16"/>
  <c r="W167" i="16"/>
  <c r="X167" i="16"/>
  <c r="W168" i="16"/>
  <c r="X168" i="16"/>
  <c r="W169" i="16"/>
  <c r="X169" i="16"/>
  <c r="W170" i="16"/>
  <c r="X170" i="16"/>
  <c r="W171" i="16"/>
  <c r="X171" i="16"/>
  <c r="W172" i="16"/>
  <c r="X172" i="16"/>
  <c r="W173" i="16"/>
  <c r="X173" i="16"/>
  <c r="W174" i="16"/>
  <c r="X174" i="16"/>
  <c r="W175" i="16"/>
  <c r="X175" i="16"/>
  <c r="W176" i="16"/>
  <c r="X176" i="16"/>
  <c r="W177" i="16"/>
  <c r="X177" i="16"/>
  <c r="W178" i="16"/>
  <c r="X178" i="16"/>
  <c r="W179" i="16"/>
  <c r="X179" i="16"/>
  <c r="W180" i="16"/>
  <c r="X180" i="16"/>
  <c r="W181" i="16"/>
  <c r="X181" i="16"/>
  <c r="W182" i="16"/>
  <c r="X182" i="16"/>
  <c r="W183" i="16"/>
  <c r="X183" i="16"/>
  <c r="W184" i="16"/>
  <c r="X184" i="16"/>
  <c r="W185" i="16"/>
  <c r="X185" i="16"/>
  <c r="W186" i="16"/>
  <c r="X186" i="16"/>
  <c r="W187" i="16"/>
  <c r="X187" i="16"/>
  <c r="W188" i="16"/>
  <c r="X188" i="16"/>
  <c r="W189" i="16"/>
  <c r="X189" i="16"/>
  <c r="W190" i="16"/>
  <c r="X190" i="16"/>
  <c r="W191" i="16"/>
  <c r="X191" i="16"/>
  <c r="W192" i="16"/>
  <c r="X192" i="16"/>
  <c r="W193" i="16"/>
  <c r="X193" i="16"/>
  <c r="W194" i="16"/>
  <c r="X194" i="16"/>
  <c r="W195" i="16"/>
  <c r="X195" i="16"/>
  <c r="W196" i="16"/>
  <c r="X196" i="16"/>
  <c r="W197" i="16"/>
  <c r="X197" i="16"/>
  <c r="W198" i="16"/>
  <c r="X198" i="16"/>
  <c r="W199" i="16"/>
  <c r="X199" i="16"/>
  <c r="W200" i="16"/>
  <c r="X200" i="16"/>
  <c r="W201" i="16"/>
  <c r="X201" i="16"/>
  <c r="W202" i="16"/>
  <c r="X202" i="16"/>
  <c r="W203" i="16"/>
  <c r="X203" i="16"/>
  <c r="W204" i="16"/>
  <c r="X204" i="16"/>
  <c r="W205" i="16"/>
  <c r="X205" i="16"/>
  <c r="W206" i="16"/>
  <c r="X206" i="16"/>
  <c r="W207" i="16"/>
  <c r="X207" i="16"/>
  <c r="W208" i="16"/>
  <c r="X208" i="16"/>
  <c r="W209" i="16"/>
  <c r="X209" i="16"/>
  <c r="W210" i="16"/>
  <c r="X210" i="16"/>
  <c r="W211" i="16"/>
  <c r="X211" i="16"/>
  <c r="W212" i="16"/>
  <c r="X212" i="16"/>
  <c r="W213" i="16"/>
  <c r="X213" i="16"/>
  <c r="W214" i="16"/>
  <c r="X214" i="16"/>
  <c r="W215" i="16"/>
  <c r="X215" i="16"/>
  <c r="W216" i="16"/>
  <c r="X216" i="16"/>
  <c r="W217" i="16"/>
  <c r="X217" i="16"/>
  <c r="W218" i="16"/>
  <c r="X218" i="16"/>
  <c r="W219" i="16"/>
  <c r="X219" i="16"/>
  <c r="W220" i="16"/>
  <c r="X220" i="16"/>
  <c r="W221" i="16"/>
  <c r="X221" i="16"/>
  <c r="W222" i="16"/>
  <c r="X222" i="16"/>
  <c r="W223" i="16"/>
  <c r="X223" i="16"/>
  <c r="W224" i="16"/>
  <c r="X224" i="16"/>
  <c r="W225" i="16"/>
  <c r="X225" i="16"/>
  <c r="W226" i="16"/>
  <c r="X226" i="16"/>
  <c r="W227" i="16"/>
  <c r="X227" i="16"/>
  <c r="W228" i="16"/>
  <c r="X228" i="16"/>
  <c r="W229" i="16"/>
  <c r="X229" i="16"/>
  <c r="W230" i="16"/>
  <c r="X230" i="16"/>
  <c r="W231" i="16"/>
  <c r="X231" i="16"/>
  <c r="W232" i="16"/>
  <c r="X232" i="16"/>
  <c r="W233" i="16"/>
  <c r="X233" i="16"/>
  <c r="W234" i="16"/>
  <c r="X234" i="16"/>
  <c r="W235" i="16"/>
  <c r="X235" i="16"/>
  <c r="W236" i="16"/>
  <c r="X236" i="16"/>
  <c r="W237" i="16"/>
  <c r="X237" i="16"/>
  <c r="W238" i="16"/>
  <c r="X238" i="16"/>
  <c r="W239" i="16"/>
  <c r="X239" i="16"/>
  <c r="W240" i="16"/>
  <c r="X240" i="16"/>
  <c r="W241" i="16"/>
  <c r="X241" i="16"/>
  <c r="W242" i="16"/>
  <c r="X242" i="16"/>
  <c r="W243" i="16"/>
  <c r="X243" i="16"/>
  <c r="W244" i="16"/>
  <c r="X244" i="16"/>
  <c r="W245" i="16"/>
  <c r="X245" i="16"/>
  <c r="W246" i="16"/>
  <c r="X246" i="16"/>
  <c r="W247" i="16"/>
  <c r="X247" i="16"/>
  <c r="W248" i="16"/>
  <c r="X248" i="16"/>
  <c r="W249" i="16"/>
  <c r="X249" i="16"/>
  <c r="W250" i="16"/>
  <c r="X250" i="16"/>
  <c r="W251" i="16"/>
  <c r="X251" i="16"/>
  <c r="W252" i="16"/>
  <c r="X252" i="16"/>
  <c r="W253" i="16"/>
  <c r="X253" i="16"/>
  <c r="W254" i="16"/>
  <c r="X254" i="16"/>
  <c r="W255" i="16"/>
  <c r="X255" i="16"/>
  <c r="W256" i="16"/>
  <c r="X256" i="16"/>
  <c r="W257" i="16"/>
  <c r="X257" i="16"/>
  <c r="W258" i="16"/>
  <c r="X258" i="16"/>
  <c r="W259" i="16"/>
  <c r="X259" i="16"/>
  <c r="W260" i="16"/>
  <c r="X260" i="16"/>
  <c r="W261" i="16"/>
  <c r="X261" i="16"/>
  <c r="W262" i="16"/>
  <c r="X262" i="16"/>
  <c r="W263" i="16"/>
  <c r="X263" i="16"/>
  <c r="W264" i="16"/>
  <c r="X264" i="16"/>
  <c r="W265" i="16"/>
  <c r="X265" i="16"/>
  <c r="W266" i="16"/>
  <c r="X266" i="16"/>
  <c r="W267" i="16"/>
  <c r="X267" i="16"/>
  <c r="W268" i="16"/>
  <c r="X268" i="16"/>
  <c r="W269" i="16"/>
  <c r="X269" i="16"/>
  <c r="W270" i="16"/>
  <c r="X270" i="16"/>
  <c r="W271" i="16"/>
  <c r="X271" i="16"/>
  <c r="W272" i="16"/>
  <c r="X272" i="16"/>
  <c r="W273" i="16"/>
  <c r="X273" i="16"/>
  <c r="W274" i="16"/>
  <c r="X274" i="16"/>
  <c r="W275" i="16"/>
  <c r="X275" i="16"/>
  <c r="W276" i="16"/>
  <c r="X276" i="16"/>
  <c r="W277" i="16"/>
  <c r="X277" i="16"/>
  <c r="W278" i="16"/>
  <c r="X278" i="16"/>
  <c r="W279" i="16"/>
  <c r="X279" i="16"/>
  <c r="W280" i="16"/>
  <c r="X280" i="16"/>
  <c r="W281" i="16"/>
  <c r="X281" i="16"/>
  <c r="W282" i="16"/>
  <c r="X282" i="16"/>
  <c r="W283" i="16"/>
  <c r="X283" i="16"/>
  <c r="W284" i="16"/>
  <c r="X284" i="16"/>
  <c r="W285" i="16"/>
  <c r="X285" i="16"/>
  <c r="W286" i="16"/>
  <c r="X286" i="16"/>
  <c r="W287" i="16"/>
  <c r="X287" i="16"/>
  <c r="W288" i="16"/>
  <c r="X288" i="16"/>
  <c r="W289" i="16"/>
  <c r="X289" i="16"/>
  <c r="W290" i="16"/>
  <c r="X290" i="16"/>
  <c r="W291" i="16"/>
  <c r="X291" i="16"/>
  <c r="W292" i="16"/>
  <c r="X292" i="16"/>
  <c r="W293" i="16"/>
  <c r="X293" i="16"/>
  <c r="W294" i="16"/>
  <c r="X294" i="16"/>
  <c r="W295" i="16"/>
  <c r="X295" i="16"/>
  <c r="W296" i="16"/>
  <c r="X296" i="16"/>
  <c r="W297" i="16"/>
  <c r="X297" i="16"/>
  <c r="W298" i="16"/>
  <c r="X298" i="16"/>
  <c r="W299" i="16"/>
  <c r="X299" i="16"/>
  <c r="W300" i="16"/>
  <c r="X300" i="16"/>
  <c r="W301" i="16"/>
  <c r="X301" i="16"/>
  <c r="W302" i="16"/>
  <c r="X302" i="16"/>
  <c r="W303" i="16"/>
  <c r="X303" i="16"/>
  <c r="W304" i="16"/>
  <c r="X304" i="16"/>
  <c r="W305" i="16"/>
  <c r="X305" i="16"/>
  <c r="W306" i="16"/>
  <c r="X306" i="16"/>
  <c r="W307" i="16"/>
  <c r="X307" i="16"/>
  <c r="W308" i="16"/>
  <c r="X308" i="16"/>
  <c r="W309" i="16"/>
  <c r="X309" i="16"/>
  <c r="W310" i="16"/>
  <c r="X310" i="16"/>
  <c r="W311" i="16"/>
  <c r="X311" i="16"/>
  <c r="W312" i="16"/>
  <c r="X312" i="16"/>
  <c r="W313" i="16"/>
  <c r="X313" i="16"/>
  <c r="W314" i="16"/>
  <c r="X314" i="16"/>
  <c r="W315" i="16"/>
  <c r="X315" i="16"/>
  <c r="W316" i="16"/>
  <c r="X316" i="16"/>
  <c r="W317" i="16"/>
  <c r="X317" i="16"/>
  <c r="W318" i="16"/>
  <c r="X318" i="16"/>
  <c r="W319" i="16"/>
  <c r="X319" i="16"/>
  <c r="W320" i="16"/>
  <c r="X320" i="16"/>
  <c r="W321" i="16"/>
  <c r="X321" i="16"/>
  <c r="W322" i="16"/>
  <c r="X322" i="16"/>
  <c r="W323" i="16"/>
  <c r="X323" i="16"/>
  <c r="W324" i="16"/>
  <c r="X324" i="16"/>
  <c r="W325" i="16"/>
  <c r="X325" i="16"/>
  <c r="W326" i="16"/>
  <c r="X326" i="16"/>
  <c r="W327" i="16"/>
  <c r="X327" i="16"/>
  <c r="W328" i="16"/>
  <c r="X328" i="16"/>
  <c r="W329" i="16"/>
  <c r="X329" i="16"/>
  <c r="W330" i="16"/>
  <c r="X330" i="16"/>
  <c r="W331" i="16"/>
  <c r="X331" i="16"/>
  <c r="W332" i="16"/>
  <c r="X332" i="16"/>
  <c r="W333" i="16"/>
  <c r="X333" i="16"/>
  <c r="W334" i="16"/>
  <c r="X334" i="16"/>
  <c r="W335" i="16"/>
  <c r="X335" i="16"/>
  <c r="W336" i="16"/>
  <c r="X336" i="16"/>
  <c r="W337" i="16"/>
  <c r="X337" i="16"/>
  <c r="W338" i="16"/>
  <c r="X338" i="16"/>
  <c r="W339" i="16"/>
  <c r="X339" i="16"/>
  <c r="W340" i="16"/>
  <c r="X340" i="16"/>
  <c r="W341" i="16"/>
  <c r="X341" i="16"/>
  <c r="W342" i="16"/>
  <c r="X342" i="16"/>
  <c r="W343" i="16"/>
  <c r="X343" i="16"/>
  <c r="W344" i="16"/>
  <c r="X344" i="16"/>
  <c r="W345" i="16"/>
  <c r="X345" i="16"/>
  <c r="W346" i="16"/>
  <c r="X346" i="16"/>
  <c r="W347" i="16"/>
  <c r="X347" i="16"/>
  <c r="W348" i="16"/>
  <c r="X348" i="16"/>
  <c r="W349" i="16"/>
  <c r="X349" i="16"/>
  <c r="W350" i="16"/>
  <c r="X350" i="16"/>
  <c r="W351" i="16"/>
  <c r="X351" i="16"/>
  <c r="W352" i="16"/>
  <c r="X352" i="16"/>
  <c r="W353" i="16"/>
  <c r="X353" i="16"/>
  <c r="W354" i="16"/>
  <c r="X354" i="16"/>
  <c r="W355" i="16"/>
  <c r="X355" i="16"/>
  <c r="W356" i="16"/>
  <c r="X356" i="16"/>
  <c r="W357" i="16"/>
  <c r="X357" i="16"/>
  <c r="W358" i="16"/>
  <c r="X358" i="16"/>
  <c r="W359" i="16"/>
  <c r="X359" i="16"/>
  <c r="W360" i="16"/>
  <c r="X360" i="16"/>
  <c r="W361" i="16"/>
  <c r="X361" i="16"/>
  <c r="W362" i="16"/>
  <c r="X362" i="16"/>
  <c r="W363" i="16"/>
  <c r="X363" i="16"/>
  <c r="W364" i="16"/>
  <c r="X364" i="16"/>
  <c r="W365" i="16"/>
  <c r="X365" i="16"/>
  <c r="W366" i="16"/>
  <c r="X366" i="16"/>
  <c r="W367" i="16"/>
  <c r="X367" i="16"/>
  <c r="W368" i="16"/>
  <c r="X368" i="16"/>
  <c r="W369" i="16"/>
  <c r="X369" i="16"/>
  <c r="W370" i="16"/>
  <c r="X370" i="16"/>
  <c r="W371" i="16"/>
  <c r="X371" i="16"/>
  <c r="W372" i="16"/>
  <c r="X372" i="16"/>
  <c r="W373" i="16"/>
  <c r="X373" i="16"/>
  <c r="W374" i="16"/>
  <c r="X374" i="16"/>
  <c r="W375" i="16"/>
  <c r="X375" i="16"/>
  <c r="W376" i="16"/>
  <c r="X376" i="16"/>
  <c r="W377" i="16"/>
  <c r="X377" i="16"/>
  <c r="W378" i="16"/>
  <c r="X378" i="16"/>
  <c r="W379" i="16"/>
  <c r="X379" i="16"/>
  <c r="W380" i="16"/>
  <c r="X380" i="16"/>
  <c r="W381" i="16"/>
  <c r="X381" i="16"/>
  <c r="W382" i="16"/>
  <c r="X382" i="16"/>
  <c r="W383" i="16"/>
  <c r="X383" i="16"/>
  <c r="W384" i="16"/>
  <c r="X384" i="16"/>
  <c r="W385" i="16"/>
  <c r="X385" i="16"/>
  <c r="W386" i="16"/>
  <c r="X386" i="16"/>
  <c r="W387" i="16"/>
  <c r="X387" i="16"/>
  <c r="W388" i="16"/>
  <c r="X388" i="16"/>
  <c r="W389" i="16"/>
  <c r="X389" i="16"/>
  <c r="W390" i="16"/>
  <c r="X390" i="16"/>
  <c r="W391" i="16"/>
  <c r="X391" i="16"/>
  <c r="W392" i="16"/>
  <c r="X392" i="16"/>
  <c r="W393" i="16"/>
  <c r="X393" i="16"/>
  <c r="W394" i="16"/>
  <c r="X394" i="16"/>
  <c r="W395" i="16"/>
  <c r="X395" i="16"/>
  <c r="W396" i="16"/>
  <c r="X396" i="16"/>
  <c r="W397" i="16"/>
  <c r="X397" i="16"/>
  <c r="W398" i="16"/>
  <c r="X398" i="16"/>
  <c r="W399" i="16"/>
  <c r="X399" i="16"/>
  <c r="W400" i="16"/>
  <c r="X400" i="16"/>
  <c r="W401" i="16"/>
  <c r="X401" i="16"/>
  <c r="W402" i="16"/>
  <c r="X402" i="16"/>
  <c r="W403" i="16"/>
  <c r="X403" i="16"/>
  <c r="W404" i="16"/>
  <c r="X404" i="16"/>
  <c r="W405" i="16"/>
  <c r="X405" i="16"/>
  <c r="W406" i="16"/>
  <c r="X406" i="16"/>
  <c r="W407" i="16"/>
  <c r="X407" i="16"/>
  <c r="W408" i="16"/>
  <c r="X408" i="16"/>
  <c r="W409" i="16"/>
  <c r="X409" i="16"/>
  <c r="W410" i="16"/>
  <c r="X410" i="16"/>
  <c r="W411" i="16"/>
  <c r="X411" i="16"/>
  <c r="W412" i="16"/>
  <c r="X412" i="16"/>
  <c r="W413" i="16"/>
  <c r="X413" i="16"/>
  <c r="W414" i="16"/>
  <c r="X414" i="16"/>
  <c r="W415" i="16"/>
  <c r="X415" i="16"/>
  <c r="W416" i="16"/>
  <c r="X416" i="16"/>
  <c r="W417" i="16"/>
  <c r="X417" i="16"/>
  <c r="W418" i="16"/>
  <c r="X418" i="16"/>
  <c r="W419" i="16"/>
  <c r="X419" i="16"/>
  <c r="W420" i="16"/>
  <c r="X420" i="16"/>
  <c r="W421" i="16"/>
  <c r="X421" i="16"/>
  <c r="W422" i="16"/>
  <c r="X422" i="16"/>
  <c r="W423" i="16"/>
  <c r="X423" i="16"/>
  <c r="W424" i="16"/>
  <c r="X424" i="16"/>
  <c r="W425" i="16"/>
  <c r="X425" i="16"/>
  <c r="W426" i="16"/>
  <c r="X426" i="16"/>
  <c r="W427" i="16"/>
  <c r="X427" i="16"/>
  <c r="W428" i="16"/>
  <c r="X428" i="16"/>
  <c r="W429" i="16"/>
  <c r="X429" i="16"/>
  <c r="W430" i="16"/>
  <c r="X430" i="16"/>
  <c r="W431" i="16"/>
  <c r="X431" i="16"/>
  <c r="W432" i="16"/>
  <c r="X432" i="16"/>
  <c r="W433" i="16"/>
  <c r="X433" i="16"/>
  <c r="W434" i="16"/>
  <c r="X434" i="16"/>
  <c r="W435" i="16"/>
  <c r="X435" i="16"/>
  <c r="W436" i="16"/>
  <c r="X436" i="16"/>
  <c r="W437" i="16"/>
  <c r="X437" i="16"/>
  <c r="W438" i="16"/>
  <c r="X438" i="16"/>
  <c r="W439" i="16"/>
  <c r="X439" i="16"/>
  <c r="W440" i="16"/>
  <c r="X440" i="16"/>
  <c r="W441" i="16"/>
  <c r="X441" i="16"/>
  <c r="W442" i="16"/>
  <c r="X442" i="16"/>
  <c r="W443" i="16"/>
  <c r="X443" i="16"/>
  <c r="W444" i="16"/>
  <c r="X444" i="16"/>
  <c r="W445" i="16"/>
  <c r="X445" i="16"/>
  <c r="W446" i="16"/>
  <c r="X446" i="16"/>
  <c r="W447" i="16"/>
  <c r="X447" i="16"/>
  <c r="W448" i="16"/>
  <c r="X448" i="16"/>
  <c r="W449" i="16"/>
  <c r="X449" i="16"/>
  <c r="W450" i="16"/>
  <c r="X450" i="16"/>
  <c r="W451" i="16"/>
  <c r="X451" i="16"/>
  <c r="W452" i="16"/>
  <c r="X452" i="16"/>
  <c r="W453" i="16"/>
  <c r="X453" i="16"/>
  <c r="W454" i="16"/>
  <c r="X454" i="16"/>
  <c r="W455" i="16"/>
  <c r="X455" i="16"/>
  <c r="W456" i="16"/>
  <c r="X456" i="16"/>
  <c r="W457" i="16"/>
  <c r="X457" i="16"/>
  <c r="W458" i="16"/>
  <c r="X458" i="16"/>
  <c r="W459" i="16"/>
  <c r="X459" i="16"/>
  <c r="W460" i="16"/>
  <c r="X460" i="16"/>
  <c r="W461" i="16"/>
  <c r="X461" i="16"/>
  <c r="W462" i="16"/>
  <c r="X462" i="16"/>
  <c r="W463" i="16"/>
  <c r="X463" i="16"/>
  <c r="W464" i="16"/>
  <c r="X464" i="16"/>
  <c r="W465" i="16"/>
  <c r="X465" i="16"/>
  <c r="W466" i="16"/>
  <c r="X466" i="16"/>
  <c r="W467" i="16"/>
  <c r="X467" i="16"/>
  <c r="W468" i="16"/>
  <c r="X468" i="16"/>
  <c r="W469" i="16"/>
  <c r="X469" i="16"/>
  <c r="W470" i="16"/>
  <c r="X470" i="16"/>
  <c r="W471" i="16"/>
  <c r="X471" i="16"/>
  <c r="W472" i="16"/>
  <c r="X472" i="16"/>
  <c r="W473" i="16"/>
  <c r="X473" i="16"/>
  <c r="W474" i="16"/>
  <c r="X474" i="16"/>
  <c r="W475" i="16"/>
  <c r="X475" i="16"/>
  <c r="W476" i="16"/>
  <c r="X476" i="16"/>
  <c r="W477" i="16"/>
  <c r="X477" i="16"/>
  <c r="W478" i="16"/>
  <c r="X478" i="16"/>
  <c r="W479" i="16"/>
  <c r="X479" i="16"/>
  <c r="W480" i="16"/>
  <c r="X480" i="16"/>
  <c r="W481" i="16"/>
  <c r="X481" i="16"/>
  <c r="W482" i="16"/>
  <c r="X482" i="16"/>
  <c r="W483" i="16"/>
  <c r="X483" i="16"/>
  <c r="W484" i="16"/>
  <c r="X484" i="16"/>
  <c r="W485" i="16"/>
  <c r="X485" i="16"/>
  <c r="W486" i="16"/>
  <c r="X486" i="16"/>
  <c r="W487" i="16"/>
  <c r="X487" i="16"/>
  <c r="W488" i="16"/>
  <c r="X488" i="16"/>
  <c r="W489" i="16"/>
  <c r="X489" i="16"/>
  <c r="W490" i="16"/>
  <c r="X490" i="16"/>
  <c r="W491" i="16"/>
  <c r="X491" i="16"/>
  <c r="W492" i="16"/>
  <c r="X492" i="16"/>
  <c r="W493" i="16"/>
  <c r="X493" i="16"/>
  <c r="W494" i="16"/>
  <c r="X494" i="16"/>
  <c r="W495" i="16"/>
  <c r="X495" i="16"/>
  <c r="W496" i="16"/>
  <c r="X496" i="16"/>
  <c r="W497" i="16"/>
  <c r="X497" i="16"/>
  <c r="W498" i="16"/>
  <c r="X498" i="16"/>
  <c r="W499" i="16"/>
  <c r="X499" i="16"/>
  <c r="W500" i="16"/>
  <c r="X500" i="16"/>
  <c r="W501" i="16"/>
  <c r="X501" i="16"/>
  <c r="W502" i="16"/>
  <c r="X502" i="16"/>
  <c r="W503" i="16"/>
  <c r="X503" i="16"/>
  <c r="W504" i="16"/>
  <c r="X504" i="16"/>
  <c r="W505" i="16"/>
  <c r="X505" i="16"/>
  <c r="W506" i="16"/>
  <c r="X506" i="16"/>
  <c r="W507" i="16"/>
  <c r="X507" i="16"/>
  <c r="W508" i="16"/>
  <c r="X508" i="16"/>
  <c r="J9" i="16" l="1"/>
  <c r="AQ18" i="16"/>
  <c r="M9" i="16"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JugadoresHoclas" type="6" refreshedVersion="5" background="1" saveData="1">
    <textPr codePage="65001" sourceFile="C:\Users\Tier1\Downloads\JugadoresHoclas.csv" decimal="," thousands="." comma="1">
      <textFields count="8">
        <textField type="text"/>
        <textField/>
        <textField/>
        <textField/>
        <textField/>
        <textField/>
        <textField/>
        <textField/>
      </textFields>
    </textPr>
  </connection>
  <connection id="2" xr16:uid="{00000000-0015-0000-FFFF-FFFF01000000}" name="JugadoresHoclas1" type="6" refreshedVersion="4" background="1" saveData="1">
    <textPr codePage="65001" sourceFile="C:\Users\secretaria\Desktop\JugadoresHoclas.csv" decimal="," thousands="." tab="0" comma="1">
      <textFields count="7">
        <textField type="text"/>
        <textField/>
        <textField/>
        <textField/>
        <textField/>
        <textField/>
        <textField/>
      </textFields>
    </textPr>
  </connection>
</connections>
</file>

<file path=xl/sharedStrings.xml><?xml version="1.0" encoding="utf-8"?>
<sst xmlns="http://schemas.openxmlformats.org/spreadsheetml/2006/main" count="31205" uniqueCount="10340">
  <si>
    <t>Titular</t>
  </si>
  <si>
    <t>MM</t>
  </si>
  <si>
    <t>PV</t>
  </si>
  <si>
    <t>AT1</t>
  </si>
  <si>
    <t>AT2</t>
  </si>
  <si>
    <t>M</t>
  </si>
  <si>
    <t>V</t>
  </si>
  <si>
    <t>G</t>
  </si>
  <si>
    <t>CL</t>
  </si>
  <si>
    <t>A</t>
  </si>
  <si>
    <t>Los campos sombreados en azul deben ser cumplimentados</t>
  </si>
  <si>
    <t>Jugador 1</t>
  </si>
  <si>
    <t>Jugador 2</t>
  </si>
  <si>
    <t>Clave del torneo:</t>
  </si>
  <si>
    <t>AR</t>
  </si>
  <si>
    <t>IC</t>
  </si>
  <si>
    <t>N</t>
  </si>
  <si>
    <t>PA</t>
  </si>
  <si>
    <t>CAT</t>
  </si>
  <si>
    <t>CN</t>
  </si>
  <si>
    <t>Ciudad, Fecha   ***   Clasificación tras la xª sesión</t>
  </si>
  <si>
    <t>Premios</t>
  </si>
  <si>
    <t xml:space="preserve">Fichero de jugadores: </t>
  </si>
  <si>
    <t>Pto.</t>
  </si>
  <si>
    <t>Lic. 2</t>
  </si>
  <si>
    <t>Id.</t>
  </si>
  <si>
    <t xml:space="preserve">% </t>
  </si>
  <si>
    <t>C1</t>
  </si>
  <si>
    <t>C2</t>
  </si>
  <si>
    <t>P</t>
  </si>
  <si>
    <t>OCULTAR</t>
  </si>
  <si>
    <t>J1</t>
  </si>
  <si>
    <t>J2</t>
  </si>
  <si>
    <t>Licencia</t>
  </si>
  <si>
    <t>DC</t>
  </si>
  <si>
    <t/>
  </si>
  <si>
    <t>AT</t>
  </si>
  <si>
    <t>IB</t>
  </si>
  <si>
    <t>1C</t>
  </si>
  <si>
    <t>C</t>
  </si>
  <si>
    <t>2C</t>
  </si>
  <si>
    <t>3C</t>
  </si>
  <si>
    <t>1P</t>
  </si>
  <si>
    <t>3P</t>
  </si>
  <si>
    <t>2P</t>
  </si>
  <si>
    <t>PC directos</t>
  </si>
  <si>
    <t>Columna de uso exclusivo de la AEB</t>
  </si>
  <si>
    <r>
      <rPr>
        <b/>
        <sz val="10"/>
        <rFont val="MS Sans Serif"/>
        <family val="2"/>
      </rPr>
      <t>D.- Instrucciones para cumplimentar HOCLAS en las pruebas por equipo</t>
    </r>
    <r>
      <rPr>
        <sz val="10"/>
        <rFont val="MS Sans Serif"/>
        <family val="2"/>
      </rPr>
      <t xml:space="preserve">s 
• Se siguen los mismos pasos que se acaban de exponer, pero con esta variación: Las columnas Licencia 2 y Jugador 2 no se utilizan, se dejan en blanco y en las sucesivas filas se introducen los jugadores de los diferentes equipos por orden de clasificación y poniendo la posición que han obtenido. 
• Por ejemplo: si el primer clasificado lo forma un equipo de cinco jugadores las primeras cinco líneas tienen todas la posición 1 y los datos de los cinco jugadores. Si el segundo equipo lo forman seis jugadores las siguientes seis líneas tienen todas las posiciones 2 y los datos de los seis jugadores y así sucesivamente. 
• Al igual que en las clasificaciones por parejas la columna % debe estar cumplimentada con números reales y positivos. Si la clasificación se ha efectuado por IMP´s debe transformarse a PM o, al menos, efectuar una estimación con números positivos.
</t>
    </r>
  </si>
  <si>
    <r>
      <rPr>
        <b/>
        <sz val="10"/>
        <rFont val="MS Sans Serif"/>
        <family val="2"/>
      </rPr>
      <t>B.- Introducción de la clasificación.</t>
    </r>
    <r>
      <rPr>
        <sz val="10"/>
        <rFont val="MS Sans Serif"/>
        <family val="2"/>
      </rPr>
      <t xml:space="preserve">
• Introduzca las licencias con siete dígitos. Si se introduce una licencia no válida aparecerá # N/A, (No disponible). Si un jugador carece de licencia introduzca 0, (cero). El titular aparecerá como "Desconocido".
•  Al introducir el nº de licencia aparecerán los datos del jugador. Con ello comprobará que no se ha equivocado al introducir el número de licencia.
• Las columnas 1 y 2, (números de licencias) se cumplimentan por orden de clasificación, así como la columna del %, recordando que si el programa muestra los resultados acumulados y no en porcentaje se deben previamente pasar a porcentaje.
• Dado que el HOCLAS es una Hoja Excel la cumplimentación de las columnas 1 y 2 puede hacerse a mano o por procedimientos informáticos de copia y pega si el programa de corrección utilizado permite una presentación de la clasificación en Excel.
• Esta versión de HOCLAS permite, para ganar tiempo, que se introduzcan las parejas participantes en cualquier orden. Una vez conocida la clasificación se introduce el puesto en la columna "Posición", se marcan necesariamente todas las líneas, se selecciona la celda A7 y se pincha el botón AZ.
• Para la correcta asignación de Puntos Federativos y la inclusión del torneo en el Historial del jugador es necesario que se cumplimenten la totalidad de las parejas participantes así como la puntuación obtenida, que debe expresarse en porcentaje. Sin embargo si se pretende únicamente proceder a la asignación de puntos se podría hacer una introducción parcial siguiendo las instrucciones de la AEB.
</t>
    </r>
  </si>
  <si>
    <t>3D</t>
  </si>
  <si>
    <r>
      <rPr>
        <b/>
        <sz val="10"/>
        <rFont val="MS Sans Serif"/>
        <family val="2"/>
      </rPr>
      <t>Instrucciones para cumplimentar HOCLAS</t>
    </r>
    <r>
      <rPr>
        <sz val="10"/>
        <rFont val="MS Sans Serif"/>
        <family val="2"/>
      </rPr>
      <t xml:space="preserve"> 
La clasificación debe presentarse en un HOCLAS, (Hoja de Clasificación, que puede bajarse de la Web de la AEB, en Descargas restringidas), archivo Excel que debe cumplimentarse siguiendo estas pautas:
</t>
    </r>
    <r>
      <rPr>
        <b/>
        <sz val="10"/>
        <rFont val="MS Sans Serif"/>
        <family val="2"/>
      </rPr>
      <t>A.- Identificación del torneo</t>
    </r>
    <r>
      <rPr>
        <sz val="10"/>
        <rFont val="MS Sans Serif"/>
        <family val="2"/>
      </rPr>
      <t xml:space="preserve"> 
1. Introducir ID o Código de identificación del Torneo en la celda E1, en formato CCC-D-ddmmaa-T-N-S, donde CCC es la clave del Club o del Organizador del torneo; D es el día de la semana de finalización del torneo, (L-M-X-J-V-S-D), y ddmmaa es la fecha de finalización del torneo; T es el tipo de torneo, (T/S/Q), N es el número de sesiones y S Indica la sesión del torneo. Si tiene dudas contacte con la AEB.
2. Introducir el tipo de torneo T, S o Q en la celda G1
3. Introducir también el "Nombre del torneo" y su fecha, o al menos el año, de celebración en la celda F5
4. Introducir el número de parejas que participan. Dato imprescindible en torneos tipo S
5. Cerrar y/o guardar. Al estar HOCLAS en modo de solo lectura se debe renombrar el archivo. Dar un nombre que identifique el torneo, por ejemplo HoclasLaToja-Oct-2006. 
</t>
    </r>
  </si>
  <si>
    <t>Tipo Lic. 1</t>
  </si>
  <si>
    <t>Tipo Lic. 2</t>
  </si>
  <si>
    <t>AEB
IMPORTANTE
No añadir ni quitar columnas de esta hoja</t>
  </si>
  <si>
    <t>MN</t>
  </si>
  <si>
    <t>SC</t>
  </si>
  <si>
    <t>Pool equipos</t>
  </si>
  <si>
    <t>Tipo (S/T/Q) del torneo:</t>
  </si>
  <si>
    <t>Nº equipos</t>
  </si>
  <si>
    <t>&lt;--- PONER S si es una pool de equipos</t>
  </si>
  <si>
    <t>&lt;--- INDICAR EL NUM DE EQUIPOS DE LA POOL</t>
  </si>
  <si>
    <t>&lt;&lt;&lt;PONER AQUÍ EL NOMBRE DEL TORNEO&gt;&gt;&gt;</t>
  </si>
  <si>
    <t>2D</t>
  </si>
  <si>
    <t>1D</t>
  </si>
  <si>
    <t>CAT1</t>
  </si>
  <si>
    <t>CAT2</t>
  </si>
  <si>
    <t>CatJuego</t>
  </si>
  <si>
    <t>Categoría de un jugador</t>
  </si>
  <si>
    <t>Categoría AEB</t>
  </si>
  <si>
    <t>Para cálculo de categoría de la pareja</t>
  </si>
  <si>
    <t>MM, ME, MN</t>
  </si>
  <si>
    <t>1P, 1C, 1D</t>
  </si>
  <si>
    <t>2P, 2C, 2D</t>
  </si>
  <si>
    <t>3P, 3C, 3D</t>
  </si>
  <si>
    <t>TEST valores 1 y 3</t>
  </si>
  <si>
    <t>Parejas puntúan tipo T:</t>
  </si>
  <si>
    <t>Parejas puntúan tipo S:</t>
  </si>
  <si>
    <t>HOCLAS V 7.1</t>
  </si>
  <si>
    <t>Opción a premios: X: Mixto; M: Parejas de Madrid; A: Parejas de Andalucía; Etc</t>
  </si>
  <si>
    <t>TipoLicencia</t>
  </si>
  <si>
    <t>Lic. 1</t>
  </si>
  <si>
    <t>Territorial</t>
  </si>
  <si>
    <t>Categoria</t>
  </si>
  <si>
    <t>Levantina</t>
  </si>
  <si>
    <t>Sin Categoría</t>
  </si>
  <si>
    <t>Tercera Diamante</t>
  </si>
  <si>
    <t>Tercera Picas</t>
  </si>
  <si>
    <t>Primera Corazón</t>
  </si>
  <si>
    <t>Segunda Corazón</t>
  </si>
  <si>
    <t>Extremeña</t>
  </si>
  <si>
    <t>Gallega</t>
  </si>
  <si>
    <t>Balear</t>
  </si>
  <si>
    <t>Tercera Corazón</t>
  </si>
  <si>
    <t>Segunda Diamante</t>
  </si>
  <si>
    <t>Primera Diamante</t>
  </si>
  <si>
    <t>Segunda Picas</t>
  </si>
  <si>
    <t>Madrileña</t>
  </si>
  <si>
    <t>Catalana</t>
  </si>
  <si>
    <t>Maestro Nacional</t>
  </si>
  <si>
    <t>Primera Picas</t>
  </si>
  <si>
    <t>Maestro Mundial</t>
  </si>
  <si>
    <t>Castilla y León</t>
  </si>
  <si>
    <t>Cántabra</t>
  </si>
  <si>
    <t>Andaluza</t>
  </si>
  <si>
    <t>Castellano-Manchega</t>
  </si>
  <si>
    <t>Vasca</t>
  </si>
  <si>
    <t>Riojana</t>
  </si>
  <si>
    <t>Asturiana</t>
  </si>
  <si>
    <t>Murciana</t>
  </si>
  <si>
    <t>Navarra</t>
  </si>
  <si>
    <t>Canaria</t>
  </si>
  <si>
    <t>Aragonesa</t>
  </si>
  <si>
    <t>CATEGORIA DE JUEGO</t>
  </si>
  <si>
    <t>E</t>
  </si>
  <si>
    <t>R</t>
  </si>
  <si>
    <t>CM</t>
  </si>
  <si>
    <t>MU</t>
  </si>
  <si>
    <t>NO ESCRIBIR LAS COLUMNAS GRISES</t>
  </si>
  <si>
    <t>García Ruiz, Mercedes</t>
  </si>
  <si>
    <t>D</t>
  </si>
  <si>
    <t>Competición</t>
  </si>
  <si>
    <t>Merle Suay, Rosario</t>
  </si>
  <si>
    <t>Caturla Camino, Pilar</t>
  </si>
  <si>
    <t>Pont Beneyto, M. Dolores</t>
  </si>
  <si>
    <t>Coloma Carbonell, Marisa</t>
  </si>
  <si>
    <t>Rodríguez-Murcia, Manuel José</t>
  </si>
  <si>
    <t>Maestre Navarro, Mª Mercedes</t>
  </si>
  <si>
    <t>Gallego Aura, María José</t>
  </si>
  <si>
    <t>Mannee, Lex</t>
  </si>
  <si>
    <t>Abadía Torregrosa, Pilar</t>
  </si>
  <si>
    <t>Fernández Montoya, Emilia</t>
  </si>
  <si>
    <t>Gray, Peter</t>
  </si>
  <si>
    <t>Cañada del Pino, Mª Concepción</t>
  </si>
  <si>
    <t>Cantau Duluc, Joelle</t>
  </si>
  <si>
    <t>Van de Voorde, Christian</t>
  </si>
  <si>
    <t>Gala Pérez, Elena</t>
  </si>
  <si>
    <t>Hernández García, Inmaculada</t>
  </si>
  <si>
    <t>Alvarez Fernández, Mª Margarita</t>
  </si>
  <si>
    <t>Ruiz Ortuño, Virtudes</t>
  </si>
  <si>
    <t>Ripoll Linares, Adelina</t>
  </si>
  <si>
    <t>Madrid San Martín, Ana</t>
  </si>
  <si>
    <t>Cuenca Martínez, Nieves</t>
  </si>
  <si>
    <t>Cortes Aracil, Sara</t>
  </si>
  <si>
    <t>Dols Abellán, Mª Gracia</t>
  </si>
  <si>
    <t>Barceló Bonet, Pilar</t>
  </si>
  <si>
    <t>Belmonte Lon, Mª Teresa</t>
  </si>
  <si>
    <t>Cremades Sirvent, Ana</t>
  </si>
  <si>
    <t>Jurado García, Maria Carmen</t>
  </si>
  <si>
    <t>Candela Martínez, Mª Concepción</t>
  </si>
  <si>
    <t>Reyes Wajsman, Aixa</t>
  </si>
  <si>
    <t>García Ivañez, Adelia</t>
  </si>
  <si>
    <t>Hesedenz, Mathilda</t>
  </si>
  <si>
    <t>Faura Giner, Clara</t>
  </si>
  <si>
    <t>Manero Soler, Herminia</t>
  </si>
  <si>
    <t>Ribelles Nicolás, Eva</t>
  </si>
  <si>
    <t>Parera Camprecios, Magdalena</t>
  </si>
  <si>
    <t>Mayodormo Fuentes, Isabel</t>
  </si>
  <si>
    <t>Alvarez Mendoza, Virginia</t>
  </si>
  <si>
    <t>Ripoll Sánchez,, Josefa</t>
  </si>
  <si>
    <t>Molto Aguado, Isabel</t>
  </si>
  <si>
    <t>García Cuartero, Angeles</t>
  </si>
  <si>
    <t>Romero Gómez, María Jesús</t>
  </si>
  <si>
    <t>Carrillo Llorente, Marilo</t>
  </si>
  <si>
    <t>Rodenas Flores, Mª Angeles</t>
  </si>
  <si>
    <t>Sánchez Preciado, Dario</t>
  </si>
  <si>
    <t>Ciriza Lamigueiro, Magdalena</t>
  </si>
  <si>
    <t>Andruszkiewicz, Eric</t>
  </si>
  <si>
    <t>Martinez Cuevas, M. Carmen</t>
  </si>
  <si>
    <t>Paya Mas, María Aurora</t>
  </si>
  <si>
    <t>Guerras Soriano, José Carlos</t>
  </si>
  <si>
    <t>Giménez Esplá, Mª Carmen</t>
  </si>
  <si>
    <t>Mazón Calpena, Adelina</t>
  </si>
  <si>
    <t>Nomdedeu Bertomeu, Marina</t>
  </si>
  <si>
    <t>Álvarez de Toledo, Genoveva</t>
  </si>
  <si>
    <t>Igea Gil, María Rosario</t>
  </si>
  <si>
    <t>Van Eck, Kees</t>
  </si>
  <si>
    <t>Guisolphe de España, Elisabeth</t>
  </si>
  <si>
    <t>Arboli Ayala, Francisca</t>
  </si>
  <si>
    <t>Arrizabalaga Echave, M. Jesús</t>
  </si>
  <si>
    <t>Sánchez Cuadrado, Fernando</t>
  </si>
  <si>
    <t>Romero del Castillo, Federico</t>
  </si>
  <si>
    <t>Faraldo Roca, Angeles</t>
  </si>
  <si>
    <t>Marqués Cardell, Catalina</t>
  </si>
  <si>
    <t>Seguí Colom, Magdalena</t>
  </si>
  <si>
    <t>Casasnovas Siquier, Juana</t>
  </si>
  <si>
    <t>Hjorngaard, Bodil</t>
  </si>
  <si>
    <t>Casasayas Truyols, Juana</t>
  </si>
  <si>
    <t>Juan de Sentmenat, Marta</t>
  </si>
  <si>
    <t>Vergara Benedetti, Ana</t>
  </si>
  <si>
    <t>Vila Mas, Magdalena</t>
  </si>
  <si>
    <t>Llinás Gonzaga, Catalina</t>
  </si>
  <si>
    <t>Puigserver Loberas, Catalina</t>
  </si>
  <si>
    <t>Sabaté Beltrán, Yvonne</t>
  </si>
  <si>
    <t>Jaume Muñoz, Carmen</t>
  </si>
  <si>
    <t>Castells Esteve, Nuria</t>
  </si>
  <si>
    <t>Cuenca Serna, Mª Teresa</t>
  </si>
  <si>
    <t>Carmona Jímenez, Antonia</t>
  </si>
  <si>
    <t>Mundó Guixa, Montserrat</t>
  </si>
  <si>
    <t>Vaquer Colom, Margarita</t>
  </si>
  <si>
    <t>Gual Alos, Francisca</t>
  </si>
  <si>
    <t>Alomar Cardell, Mª Antonia</t>
  </si>
  <si>
    <t>Vidal Reynes, Araceli</t>
  </si>
  <si>
    <t>Cifuentes, Paloma</t>
  </si>
  <si>
    <t>Campuzano Casasayas, Paz</t>
  </si>
  <si>
    <t>Feliu Martorell, Juana</t>
  </si>
  <si>
    <t>Zaforteza de Olives, María de las Nieves</t>
  </si>
  <si>
    <t>Lawrence, Wendy</t>
  </si>
  <si>
    <t>Marqués de Oleza, Luis</t>
  </si>
  <si>
    <t>Soeffker, Heide</t>
  </si>
  <si>
    <t>Segui, Maguy</t>
  </si>
  <si>
    <t>García Quesada, Luis</t>
  </si>
  <si>
    <t>Varela Puig, Mercedes</t>
  </si>
  <si>
    <t>Frutos Valenzuela, Mª del Pilar</t>
  </si>
  <si>
    <t>Miro Bibiloni, Francisca</t>
  </si>
  <si>
    <t>Font Vidal, José Mª</t>
  </si>
  <si>
    <t>Van Noolen, María José</t>
  </si>
  <si>
    <t>Vidal Jiménez Alfaro, Margarita</t>
  </si>
  <si>
    <t>Alvarez Merino, Mª del Pilar</t>
  </si>
  <si>
    <t>Ramis Sans, María</t>
  </si>
  <si>
    <t>Allessie Van Wel, Wilhelmina Anna</t>
  </si>
  <si>
    <t>Villar Alastrué, Pilar</t>
  </si>
  <si>
    <t>Muller, Annie</t>
  </si>
  <si>
    <t>Fabré de Balanzó, Fernando</t>
  </si>
  <si>
    <t>Vicens Orell, Catalina</t>
  </si>
  <si>
    <t>Zitrone, Beatriz</t>
  </si>
  <si>
    <t>Pou Jaume, Maria Carme</t>
  </si>
  <si>
    <t>Roses Canet, Emilia</t>
  </si>
  <si>
    <t>Roses Abrines, Dolores</t>
  </si>
  <si>
    <t>Van Stuikvenberg, Ildiko</t>
  </si>
  <si>
    <t>Van Haute, Margot</t>
  </si>
  <si>
    <t>Gaengl-Ehrenwerth, Astrid</t>
  </si>
  <si>
    <t>Herrero Peire, Juan Manuel</t>
  </si>
  <si>
    <t>Vidal Berga, Mª Catalina</t>
  </si>
  <si>
    <t>Ramis de Ayreflor Cardell, Pilar</t>
  </si>
  <si>
    <t>Zoreda de la Rosa, Marta</t>
  </si>
  <si>
    <t>Riss, Christine</t>
  </si>
  <si>
    <t>Kerstiens, Dorothee</t>
  </si>
  <si>
    <t>Saporta Navarro, Francoise</t>
  </si>
  <si>
    <t>Fernández López, Carmen</t>
  </si>
  <si>
    <t>Marti Ramón, María Antonia</t>
  </si>
  <si>
    <t>Webber, William</t>
  </si>
  <si>
    <t>Mut Bibiloni, Gregorio</t>
  </si>
  <si>
    <t>Serrano Lloret, Mª Angeles</t>
  </si>
  <si>
    <t>Simarro Marques, María</t>
  </si>
  <si>
    <t>Burgos Ballesteros, María Isabel</t>
  </si>
  <si>
    <t>Brungs, Hans</t>
  </si>
  <si>
    <t>Polka, Ingrid</t>
  </si>
  <si>
    <t>Barcos Toro, Maria Dolores</t>
  </si>
  <si>
    <t>Colom Alberti, Marie Madeleine</t>
  </si>
  <si>
    <t>Estermann, Margareta</t>
  </si>
  <si>
    <t>Gilbert, Roger</t>
  </si>
  <si>
    <t>Gilbert, Wendy</t>
  </si>
  <si>
    <t>Bosch Montaner, María del Pilar</t>
  </si>
  <si>
    <t>Rifa Ferrer, Rosa</t>
  </si>
  <si>
    <t>Viehweg, Hans</t>
  </si>
  <si>
    <t>Seibel, Renata</t>
  </si>
  <si>
    <t>Marone Cinzano Borbon, Anna Alessandra</t>
  </si>
  <si>
    <t>Bilbao Egaña, Begoña</t>
  </si>
  <si>
    <t>Campuzano Casasayas, Mª del Carmen</t>
  </si>
  <si>
    <t>Piña Saiz, Ramón</t>
  </si>
  <si>
    <t>Campuzano Casasayas, Margarita</t>
  </si>
  <si>
    <t>Verd Herrero, Fernando</t>
  </si>
  <si>
    <t>Stone Reeves-Rowland, Jennifer</t>
  </si>
  <si>
    <t>Mas Reus, Antonia</t>
  </si>
  <si>
    <t>Morell Trias, Sebastian</t>
  </si>
  <si>
    <t>Chorda Tur, Carmen</t>
  </si>
  <si>
    <t>Varela de Limia Neyra, Jacobo</t>
  </si>
  <si>
    <t>March Baalaguer, Helena</t>
  </si>
  <si>
    <t>Estrades Berná, Mercedes</t>
  </si>
  <si>
    <t>Abad Rico, Manuel</t>
  </si>
  <si>
    <t>Grua Llanares, Catalina</t>
  </si>
  <si>
    <t>Amengual Cifre, Coloma</t>
  </si>
  <si>
    <t>Coll, Margarita</t>
  </si>
  <si>
    <t>Schwartz Girón, Fernando</t>
  </si>
  <si>
    <t>Soyer Férnandez, Nery Adelina</t>
  </si>
  <si>
    <t>Tolonen Toyryla, Laura Silvia</t>
  </si>
  <si>
    <t>Cañellas Vich, Miquel</t>
  </si>
  <si>
    <t>Bennassar Gutierrez de la Concha, María Julia</t>
  </si>
  <si>
    <t>Messeguer, Maraya</t>
  </si>
  <si>
    <t>D´Ormesson, Anne</t>
  </si>
  <si>
    <t>Zaforteza de Corral, Mª Dolores</t>
  </si>
  <si>
    <t>Stange, Heidi</t>
  </si>
  <si>
    <t>Dudley, Anita Louise</t>
  </si>
  <si>
    <t>Novoa Sola, José María</t>
  </si>
  <si>
    <t>Höhr, Christel</t>
  </si>
  <si>
    <t>Bacher S, Hans</t>
  </si>
  <si>
    <t>Moragues Muñoz, Gloria</t>
  </si>
  <si>
    <t>Armenteros Costosa, Nuria</t>
  </si>
  <si>
    <t>Middelmann Blome, Alvaro</t>
  </si>
  <si>
    <t>Middelmann Blome, Isabelle</t>
  </si>
  <si>
    <t>Eiraldi Mautone, Selva</t>
  </si>
  <si>
    <t>Legnani, Enzo</t>
  </si>
  <si>
    <t>Rivaroli, Giancarla</t>
  </si>
  <si>
    <t>Mª de Lluch, Deya Frutos</t>
  </si>
  <si>
    <t>Loeffler, Isabel</t>
  </si>
  <si>
    <t>Roennberg, Carlos</t>
  </si>
  <si>
    <t>Obrador Capó, Antonio</t>
  </si>
  <si>
    <t>Bibiloni Marón, Marcelo Andrés</t>
  </si>
  <si>
    <t>Ferrer Villalonga, Catalina</t>
  </si>
  <si>
    <t>García de Oteyza Fenández, Maria del Pilar</t>
  </si>
  <si>
    <t>Rullán Moyá, Diego</t>
  </si>
  <si>
    <t>Arias Neira, Mercedes</t>
  </si>
  <si>
    <t>Moreto Matosas, María</t>
  </si>
  <si>
    <t>Obrador Rigo, María</t>
  </si>
  <si>
    <t>Jauch, Petra</t>
  </si>
  <si>
    <t>Pandiani, Anna</t>
  </si>
  <si>
    <t>Martín Rebollo, Mª Luisa</t>
  </si>
  <si>
    <t>Bascuñana de Castro, Pilar</t>
  </si>
  <si>
    <t>Ribera Ramón, Ana María</t>
  </si>
  <si>
    <t>Catany Sánchez, Ventura</t>
  </si>
  <si>
    <t>Cabot Morelló, Antonio</t>
  </si>
  <si>
    <t>Ferrer Salat de Calbetó, Mª Rosa</t>
  </si>
  <si>
    <t>Pascual de Soler, Rosa</t>
  </si>
  <si>
    <t>Tusell de Conill, Montserrat</t>
  </si>
  <si>
    <t>Foz Sala, Mario</t>
  </si>
  <si>
    <t>Vila Despujol, Lluis</t>
  </si>
  <si>
    <t>Subirana de Dalmases, Manel</t>
  </si>
  <si>
    <t>Casanovas Ros, Vicente</t>
  </si>
  <si>
    <t>Corachan, Ricardo</t>
  </si>
  <si>
    <t>Masana Boada, Xavi</t>
  </si>
  <si>
    <t>Cornet Colom, Manuel</t>
  </si>
  <si>
    <t>Almirall Vall, Nuria</t>
  </si>
  <si>
    <t>Fernández Sanchiz, Carlos</t>
  </si>
  <si>
    <t>Planas Giralt, Jose</t>
  </si>
  <si>
    <t>Almirall Vall, Marta</t>
  </si>
  <si>
    <t>Babot Gutierrez, Mª Carmen</t>
  </si>
  <si>
    <t>Ventin Camprubi, Juan Carlos</t>
  </si>
  <si>
    <t>Llopart Egea, Amadeo</t>
  </si>
  <si>
    <t>Balleste Doldi, Jordi</t>
  </si>
  <si>
    <t>Deo Valera, Santiago</t>
  </si>
  <si>
    <t>Creuheras Margenat, Jose</t>
  </si>
  <si>
    <t>Jover de Castro, Nacho</t>
  </si>
  <si>
    <t>Borguño Casabayo, Juan</t>
  </si>
  <si>
    <t>Rafel Cosp, Alfredo</t>
  </si>
  <si>
    <t>Bloch, Paule</t>
  </si>
  <si>
    <t>Cornet Serra, Pere</t>
  </si>
  <si>
    <t>Almirall Vall, Lluis</t>
  </si>
  <si>
    <t>Pont Artigas, Juan</t>
  </si>
  <si>
    <t>Castellsague Montane, Ricard</t>
  </si>
  <si>
    <t>Palet de Rosello, Mercedes</t>
  </si>
  <si>
    <t>Gaminde, Teresa</t>
  </si>
  <si>
    <t>Mestres Rodriguez, Montserrat</t>
  </si>
  <si>
    <t>Hausmann, Mª Victoria</t>
  </si>
  <si>
    <t>Llorens Reñaga, Carlos</t>
  </si>
  <si>
    <t>Truchado de Gari, Maria</t>
  </si>
  <si>
    <t>Tatxe Salas, Mª Teresa</t>
  </si>
  <si>
    <t>Escude Rovira, Manel</t>
  </si>
  <si>
    <t>Morego Sala, Juan Mª</t>
  </si>
  <si>
    <t>Saenz de Cabezon, Jose Ignacio</t>
  </si>
  <si>
    <t>Cabestany Illana, Jose Luis</t>
  </si>
  <si>
    <t>Danes Mani de Vila, Montserrat</t>
  </si>
  <si>
    <t>Coll Olalla, Mª Teresa</t>
  </si>
  <si>
    <t>Quer Fabregas, Juan</t>
  </si>
  <si>
    <t>Morales, Mercedes</t>
  </si>
  <si>
    <t>Chokron Serfaty, Elias</t>
  </si>
  <si>
    <t>Matosas, Roser</t>
  </si>
  <si>
    <t>Riquer Mestres, Manuel</t>
  </si>
  <si>
    <t>Pons Martorell, Jaime</t>
  </si>
  <si>
    <t>Boguña Riera, Inmaculada</t>
  </si>
  <si>
    <t>Jodar Laguna, Carmen</t>
  </si>
  <si>
    <t>Borrell Calonge, Soledad</t>
  </si>
  <si>
    <t>Morera Guajardo, Enrique</t>
  </si>
  <si>
    <t>Benito Nuñez Lagos, Fernando</t>
  </si>
  <si>
    <t>Galobart Oses, Isabel</t>
  </si>
  <si>
    <t>Piñol Rull, Ana</t>
  </si>
  <si>
    <t>Morera Marquet, Mercedes</t>
  </si>
  <si>
    <t>Llopart Guasch, Rosa</t>
  </si>
  <si>
    <t>Balaguer Parra, Mª Dolores</t>
  </si>
  <si>
    <t>Climente Lucio, Enrique</t>
  </si>
  <si>
    <t>Anidjar, Nina</t>
  </si>
  <si>
    <t>Garcia Hernandez, Elias</t>
  </si>
  <si>
    <t>Asin De San Juan, Rosa Mª</t>
  </si>
  <si>
    <t>Ribalta Baro, Mercedes</t>
  </si>
  <si>
    <t>Romagera Sagrera, Carlos</t>
  </si>
  <si>
    <t>Renom Padia de Villarubias, Begoña</t>
  </si>
  <si>
    <t>Albanell Mira, Luis</t>
  </si>
  <si>
    <t>Lagarda de Gisbert, Milagros</t>
  </si>
  <si>
    <t>Cañellas, Victor</t>
  </si>
  <si>
    <t>Cornet Serra, Cristobal</t>
  </si>
  <si>
    <t>Goxens de Cornet, Nuria</t>
  </si>
  <si>
    <t>Blasi Rialp, Jose</t>
  </si>
  <si>
    <t>Magria Deolufeu, Jorge</t>
  </si>
  <si>
    <t>Dominguez de Furio, Mª Teresa</t>
  </si>
  <si>
    <t>Baixeras Divar, Carlos</t>
  </si>
  <si>
    <t>Marques de Compte, Maria</t>
  </si>
  <si>
    <t>Marques de Caralt, Emilia</t>
  </si>
  <si>
    <t>De Miquel Berenguer, Julio</t>
  </si>
  <si>
    <t>Puig Sal-Lari, Ana Maria</t>
  </si>
  <si>
    <t>Buxeres de Caralt, Margarita</t>
  </si>
  <si>
    <t>Casals Fradera, Isabel</t>
  </si>
  <si>
    <t>Platis, Sasha</t>
  </si>
  <si>
    <t>Lopez Prieto, Mª Luisa</t>
  </si>
  <si>
    <t>Salsas Roig, Juan Alberto</t>
  </si>
  <si>
    <t>Montsalvatge Perez, Yvette</t>
  </si>
  <si>
    <t>Monguió Morera, José</t>
  </si>
  <si>
    <t>Nadal Giro, Patricia</t>
  </si>
  <si>
    <t>Sanchez de Marti, Mª Pura</t>
  </si>
  <si>
    <t>Fradera Ohlsen, Isabel</t>
  </si>
  <si>
    <t>Boix Franch, Francis</t>
  </si>
  <si>
    <t>Assalit Vives, Jose Maria</t>
  </si>
  <si>
    <t>Ribatallada Farre, Marta</t>
  </si>
  <si>
    <t>Ramos de Alos, Enrique</t>
  </si>
  <si>
    <t>Soriano Peralta, Conrado</t>
  </si>
  <si>
    <t>Ortega Seco, Paula</t>
  </si>
  <si>
    <t>Borras Petit, Fco Javier</t>
  </si>
  <si>
    <t>Estefanell Pañella, Carina</t>
  </si>
  <si>
    <t>Blanco Baiges, Jose Manuel</t>
  </si>
  <si>
    <t>Garbayo, Alfredo</t>
  </si>
  <si>
    <t>Sanahuja Romani, Maribel</t>
  </si>
  <si>
    <t>Latorre Mesa, Mª Isabel</t>
  </si>
  <si>
    <t>Durall de Ribera, Mª Jose</t>
  </si>
  <si>
    <t>Guañabens Sanjuan, Maite</t>
  </si>
  <si>
    <t>Conti Penina, Ferran</t>
  </si>
  <si>
    <t>Font Formosa, Jose Mª</t>
  </si>
  <si>
    <t>Viola Tarragona, Carmen</t>
  </si>
  <si>
    <t>Doldi Zurla, Pierangela</t>
  </si>
  <si>
    <t>Viola Tarragona, Margarita</t>
  </si>
  <si>
    <t>Cañellas Rosell, María</t>
  </si>
  <si>
    <t>Llorca, Flor</t>
  </si>
  <si>
    <t>Roca, Antonio</t>
  </si>
  <si>
    <t>Torresi Cunill, Viviana</t>
  </si>
  <si>
    <t>Vallet Gomez, Guillermo</t>
  </si>
  <si>
    <t>Almirall de Castellar, Montse</t>
  </si>
  <si>
    <t>Escribano Rodriguez de Robles, Beatriz</t>
  </si>
  <si>
    <t>Casals Fradera, Remedios</t>
  </si>
  <si>
    <t>Farres Cordom, Juan</t>
  </si>
  <si>
    <t>Nadal de Quer, Montserrat</t>
  </si>
  <si>
    <t>Trapé Viladomat, Miquel</t>
  </si>
  <si>
    <t>Beleta, Gloria</t>
  </si>
  <si>
    <t>Torras Piulachs, Marc A.</t>
  </si>
  <si>
    <t>Sans Fonfria, Ramon</t>
  </si>
  <si>
    <t>Mas Poch, Carmina</t>
  </si>
  <si>
    <t>Olano, Mª Dolores</t>
  </si>
  <si>
    <t>Sanz Cano, Isabel</t>
  </si>
  <si>
    <t>Riquelme, Mary</t>
  </si>
  <si>
    <t>Peces Argente, David</t>
  </si>
  <si>
    <t>Magriña de Sabala, Mª Teresa</t>
  </si>
  <si>
    <t>Tarin Cardona, Lluis</t>
  </si>
  <si>
    <t>Bellot Gort, Janet</t>
  </si>
  <si>
    <t>Linares Moreno, Carmen</t>
  </si>
  <si>
    <t>Ferrer-Dalmau, Montse</t>
  </si>
  <si>
    <t>Martin de Coronas, Mª Antonia</t>
  </si>
  <si>
    <t>Jordi Ayter, Miguel A.</t>
  </si>
  <si>
    <t>Noguera Garcia, Josep</t>
  </si>
  <si>
    <t>Daunert Ferre, Erika</t>
  </si>
  <si>
    <t>Naves Soler, Dolores</t>
  </si>
  <si>
    <t>Sendra Benach, Josep</t>
  </si>
  <si>
    <t>Serra Dyseradimingni, Blanca</t>
  </si>
  <si>
    <t>Canals Suris, Ignacio</t>
  </si>
  <si>
    <t>Rivera Avila, Neus</t>
  </si>
  <si>
    <t>Terradas Muntañola, Gloria</t>
  </si>
  <si>
    <t>Jover Serra, Josep Albert</t>
  </si>
  <si>
    <t>Casals Fradera, Pedro</t>
  </si>
  <si>
    <t>Sargas i Juncosa, Nuria</t>
  </si>
  <si>
    <t>Vilardebo Vidiella, Miquel</t>
  </si>
  <si>
    <t>Garcigoy Graells, Beatriz</t>
  </si>
  <si>
    <t>Pascual Puig, Juan</t>
  </si>
  <si>
    <t>Espar Villarubia, Conchita</t>
  </si>
  <si>
    <t>Oliveras  i Verges, Josep Mª</t>
  </si>
  <si>
    <t>Lopez de Suris, Paloma</t>
  </si>
  <si>
    <t>Carasso Vendrell, Maite</t>
  </si>
  <si>
    <t>Alonso Santos, Mª Nieves</t>
  </si>
  <si>
    <t>Zendrera Ramos, Montse</t>
  </si>
  <si>
    <t>Abos Fanlo, Araceli</t>
  </si>
  <si>
    <t>Angoustures Sangabriel, Rosa Mª</t>
  </si>
  <si>
    <t>Marnet Fiol, Mª Reyes</t>
  </si>
  <si>
    <t>Serra de Andreu, Mª Dolores</t>
  </si>
  <si>
    <t>Heredia Arnabat, Francesc</t>
  </si>
  <si>
    <t>Faull, Ulrike</t>
  </si>
  <si>
    <t>Masia Nebot, Santi</t>
  </si>
  <si>
    <t>Querol Puig, Delfi</t>
  </si>
  <si>
    <t>Mato Rodriguez, Marieli</t>
  </si>
  <si>
    <t>Bordas Fanes, Mª Angeles</t>
  </si>
  <si>
    <t>Grífol Tramuns, Joan</t>
  </si>
  <si>
    <t>Bensadon Laredo, Margaret</t>
  </si>
  <si>
    <t>Rosello Barrios, Teresa</t>
  </si>
  <si>
    <t>Pujadas Domenech, Teresa</t>
  </si>
  <si>
    <t>Cols Busquets, Montserrat</t>
  </si>
  <si>
    <t>Cullere Cosido, Maria</t>
  </si>
  <si>
    <t>Vilavechia Salas, Blanca</t>
  </si>
  <si>
    <t>Serres i Puig, Adolf</t>
  </si>
  <si>
    <t>Hidalgo Estrada, Hortensia</t>
  </si>
  <si>
    <t>Osia de Peres, Marina</t>
  </si>
  <si>
    <t>Portusach Salvado, Marta</t>
  </si>
  <si>
    <t>Estany Bufill, Marta</t>
  </si>
  <si>
    <t>Castellon Soldevilla, Mª Jose</t>
  </si>
  <si>
    <t>Esteve Izquierdo, Cristina</t>
  </si>
  <si>
    <t>Bufala Romero, Montserrat</t>
  </si>
  <si>
    <t>Carbonell, Mercedes</t>
  </si>
  <si>
    <t>De Haro, Jose Antonio</t>
  </si>
  <si>
    <t>Arpa Chateau, Ariane</t>
  </si>
  <si>
    <t>Bagaria, Teresa</t>
  </si>
  <si>
    <t>Martinez Monge, Bertha</t>
  </si>
  <si>
    <t>Berenguer, Pilar</t>
  </si>
  <si>
    <t>Anglada Gotor, Mariano</t>
  </si>
  <si>
    <t>Vilella Rahn, Ana</t>
  </si>
  <si>
    <t>Galan Longoria, Isabel</t>
  </si>
  <si>
    <t>Argimón Puig-Serra, Magadalena</t>
  </si>
  <si>
    <t>Porta Ribalta, Santiago</t>
  </si>
  <si>
    <t>Manau Badia, Carlos</t>
  </si>
  <si>
    <t>Bufill  Le Monnier, Marta</t>
  </si>
  <si>
    <t>Del Campo Cordoba, Carmen</t>
  </si>
  <si>
    <t>Eseverri Asin, Mª Angeles</t>
  </si>
  <si>
    <t>Sandoval, Antonio</t>
  </si>
  <si>
    <t>Roig Fornells, Diana</t>
  </si>
  <si>
    <t>Bruguera, Mª Pilar</t>
  </si>
  <si>
    <t>Edo Tocino, Margarita</t>
  </si>
  <si>
    <t>Viola Tarragona, Enrique</t>
  </si>
  <si>
    <t>Allepuz Allepuz, Mª Angeles</t>
  </si>
  <si>
    <t>Serra Ramoneda, Concepcion</t>
  </si>
  <si>
    <t>Puigdomenech Plana, Nuria</t>
  </si>
  <si>
    <t>Guilera, Elena</t>
  </si>
  <si>
    <t>Marques de La Riva, Mª Carmen</t>
  </si>
  <si>
    <t>Casulleres Rodriguez, Asuncion</t>
  </si>
  <si>
    <t>Cañellas Robert, Isabel</t>
  </si>
  <si>
    <t>Bordas Martínez, Roser</t>
  </si>
  <si>
    <t>Asayag, Moises</t>
  </si>
  <si>
    <t>Sorigue Zamorano, Mª Cielo</t>
  </si>
  <si>
    <t>Jaumot, Eduardo</t>
  </si>
  <si>
    <t>Marsal Vidal, Carmen</t>
  </si>
  <si>
    <t>Cuffi Rovira, Mª Jose</t>
  </si>
  <si>
    <t>Navarro de Guilera, Maribel</t>
  </si>
  <si>
    <t>Torio Altus, Juan</t>
  </si>
  <si>
    <t>Cobas Ros, Angel</t>
  </si>
  <si>
    <t>Casala, Antonio</t>
  </si>
  <si>
    <t>Mihaescu, Olga</t>
  </si>
  <si>
    <t>Carvajal Pujolriu, Estrella</t>
  </si>
  <si>
    <t>Markovic, Dragan</t>
  </si>
  <si>
    <t>Bruguera Gaset, Consuelo</t>
  </si>
  <si>
    <t>Casals Ramis, Jorge</t>
  </si>
  <si>
    <t>Vives Sanfeliu, Joan</t>
  </si>
  <si>
    <t>Frutos Dominguez, Juanjo</t>
  </si>
  <si>
    <t>Casalots Serramia, Jaume</t>
  </si>
  <si>
    <t>Reixach Isarre, Mª Luisa</t>
  </si>
  <si>
    <t>Monso Lamarca, Carles</t>
  </si>
  <si>
    <t>Lanza Pla, Lluis</t>
  </si>
  <si>
    <t>Garcia Cassinelli, Alejandro</t>
  </si>
  <si>
    <t>Soler Miret, MªVictoria</t>
  </si>
  <si>
    <t>Riba de Palau, Juan Miguel</t>
  </si>
  <si>
    <t>Malla Abello, Luis</t>
  </si>
  <si>
    <t>Malla Abello, Ramon</t>
  </si>
  <si>
    <t>Rosello Gros, Victor</t>
  </si>
  <si>
    <t>Roig Andrada, Tania</t>
  </si>
  <si>
    <t>Dominguez Sancho, Jose Luis</t>
  </si>
  <si>
    <t>Nebot Oyanguren,, Mª Teresa</t>
  </si>
  <si>
    <t>Romagosa, Mª Rosa</t>
  </si>
  <si>
    <t>Isvy Ittah, Nadia</t>
  </si>
  <si>
    <t>Lopez Moreiras, Noemi</t>
  </si>
  <si>
    <t>Balmes Vives, Isabel</t>
  </si>
  <si>
    <t>Esteruelas Diez, Juan</t>
  </si>
  <si>
    <t>Gracia Valles, Aurelio</t>
  </si>
  <si>
    <t>Liron Casas, Felipe</t>
  </si>
  <si>
    <t>Gultresa Colomer, Angels</t>
  </si>
  <si>
    <t>Buhigas Colomer, Juan Mª</t>
  </si>
  <si>
    <t>Gavalda Rebull, Olga</t>
  </si>
  <si>
    <t>Castellsague Florenti, Sigrid</t>
  </si>
  <si>
    <t>de Villalonga Roig, Tania</t>
  </si>
  <si>
    <t>Albanell Mira, Marta</t>
  </si>
  <si>
    <t>Esperanza Agut, Francisca</t>
  </si>
  <si>
    <t>Ortiz, Charo</t>
  </si>
  <si>
    <t>De Sierra Ochoa, Mª Concepción</t>
  </si>
  <si>
    <t>Padreny, Ana</t>
  </si>
  <si>
    <t>Bosch Cadevall, Roser</t>
  </si>
  <si>
    <t>Perez-Sala, Elvira</t>
  </si>
  <si>
    <t>Nubiola Bellido, Montserrat</t>
  </si>
  <si>
    <t>De Llanza Maña, Carmen</t>
  </si>
  <si>
    <t>Alavedra Ribot, Mª Dolores</t>
  </si>
  <si>
    <t>Royo Garay, Pili</t>
  </si>
  <si>
    <t>De Querol de Quadras, Pilar</t>
  </si>
  <si>
    <t>San Vicente Monreal, Eulalia</t>
  </si>
  <si>
    <t>Garrigos Ferrando, Paquita</t>
  </si>
  <si>
    <t>Bernat Auge, Pere</t>
  </si>
  <si>
    <t>Insua Escaris, Maite</t>
  </si>
  <si>
    <t>Ampuero Urruela, Isabel</t>
  </si>
  <si>
    <t>Barrabeig de Negra, Carmen</t>
  </si>
  <si>
    <t>Sans Roig, Rosa</t>
  </si>
  <si>
    <t>Albiol Navarro, Toni</t>
  </si>
  <si>
    <t>Comajuan  Ferrer, Marta</t>
  </si>
  <si>
    <t>Castello, Merche</t>
  </si>
  <si>
    <t>Elosegui, Mercedes</t>
  </si>
  <si>
    <t>Paredes i Torras, Mª Haydee</t>
  </si>
  <si>
    <t>Llombart Marti, Mª Carmen</t>
  </si>
  <si>
    <t>Castello Clemente, Cristina</t>
  </si>
  <si>
    <t>Saunier Marques, Edith</t>
  </si>
  <si>
    <t>Xarto, Mercedes</t>
  </si>
  <si>
    <t>Rohaut Vila, Joel</t>
  </si>
  <si>
    <t>Revuelta de La Poza, Alejandro</t>
  </si>
  <si>
    <t>Cans Fernandez, Andoni</t>
  </si>
  <si>
    <t>Sanchez, Koldo</t>
  </si>
  <si>
    <t>Gotor de Le Monnier, Miguela</t>
  </si>
  <si>
    <t>Gortazar, Angela</t>
  </si>
  <si>
    <t>Paravisini Marsans, Tania</t>
  </si>
  <si>
    <t>Guiu Andreu, Rosa</t>
  </si>
  <si>
    <t>Trillo, Patricia</t>
  </si>
  <si>
    <t>Fradera, Mª Victoria</t>
  </si>
  <si>
    <t>Castellsague Florenti, Ricard</t>
  </si>
  <si>
    <t>Mengotti  Peñalver, Mª Teresa</t>
  </si>
  <si>
    <t>Romero Mauricio, Alberto</t>
  </si>
  <si>
    <t>Rosal Valls i Taberner, Alicia</t>
  </si>
  <si>
    <t>Huguet Cerezo, Rosa</t>
  </si>
  <si>
    <t>Peralta Lopez, Dolores</t>
  </si>
  <si>
    <t>Ramis Suñer, Luisa</t>
  </si>
  <si>
    <t>Perez Portabella, Joaquin</t>
  </si>
  <si>
    <t>Claret, Paquita</t>
  </si>
  <si>
    <t>Jansa Cuatrecasas, Tomas Maria</t>
  </si>
  <si>
    <t>Ballcells Miro-Sans, Carlos</t>
  </si>
  <si>
    <t>Azagury, Sidney</t>
  </si>
  <si>
    <t>Colomer, Mariona</t>
  </si>
  <si>
    <t>Vives, Rosa Elena</t>
  </si>
  <si>
    <t>Suñol Albert, Marta</t>
  </si>
  <si>
    <t>Ojeda Gomez, Ramon</t>
  </si>
  <si>
    <t>Casadevall Badia, Mª Dolores</t>
  </si>
  <si>
    <t>Villalba Merigo, Jesus</t>
  </si>
  <si>
    <t>Roser Battesti, Roberto</t>
  </si>
  <si>
    <t>Mansilla Llobet, Maria</t>
  </si>
  <si>
    <t>Perez Galisteo, Jorge Antonio</t>
  </si>
  <si>
    <t>Costa Mahrer, Mª Victoria</t>
  </si>
  <si>
    <t>Portabella Cornet, Mª Josefa</t>
  </si>
  <si>
    <t>Artigas Raventos, Montserrat</t>
  </si>
  <si>
    <t>Rovira Llobera, Xari</t>
  </si>
  <si>
    <t>Rovira Llobera, Teresa</t>
  </si>
  <si>
    <t>Martin Nieto, Encarna</t>
  </si>
  <si>
    <t>Martin Duran, Paz</t>
  </si>
  <si>
    <t>Albacete, Elisabet</t>
  </si>
  <si>
    <t>Ortiz, Mª Luisa</t>
  </si>
  <si>
    <t>Bañeres Blanco, Mª Pilar</t>
  </si>
  <si>
    <t>Ribot Gimenez, Isabel</t>
  </si>
  <si>
    <t>Botey  Serra, Ramon</t>
  </si>
  <si>
    <t>Passols Vanrell, Mª Jose</t>
  </si>
  <si>
    <t>Mateu Fippini, Carmen</t>
  </si>
  <si>
    <t>Jorba Soteras, Carmen</t>
  </si>
  <si>
    <t>Cirera Turu, Juan</t>
  </si>
  <si>
    <t>Prada Hernandez, Jordi</t>
  </si>
  <si>
    <t>Pifarre Sans, Marta</t>
  </si>
  <si>
    <t>Mestre Mainguet, Mercedes</t>
  </si>
  <si>
    <t>Almuni, Gregorio</t>
  </si>
  <si>
    <t>Callul Pedrerol, Carmen</t>
  </si>
  <si>
    <t>Philpott Hill, Cloe</t>
  </si>
  <si>
    <t>Riviere, Mª Dolores</t>
  </si>
  <si>
    <t>Gonzalez Zapatero, Manuela</t>
  </si>
  <si>
    <t>Balsells Casanovas, Mª Jose</t>
  </si>
  <si>
    <t>Corazón Torres, Ana M.</t>
  </si>
  <si>
    <t>Hadida, Simone</t>
  </si>
  <si>
    <t>Lis Bel, Gonzalo</t>
  </si>
  <si>
    <t>Trias, Lourdes</t>
  </si>
  <si>
    <t>Hababa, Javier</t>
  </si>
  <si>
    <t>Sureda Gomis, Mado</t>
  </si>
  <si>
    <t>Bertrand Caralt, Mª Isabel</t>
  </si>
  <si>
    <t>Matas Rubau, Montserrat</t>
  </si>
  <si>
    <t>Ballabriga Muñoz, Mariano</t>
  </si>
  <si>
    <t>Perez-Albert Sagnier, Silvia</t>
  </si>
  <si>
    <t>Durall, Jose Maria</t>
  </si>
  <si>
    <t>Jimenez Lopez, Mª Antonia</t>
  </si>
  <si>
    <t>Rademacher, Ture</t>
  </si>
  <si>
    <t>Lopez Balsells, Mª Dolores</t>
  </si>
  <si>
    <t>Taure Menendez, Jose Mª</t>
  </si>
  <si>
    <t>Viñals Espin, Emilia</t>
  </si>
  <si>
    <t>Roqueta Alventosa, Mª Carmen</t>
  </si>
  <si>
    <t>Sanchez Vidal, Juan</t>
  </si>
  <si>
    <t>Filella Cunill, Ramon</t>
  </si>
  <si>
    <t>Guzman Ferrer, Carmen</t>
  </si>
  <si>
    <t>Perez, Yolanda</t>
  </si>
  <si>
    <t>Ferrando, Mª Teresa</t>
  </si>
  <si>
    <t>Woppelmann, Edgar</t>
  </si>
  <si>
    <t>Lopez Arilla, Xavier</t>
  </si>
  <si>
    <t>Garcia Brando, Mª Antonia</t>
  </si>
  <si>
    <t>Leonori Almirall, Carmen</t>
  </si>
  <si>
    <t>Noguer Figuerol, Alicia</t>
  </si>
  <si>
    <t>Fisas Ayxela, Angeles</t>
  </si>
  <si>
    <t>Soriano Planells, Mª Elena</t>
  </si>
  <si>
    <t>Renom Plana, Pau</t>
  </si>
  <si>
    <t>Carreras Sainz, Ferran</t>
  </si>
  <si>
    <t>Viladomiu Puig, Carmen</t>
  </si>
  <si>
    <t>De Escalada, Mercedes</t>
  </si>
  <si>
    <t>Iglesias Poch, Ana</t>
  </si>
  <si>
    <t>Soudan, Luc</t>
  </si>
  <si>
    <t>Suñol Torres, Llorens</t>
  </si>
  <si>
    <t>Asensi de Urbieta, Carlos</t>
  </si>
  <si>
    <t>Esque Durrande, Gaelle</t>
  </si>
  <si>
    <t>Mussons Selles, Marcela</t>
  </si>
  <si>
    <t>Priu Tous, Joan</t>
  </si>
  <si>
    <t>Cañadas Sausas, Enrique</t>
  </si>
  <si>
    <t>Massana, Aleix</t>
  </si>
  <si>
    <t>Rodil Santin, Sol</t>
  </si>
  <si>
    <t>Poveda Diaz, Lolita</t>
  </si>
  <si>
    <t>Cabre Iglesias, Esperanza</t>
  </si>
  <si>
    <t>Castells Herrer, Miguel</t>
  </si>
  <si>
    <t>Soto Ramirez, Raquel</t>
  </si>
  <si>
    <t>Santiago Rodriguez, Mercedes</t>
  </si>
  <si>
    <t>Montull Dieguez, Eva</t>
  </si>
  <si>
    <t>Abadia, Ofelia</t>
  </si>
  <si>
    <t>Gimeno Bobes, Nuria</t>
  </si>
  <si>
    <t>Suñol i Peix, Rafael</t>
  </si>
  <si>
    <t>Millet Fite, Salvador</t>
  </si>
  <si>
    <t>Zapatero Lorca, Pilar</t>
  </si>
  <si>
    <t>Casadella, José María</t>
  </si>
  <si>
    <t>Brenner, Diego</t>
  </si>
  <si>
    <t>Ugalde, Marisa</t>
  </si>
  <si>
    <t>Andreu Serra, Carlota</t>
  </si>
  <si>
    <t>Pascual, Lucrecia</t>
  </si>
  <si>
    <t>Fdez. Bescos, Santiago</t>
  </si>
  <si>
    <t>Soler Masana, Pilar</t>
  </si>
  <si>
    <t>Puigdomenech, Montse</t>
  </si>
  <si>
    <t>Birch, Nora Ann</t>
  </si>
  <si>
    <t>Ceballos Cortes, Carmen</t>
  </si>
  <si>
    <t>Serra Galobart, Jose Isidro</t>
  </si>
  <si>
    <t>Olle Curiel, Mª Rosa</t>
  </si>
  <si>
    <t>Barange Roca, Georgina</t>
  </si>
  <si>
    <t>Rosello Rodríguez, Magdalena</t>
  </si>
  <si>
    <t>Gross Sellares, Concepción</t>
  </si>
  <si>
    <t>Velasco Martín de Rosales, Amparo</t>
  </si>
  <si>
    <t>Vila Sagnier, Laura</t>
  </si>
  <si>
    <t>Bocchi, Norberto</t>
  </si>
  <si>
    <t>Hortal Jodar, Joaquin</t>
  </si>
  <si>
    <t>Muñoz Victoria, Lu</t>
  </si>
  <si>
    <t>Porras Angostures, Susana</t>
  </si>
  <si>
    <t>Valenzuela Segura, Francisca</t>
  </si>
  <si>
    <t>Casals Fradera, Carlos</t>
  </si>
  <si>
    <t>Portas y Arbosa, Montse</t>
  </si>
  <si>
    <t>Lambruschini Ferri, Nilo</t>
  </si>
  <si>
    <t>Biscos Ezpeleta, Anunciación</t>
  </si>
  <si>
    <t>Baxarias Mir, Victoria</t>
  </si>
  <si>
    <t>Mingacho Fuste, Elisa</t>
  </si>
  <si>
    <t>Guinovart Rotella, Jordi</t>
  </si>
  <si>
    <t>Aldjem, Benno</t>
  </si>
  <si>
    <t>Llorca, Mª del Camino</t>
  </si>
  <si>
    <t>Alegre de Miquel, Ignacio</t>
  </si>
  <si>
    <t>Torrens Roig, Ricardo</t>
  </si>
  <si>
    <t>Pelzer, Raymond</t>
  </si>
  <si>
    <t>Viteri Truchado, Jorge</t>
  </si>
  <si>
    <t>González Freire, Neus</t>
  </si>
  <si>
    <t>Pujol Llopart, Celia</t>
  </si>
  <si>
    <t>García-Valdecasas Salgado, Margarita</t>
  </si>
  <si>
    <t>Manchado Alemany, Anna Mª</t>
  </si>
  <si>
    <t>Balcells Miro-Sans, Rafael</t>
  </si>
  <si>
    <t>Jimenez Cobo, Mª Loreto</t>
  </si>
  <si>
    <t>Carros Morros, Sebastia</t>
  </si>
  <si>
    <t>Jordá López, Carlos</t>
  </si>
  <si>
    <t>Pérez Arbalat, Lourdes</t>
  </si>
  <si>
    <t>Espinosa Goedert, Teha</t>
  </si>
  <si>
    <t>Alsina, Isabel</t>
  </si>
  <si>
    <t>Alonso, Mª Esther</t>
  </si>
  <si>
    <t>Balcazar Tort, Eulalia</t>
  </si>
  <si>
    <t>Trias Folch, Nuria</t>
  </si>
  <si>
    <t>Blajot Domingo, Manuel</t>
  </si>
  <si>
    <t>Calbeto Ferrer, Mª José</t>
  </si>
  <si>
    <t>Ballester Latorre, Alicia</t>
  </si>
  <si>
    <t>Font Quer, Gabriela</t>
  </si>
  <si>
    <t>Fornes Callis, Mª Rosa</t>
  </si>
  <si>
    <t>Canti Torrabadella, Isabel</t>
  </si>
  <si>
    <t>Saenz de Cabezón Millet, Marta</t>
  </si>
  <si>
    <t>Frowein, Marisa</t>
  </si>
  <si>
    <t>Claville Maña, Montse</t>
  </si>
  <si>
    <t>Miquel, Gina</t>
  </si>
  <si>
    <t>Zurita Moya, Pilar</t>
  </si>
  <si>
    <t>Zurita Moya, Montse</t>
  </si>
  <si>
    <t>Olivella Piqué, Mercedes</t>
  </si>
  <si>
    <t>Ruiz Calzado, Rafael</t>
  </si>
  <si>
    <t>Moreto Matosas, Mª Dolores</t>
  </si>
  <si>
    <t>Roncero Escudero, Adeka</t>
  </si>
  <si>
    <t>Diez Fernandez, Victor</t>
  </si>
  <si>
    <t>Bofill Armengou, Cristina</t>
  </si>
  <si>
    <t>Suarez Planes, Nieves</t>
  </si>
  <si>
    <t>Capel Souto, Anna</t>
  </si>
  <si>
    <t>Buqueras, Carmen</t>
  </si>
  <si>
    <t>Carrete de Masso, Mª Rosa</t>
  </si>
  <si>
    <t>Del Solar, Nora</t>
  </si>
  <si>
    <t>Fonoll Torres, Mª Carmen</t>
  </si>
  <si>
    <t>Riera Elias, Merce</t>
  </si>
  <si>
    <t>Jovanneau Seillier, Christiane</t>
  </si>
  <si>
    <t>Borque, Montse</t>
  </si>
  <si>
    <t>Balcells García, Alfredo</t>
  </si>
  <si>
    <t>Tiffon Brutau, Tere</t>
  </si>
  <si>
    <t>Ortega Gutierrez-Maturana, Marcelo</t>
  </si>
  <si>
    <t>Bas de Tagarro, Mª Angels</t>
  </si>
  <si>
    <t>Marti Ruffo, Josep María</t>
  </si>
  <si>
    <t>Ferrer, Victoria</t>
  </si>
  <si>
    <t>Bayer Ros, Frederic</t>
  </si>
  <si>
    <t>Constanti Cuende, Arturo</t>
  </si>
  <si>
    <t>Fondevila Nadal, Jose Antonio</t>
  </si>
  <si>
    <t>Marín Puig, Belen</t>
  </si>
  <si>
    <t>Garrote Elorriaga, María Dolores</t>
  </si>
  <si>
    <t>Castells, Adriana</t>
  </si>
  <si>
    <t>Lillo Espinosa, Rosa María</t>
  </si>
  <si>
    <t>Pereiras Juan, Lidia</t>
  </si>
  <si>
    <t>Adell Romero, Mª Jesús</t>
  </si>
  <si>
    <t>Gerlach Kayser, Eva María</t>
  </si>
  <si>
    <t>Rodriguez Diaz, Montserrat</t>
  </si>
  <si>
    <t>Campo Aliagas, Mª Carmen</t>
  </si>
  <si>
    <t>Galles Torres, Luis</t>
  </si>
  <si>
    <t>Pascual, Angels</t>
  </si>
  <si>
    <t>Duran, Consuelo</t>
  </si>
  <si>
    <t>Pons Serra, Ana María</t>
  </si>
  <si>
    <t>Pons Mussons, Conchita</t>
  </si>
  <si>
    <t>Ortega Torres, Mercedes</t>
  </si>
  <si>
    <t>Sabanes, Montse</t>
  </si>
  <si>
    <t>Serra Comella, Roser</t>
  </si>
  <si>
    <t>Diaz, Ana</t>
  </si>
  <si>
    <t>Verge Grau, María</t>
  </si>
  <si>
    <t>Garcia Arbex, Juan José</t>
  </si>
  <si>
    <t>Marinel Lo Amat, Juan</t>
  </si>
  <si>
    <t>Rotger Briones, Helena</t>
  </si>
  <si>
    <t>Pericas Pages, Mª Antonia</t>
  </si>
  <si>
    <t>García Canet, Mª Ángeles</t>
  </si>
  <si>
    <t>Yagüe Romero, Juan José</t>
  </si>
  <si>
    <t>Wendt, Teresa Mª</t>
  </si>
  <si>
    <t>Comas Ruano, Genoveva</t>
  </si>
  <si>
    <t>Pallares Just, Nuria</t>
  </si>
  <si>
    <t>Gras de Molins, Miguel</t>
  </si>
  <si>
    <t>Sagimon de Falcon, Janet</t>
  </si>
  <si>
    <t>Esquirol Zuloaga, Ignacio</t>
  </si>
  <si>
    <t>Segura Cros, Mónica</t>
  </si>
  <si>
    <t>Vendrell Jorge, Mª Rosa</t>
  </si>
  <si>
    <t>Fradera Giro, Mariona</t>
  </si>
  <si>
    <t>Maristany Giralt, Cary</t>
  </si>
  <si>
    <t>Cots, Pepita</t>
  </si>
  <si>
    <t>Iglesias Baquerizo, Carmen</t>
  </si>
  <si>
    <t>Román Rafel, Marta</t>
  </si>
  <si>
    <t>Seinen, Siger</t>
  </si>
  <si>
    <t>Puig Guardia, Montserrat</t>
  </si>
  <si>
    <t>Ferrer Pages, José</t>
  </si>
  <si>
    <t>Serrahima Elias, Antoni</t>
  </si>
  <si>
    <t>Pongiluppi Junca, Angels</t>
  </si>
  <si>
    <t>Delgado Garriga, Ana</t>
  </si>
  <si>
    <t>Alabart García, Mª Carmen</t>
  </si>
  <si>
    <t>Cadarso Gómez, Miguel Angel</t>
  </si>
  <si>
    <t>Misol Blaya, Jorge Juan</t>
  </si>
  <si>
    <t>González Callejo, José</t>
  </si>
  <si>
    <t>García-Cañedo Espinosa, Miguel Angel</t>
  </si>
  <si>
    <t>Sanchez-Lafuente Mariol, Maria Luisa</t>
  </si>
  <si>
    <t>Moure Sanjurjo, Teresa</t>
  </si>
  <si>
    <t>Salvany Rius, Joaquim Jordi</t>
  </si>
  <si>
    <t>Vidal López, Soledad</t>
  </si>
  <si>
    <t>Bigas Bonamusa, Jaume</t>
  </si>
  <si>
    <t>Romeu Llaudet, Lluis</t>
  </si>
  <si>
    <t>Cabestany Illana, Eva</t>
  </si>
  <si>
    <t>Marsal Astort, Mercedes</t>
  </si>
  <si>
    <t>Vilanova Soteras, Pablo</t>
  </si>
  <si>
    <t>Gual Feliu, Victoria</t>
  </si>
  <si>
    <t>Jaulent Iglesias, Esther</t>
  </si>
  <si>
    <t>Massot, Eva</t>
  </si>
  <si>
    <t>Gonzalez, Mª Pilar</t>
  </si>
  <si>
    <t>Lliso Lis, Elisabet</t>
  </si>
  <si>
    <t>Villalobos, Xavier</t>
  </si>
  <si>
    <t>Nieto Ibañez, Juan Manuel</t>
  </si>
  <si>
    <t>Bisbal Lafoz, Antoni</t>
  </si>
  <si>
    <t>Serra Sanz, Meritxell</t>
  </si>
  <si>
    <t>Palomas Prat, Montserrat</t>
  </si>
  <si>
    <t>Prosper Pau, Santiago</t>
  </si>
  <si>
    <t>Ferrer Escobar, Mª Dolores</t>
  </si>
  <si>
    <t>Ballabriga Muñoz, Pilar</t>
  </si>
  <si>
    <t>Torrents Carcasona, Pepita</t>
  </si>
  <si>
    <t>Masso Ubeda, Marta</t>
  </si>
  <si>
    <t>Leipp, Lucie</t>
  </si>
  <si>
    <t>Casas Garriga,  Rosa</t>
  </si>
  <si>
    <t>Rotes Mas,, Carmen</t>
  </si>
  <si>
    <t>Torner Busom, Silvia</t>
  </si>
  <si>
    <t>Llagostera Soto, Esther</t>
  </si>
  <si>
    <t>Domenech Bofill, Mª Clara</t>
  </si>
  <si>
    <t>Rodriguez Gil, Javier</t>
  </si>
  <si>
    <t>Kamien, Adam</t>
  </si>
  <si>
    <t>Menendez López, Mª Rosario</t>
  </si>
  <si>
    <t>Hernández Alonso, Jose</t>
  </si>
  <si>
    <t>Puig Ripoll, Eudald</t>
  </si>
  <si>
    <t>Navarro Pérez, Domingo</t>
  </si>
  <si>
    <t>Madrazo Serra, Jose Manuel</t>
  </si>
  <si>
    <t>Linares Del Valle, Joaquina</t>
  </si>
  <si>
    <t>Benmayor, Claire</t>
  </si>
  <si>
    <t>Gausfain Loudesman,  Gerard</t>
  </si>
  <si>
    <t>Wollny Kuhlenthal, Johanna</t>
  </si>
  <si>
    <t>Pallas Cardona, Mª Isabel</t>
  </si>
  <si>
    <t>Ventura Manzanos, Montserrat</t>
  </si>
  <si>
    <t>Coma Barba, Marti</t>
  </si>
  <si>
    <t>Agut, Tomas</t>
  </si>
  <si>
    <t>Casals Fradera, Juan</t>
  </si>
  <si>
    <t>Flotats Moya, Teresa</t>
  </si>
  <si>
    <t>Pascual Ruiz, Carles</t>
  </si>
  <si>
    <t>Perez Delgado, Alfonso</t>
  </si>
  <si>
    <t>Terol Rubiols, Josep</t>
  </si>
  <si>
    <t>Garriga Sole, Jordi</t>
  </si>
  <si>
    <t>Garriga Sole, Pere</t>
  </si>
  <si>
    <t>Dumitrescu, Dan</t>
  </si>
  <si>
    <t>Segura Cros, Sonia</t>
  </si>
  <si>
    <t>Pique Pomes, Mª Rosa</t>
  </si>
  <si>
    <t>Prats Valls, Antonia</t>
  </si>
  <si>
    <t>Tobias Kay, Jonattan</t>
  </si>
  <si>
    <t>Vila Florensa, Silvia</t>
  </si>
  <si>
    <t>Sala Gallart, Maria</t>
  </si>
  <si>
    <t>Vilaseca, Fatima</t>
  </si>
  <si>
    <t>Cacho Torruella, Maite</t>
  </si>
  <si>
    <t>Martinez Ubeda, Ricardo</t>
  </si>
  <si>
    <t>Izquierdo Romeu, Meritxell</t>
  </si>
  <si>
    <t>Jorge Guixens, Alicia</t>
  </si>
  <si>
    <t>Segura Cros, Bibiana</t>
  </si>
  <si>
    <t>Guix Melcior, Benjamin</t>
  </si>
  <si>
    <t>Boada Farras, Ricard</t>
  </si>
  <si>
    <t>Junior</t>
  </si>
  <si>
    <t>Checa Alborron, Victor</t>
  </si>
  <si>
    <t>Ciriols Paredes, Mª Neus</t>
  </si>
  <si>
    <t>Millet, Isa</t>
  </si>
  <si>
    <t>Fijo, Rosana</t>
  </si>
  <si>
    <t>Pardo, Sara</t>
  </si>
  <si>
    <t>Sauquet Rovira, Francisca</t>
  </si>
  <si>
    <t>Palet Duran, Carlos</t>
  </si>
  <si>
    <t>Villalobos, Albert</t>
  </si>
  <si>
    <t>Guirao Querol, Josep Mª</t>
  </si>
  <si>
    <t>Callejo Castillo,  Joan</t>
  </si>
  <si>
    <t>Callejo Olmos, Justo</t>
  </si>
  <si>
    <t>Castillo De La Rosa, Elena</t>
  </si>
  <si>
    <t>Benasco Martinez,, Sebastia</t>
  </si>
  <si>
    <t>Larumbe Espinosa, Patricia</t>
  </si>
  <si>
    <t>Jaumot Gabana, Margarita</t>
  </si>
  <si>
    <t>Rusev Andreev, Andrey</t>
  </si>
  <si>
    <t>Puerto Moreno, Daniel</t>
  </si>
  <si>
    <t>Sagrera Pons, Merce</t>
  </si>
  <si>
    <t>Vidal Arquero, Consuelo</t>
  </si>
  <si>
    <t>Marco Soler, Mª Luisa</t>
  </si>
  <si>
    <t>Naaijkens, Klass Josep</t>
  </si>
  <si>
    <t>Bes Ordoñez, Montserrat</t>
  </si>
  <si>
    <t>Gazulla Baldenas, Fermín</t>
  </si>
  <si>
    <t>Fuentes Pinto, Joan</t>
  </si>
  <si>
    <t>Navarro Aguilera, Mª Isabel</t>
  </si>
  <si>
    <t>Vidal Arquero, Rosario</t>
  </si>
  <si>
    <t>Lamour, Didier</t>
  </si>
  <si>
    <t>Rafecas Ventosa, Jordi</t>
  </si>
  <si>
    <t>Lasurt Massanes, Josep</t>
  </si>
  <si>
    <t>Climent Donadeu, Angels</t>
  </si>
  <si>
    <t>Fonseca Mañez, Carmen</t>
  </si>
  <si>
    <t>Le Monnier Gotor, Ana</t>
  </si>
  <si>
    <t>Amoros Perdigo, Magda</t>
  </si>
  <si>
    <t>Martínez Fuentes, Isabel</t>
  </si>
  <si>
    <t>Palau Ponsa, Francesc</t>
  </si>
  <si>
    <t>Bascones Gleave, Juan</t>
  </si>
  <si>
    <t>Paños Guardiola, Samuel</t>
  </si>
  <si>
    <t>Mundo Tricas, Pilar</t>
  </si>
  <si>
    <t>Rouco Barez, Maria Teresa</t>
  </si>
  <si>
    <t>Suriñach Jaumot, Silvia</t>
  </si>
  <si>
    <t>Fantoni, Fulvio</t>
  </si>
  <si>
    <t>Geli Collado, Inmaculada</t>
  </si>
  <si>
    <t>Blan Acha-Orbea, Mercedes</t>
  </si>
  <si>
    <t>Juncosa Managa, Maite</t>
  </si>
  <si>
    <t>Marti Aixela, Montse</t>
  </si>
  <si>
    <t>Mozolowski, Bárbara</t>
  </si>
  <si>
    <t>Milesi, Eric</t>
  </si>
  <si>
    <t>Dalmau Orriols, Montse</t>
  </si>
  <si>
    <t>Marfa Ferrán, Marita</t>
  </si>
  <si>
    <t>López Torras, Miguel</t>
  </si>
  <si>
    <t>Pérez-Sala Valls-Taberner, Marta</t>
  </si>
  <si>
    <t>García Montolio, Mª Isabel</t>
  </si>
  <si>
    <t>Pastor Sapiña, Mª Antonia</t>
  </si>
  <si>
    <t>Rubio Martinez, Xavier</t>
  </si>
  <si>
    <t>Iglesias Miro, Mª José</t>
  </si>
  <si>
    <t>Galán Campos, Pilar</t>
  </si>
  <si>
    <t>Malvarez López, Lola</t>
  </si>
  <si>
    <t>Gregorio Galanes, Mª José</t>
  </si>
  <si>
    <t>Reguera Alba, Francisca Mª</t>
  </si>
  <si>
    <t>Dentler, Marie -Claude</t>
  </si>
  <si>
    <t>Ibars Ducals, Angeles</t>
  </si>
  <si>
    <t>Abello De Malla, Candela</t>
  </si>
  <si>
    <t>García Parejo, Katy</t>
  </si>
  <si>
    <t>Vendrell Busquets, Teresa</t>
  </si>
  <si>
    <t>Pachon Romera, Amparo</t>
  </si>
  <si>
    <t>Iglesias Pujal, Amalia</t>
  </si>
  <si>
    <t>Collado Puell, Carmen</t>
  </si>
  <si>
    <t>Rodríguez Ordoñez, Mª del Tránsito</t>
  </si>
  <si>
    <t>Verdeny Canal, Monsterrat</t>
  </si>
  <si>
    <t>Madrigal Capo, María</t>
  </si>
  <si>
    <t>Bordas Colóm, Mª Del Carmen</t>
  </si>
  <si>
    <t>Pujol Albelda, Isabel</t>
  </si>
  <si>
    <t>Dachs Serra, Mª Dolors</t>
  </si>
  <si>
    <t>Mula Sola, Mª Dolors</t>
  </si>
  <si>
    <t>Rue Solagran, Josep María</t>
  </si>
  <si>
    <t>Urgnani Silva, Ornella</t>
  </si>
  <si>
    <t>Tarrida, Victoria</t>
  </si>
  <si>
    <t>Figuerola, Fco. Javier</t>
  </si>
  <si>
    <t>Huerta, Ferrán</t>
  </si>
  <si>
    <t>Margiotta, Saverio</t>
  </si>
  <si>
    <t>Conde, Mª José</t>
  </si>
  <si>
    <t>Beleta, Antonio</t>
  </si>
  <si>
    <t>May Reining, Jennifer</t>
  </si>
  <si>
    <t>Chalbaud, Catalina</t>
  </si>
  <si>
    <t>Catalán Bartrina, Pep</t>
  </si>
  <si>
    <t>Garcigoy Graells, Rosario</t>
  </si>
  <si>
    <t>Millet Soler, Montserrat</t>
  </si>
  <si>
    <t>Larrouy Salazar, Milagros</t>
  </si>
  <si>
    <t>González Barrios, Esther</t>
  </si>
  <si>
    <t>García Miño, M. del Carmen</t>
  </si>
  <si>
    <t>Mozas Bartolome, Jesús</t>
  </si>
  <si>
    <t>Derqui, Ana María</t>
  </si>
  <si>
    <t>García Larrouy, José Luis</t>
  </si>
  <si>
    <t>Díez Puertas, Carlos</t>
  </si>
  <si>
    <t>Valderrama Alcalde, Juan Rodrigo</t>
  </si>
  <si>
    <t>Díez Puertas, Luis Gonzaga</t>
  </si>
  <si>
    <t>Jorgensen, Allan</t>
  </si>
  <si>
    <t>Martín Mateo, María del Carmen</t>
  </si>
  <si>
    <t>Rodríguez Saez, Carlos</t>
  </si>
  <si>
    <t>González García, Mª Carmen</t>
  </si>
  <si>
    <t>Gil P. de Barquin, M. Gertrudis</t>
  </si>
  <si>
    <t>Alonso de Miralpeix, M. Victoria</t>
  </si>
  <si>
    <t>Villaluenga de García, Ana María</t>
  </si>
  <si>
    <t>López-Eady, José</t>
  </si>
  <si>
    <t>De la Yglesia Colom, Rosario</t>
  </si>
  <si>
    <t>De Cozar Pardo, Felipe José</t>
  </si>
  <si>
    <t>Derqui Ramírez, Aurora</t>
  </si>
  <si>
    <t>Palomares Saéz, Inmaculada</t>
  </si>
  <si>
    <t>Pardo Otero, Mercedes</t>
  </si>
  <si>
    <t>Mateos Zurdo, José</t>
  </si>
  <si>
    <t>M. de Pelsmaeker, Laura</t>
  </si>
  <si>
    <t>Jiménez Fernández, Marina</t>
  </si>
  <si>
    <t>Villota Osborne, Ana</t>
  </si>
  <si>
    <t>Nieto Moreno, Noemí</t>
  </si>
  <si>
    <t>Gárate Martínez, José María</t>
  </si>
  <si>
    <t>Osborne Sánz-Magallón, María</t>
  </si>
  <si>
    <t>De las Heras Gil, Mª Luisa</t>
  </si>
  <si>
    <t>Romaní Cabanillas, Francisco</t>
  </si>
  <si>
    <t>Arteaga Dávila, Elvira</t>
  </si>
  <si>
    <t>Jiménez-Alfaro Romero, Francisco</t>
  </si>
  <si>
    <t>Rodríguez Puelles, Mercedes</t>
  </si>
  <si>
    <t>Velázquez Alcazar, María Paz</t>
  </si>
  <si>
    <t>Pardo Pubul, Angeles</t>
  </si>
  <si>
    <t>Rivero Menendez-Ormaza, Victoria</t>
  </si>
  <si>
    <t>Díez Vergara, Pilar</t>
  </si>
  <si>
    <t>Díaz-Gálvez de la Cámara, Carmen</t>
  </si>
  <si>
    <t>Filhol, Claire</t>
  </si>
  <si>
    <t>Bustamante Molina, Mª Angeles</t>
  </si>
  <si>
    <t>Mariñas Dávila, Emilia</t>
  </si>
  <si>
    <t>Alvarez-Requejo Pérez, Marta</t>
  </si>
  <si>
    <t>Sánchez-Briñas de Leyva, Salud</t>
  </si>
  <si>
    <t>Gandarias Nuñez, Mª Luz</t>
  </si>
  <si>
    <t>Artesero Pinilla, Pilar</t>
  </si>
  <si>
    <t>Cobian Echevarria,  Mª Dolores</t>
  </si>
  <si>
    <t>Foley, Simón</t>
  </si>
  <si>
    <t>Juliá Díaz, Marian</t>
  </si>
  <si>
    <t>Robina Porras, Josefina</t>
  </si>
  <si>
    <t>Simo Marra-López, Aurora</t>
  </si>
  <si>
    <t>Sutil Marcos, Antonio</t>
  </si>
  <si>
    <t>Miralles de Imperial, Mª Luisa</t>
  </si>
  <si>
    <t>Mateos Zurdo, Isabel</t>
  </si>
  <si>
    <t>Fernández Dosal, Pilar</t>
  </si>
  <si>
    <t>Freire, María</t>
  </si>
  <si>
    <t>Perdigones, Francisco</t>
  </si>
  <si>
    <t>Pérez, Piluca</t>
  </si>
  <si>
    <t>Serrera, Salud</t>
  </si>
  <si>
    <t>Tengstrand, Gunnel</t>
  </si>
  <si>
    <t>Cozar Pardo, Rafael</t>
  </si>
  <si>
    <t>Thorpe, Nicholas</t>
  </si>
  <si>
    <t>Palomares Sáez, Ana</t>
  </si>
  <si>
    <t>Pardo Manuel de Villena, Pedro</t>
  </si>
  <si>
    <t>González Martínez, Corona</t>
  </si>
  <si>
    <t>Medina, Rosario</t>
  </si>
  <si>
    <t>Benjumea Llorente, Rocío</t>
  </si>
  <si>
    <t>Carvallo de Cora, Jorge</t>
  </si>
  <si>
    <t>Bajo Arenas, Rosario</t>
  </si>
  <si>
    <t>Ales Esteban, Carlos</t>
  </si>
  <si>
    <t>Gómez Valero, Mª Teresa</t>
  </si>
  <si>
    <t>Bardet Lascaux-Laforest, Liliana</t>
  </si>
  <si>
    <t>Ayuso García, Pilar</t>
  </si>
  <si>
    <t>Sánchez de Cos Escuin, Javier</t>
  </si>
  <si>
    <t>Miguel de la Villa, Ricardo</t>
  </si>
  <si>
    <t>Terry Osborne, Elisa</t>
  </si>
  <si>
    <t>Sánchez-Ferragut  Guelfo, María del Carmen</t>
  </si>
  <si>
    <t>Sánchez Moutón,  Mª Dolores</t>
  </si>
  <si>
    <t>Merchante Gutierrez, Mª José</t>
  </si>
  <si>
    <t>Moreno Valiente, Cristobal</t>
  </si>
  <si>
    <t>Siloniz Fernández, Encarnación</t>
  </si>
  <si>
    <t>Aguado Santos, Julia María</t>
  </si>
  <si>
    <t>Sánchez Gracián, Mª Luisa</t>
  </si>
  <si>
    <t>Hortelano de la Lastra, Ana María</t>
  </si>
  <si>
    <t>Asencio Marchante, Maria del Rosario</t>
  </si>
  <si>
    <t>Fernández de Bobadilla Rivero, Alvaro</t>
  </si>
  <si>
    <t>Lamana Chico, Mª Cristina</t>
  </si>
  <si>
    <t>Mendoza Delgado, Carmen</t>
  </si>
  <si>
    <t>Villanueva Ruíz-Mateos, Cristina</t>
  </si>
  <si>
    <t>Van Kretschmar, Rutgera Eugenie</t>
  </si>
  <si>
    <t>Barreras Pérez, Julio</t>
  </si>
  <si>
    <t>Braña Pino, Julio</t>
  </si>
  <si>
    <t>Arrospide Carrero, Alfonso</t>
  </si>
  <si>
    <t>Español Lage, Luis</t>
  </si>
  <si>
    <t>Domecq Solis, María Micaela</t>
  </si>
  <si>
    <t>Morenes Giles, Mercedes</t>
  </si>
  <si>
    <t>Gutierrez Colosia, Elisa</t>
  </si>
  <si>
    <t>De Lorgeril Dupeyron, Sabine</t>
  </si>
  <si>
    <t>Fdez. de Bobadilla Rivero, Regla</t>
  </si>
  <si>
    <t>Jurado Alvarez, Alfonso</t>
  </si>
  <si>
    <t>Pemartín Díez, Agueda</t>
  </si>
  <si>
    <t>Toro Fernández de Peñaranda, Juan Pedro</t>
  </si>
  <si>
    <t>Estrada Monis, Teresa</t>
  </si>
  <si>
    <t>Villalonga Sancho, Amparo</t>
  </si>
  <si>
    <t>Gómez Llopis, José</t>
  </si>
  <si>
    <t>Torres Tena, Vicente</t>
  </si>
  <si>
    <t>De la Torre Nuñez, Gabriela</t>
  </si>
  <si>
    <t>Hernández Sanchis, María José</t>
  </si>
  <si>
    <t>Ferrer Ros de Ursinos, Mercedes</t>
  </si>
  <si>
    <t>Pellicer Tarrega, María Teresa</t>
  </si>
  <si>
    <t>Torla Cepria, Carlos</t>
  </si>
  <si>
    <t>Yañez, María Luisa</t>
  </si>
  <si>
    <t>Estornell Cifre, Francisca</t>
  </si>
  <si>
    <t>Tomas Vilanova, Ana-Evelia</t>
  </si>
  <si>
    <t>Aranda Catalá, María Teresa</t>
  </si>
  <si>
    <t>Ballester Bustos, Asunción</t>
  </si>
  <si>
    <t>Bru Cortés, Mª Dolores</t>
  </si>
  <si>
    <t>Morales Monsalvez, Milagros</t>
  </si>
  <si>
    <t>Heydorn Rethmeier, Kate</t>
  </si>
  <si>
    <t>Del Olmo Langreo, Angustias</t>
  </si>
  <si>
    <t>Astley, Janice</t>
  </si>
  <si>
    <t>De la Riva Mayans, Amalia</t>
  </si>
  <si>
    <t>Guinot Peris, Mª Isabel</t>
  </si>
  <si>
    <t>Valls Zaballos, Emilia</t>
  </si>
  <si>
    <t>Almela Gil, Consuelo</t>
  </si>
  <si>
    <t>Suarez Dols, Cristina</t>
  </si>
  <si>
    <t>Utrilla Suarez, Blanca</t>
  </si>
  <si>
    <t>Lofberg, Bárbara</t>
  </si>
  <si>
    <t>Gómez Contell, Amparo</t>
  </si>
  <si>
    <t>Barbara Lamolla, Pilar</t>
  </si>
  <si>
    <t>Pardo Raga, Mª Carmen</t>
  </si>
  <si>
    <t>Gimeno Ballester, Asela</t>
  </si>
  <si>
    <t>Lemmens, Claude Roger</t>
  </si>
  <si>
    <t>Matarredona Soler, Inmaculada</t>
  </si>
  <si>
    <t>Tirado Braulio, María Josefa</t>
  </si>
  <si>
    <t>Eugui Rodríguez, Alicia</t>
  </si>
  <si>
    <t>Barroso Gómez de Segura, Carmen</t>
  </si>
  <si>
    <t>Diago Segarra, Carmen</t>
  </si>
  <si>
    <t>Linde Paniagua, Helga</t>
  </si>
  <si>
    <t>Ibañez Larrauri, Mª Pilar</t>
  </si>
  <si>
    <t>Godoy Casanova, Amparo</t>
  </si>
  <si>
    <t>Ofelia Bianchi, Marta</t>
  </si>
  <si>
    <t>Gros Cambronero, Mª Angeles</t>
  </si>
  <si>
    <t>Moreno López, Pedro</t>
  </si>
  <si>
    <t>Barnes Fernández, Rafael</t>
  </si>
  <si>
    <t>Ibañez Larrauri, Amelia</t>
  </si>
  <si>
    <t>Brunori Albergotti, Massimo</t>
  </si>
  <si>
    <t>Checa Sánchez, Carmen</t>
  </si>
  <si>
    <t>del Arenal , Marquesa</t>
  </si>
  <si>
    <t>Miño Fugarolas, Alberto</t>
  </si>
  <si>
    <t>Blanco Cruz, Araceli</t>
  </si>
  <si>
    <t>Pueyo Benet, Gloria</t>
  </si>
  <si>
    <t>Sebastián Bueno, Concepción</t>
  </si>
  <si>
    <t>Mansilla Cuevas, Francisco</t>
  </si>
  <si>
    <t>Montijano-Carbonell López, Carmen</t>
  </si>
  <si>
    <t>De Alcaraz Troya, Fernando</t>
  </si>
  <si>
    <t>Sebastián Bueno, Araceli</t>
  </si>
  <si>
    <t>Medina Ricart, María Antonia</t>
  </si>
  <si>
    <t>Rodríguez Sedano, María Victoría</t>
  </si>
  <si>
    <t>Arroyo García, Pilar</t>
  </si>
  <si>
    <t>Alameda Aragoneses, Josefina</t>
  </si>
  <si>
    <t>Cabrera Ansio, Piki</t>
  </si>
  <si>
    <t>Santaolalla Sebastia, Juan</t>
  </si>
  <si>
    <t>Marchal Molina, María Magdalena</t>
  </si>
  <si>
    <t>Martínez López, Rosa</t>
  </si>
  <si>
    <t>De la Moneda Cabello, María Inmaculada</t>
  </si>
  <si>
    <t>Delgado-Brackenbury Ferrer, Silvia</t>
  </si>
  <si>
    <t>García-Jarana Caro, Delia</t>
  </si>
  <si>
    <t>Luna Gómez, Mª Dolores</t>
  </si>
  <si>
    <t>Bajo Arenas, Teresa</t>
  </si>
  <si>
    <t>Hombrados Bermúdez de Castro, Trinidad</t>
  </si>
  <si>
    <t>Eguilaz de Prado, Mª Francisca</t>
  </si>
  <si>
    <t>Baeza Ordoñez, Mª Luisa</t>
  </si>
  <si>
    <t>Pérez Carreño, Ana María</t>
  </si>
  <si>
    <t>Díaz Guijarro, Elena</t>
  </si>
  <si>
    <t>Aviles Martínez, Dolores</t>
  </si>
  <si>
    <t>García-Cambón, Manola</t>
  </si>
  <si>
    <t>Lens Vecino, Isabel</t>
  </si>
  <si>
    <t>Díaz Eimil, M. Victoria</t>
  </si>
  <si>
    <t>García Marín, Ana María</t>
  </si>
  <si>
    <t>Artigas Hernández, Clara</t>
  </si>
  <si>
    <t>González Fernández, Rosario</t>
  </si>
  <si>
    <t>Hernández Cochón, Luisa</t>
  </si>
  <si>
    <t>Reventos Soler, Rosa</t>
  </si>
  <si>
    <t>Arrojo Paredes, Ana</t>
  </si>
  <si>
    <t>Gila Ferreiro, Ana María</t>
  </si>
  <si>
    <t>Ces Ramos, María Dolores</t>
  </si>
  <si>
    <t>García Puente, Teresa</t>
  </si>
  <si>
    <t>Arjona Alonso, Berta</t>
  </si>
  <si>
    <t>Carrio Biempica, Arturo</t>
  </si>
  <si>
    <t>Liebana Vázquez, Ana</t>
  </si>
  <si>
    <t>Arranz Iglesias, María Jesús</t>
  </si>
  <si>
    <t>Peña Díaz, Isabel</t>
  </si>
  <si>
    <t>Fernández Varela, Pilar</t>
  </si>
  <si>
    <t>Feliu Lourido, María Dolores</t>
  </si>
  <si>
    <t>Seijo Fraga, Olga</t>
  </si>
  <si>
    <t>Saavedra Maldonado, Luis</t>
  </si>
  <si>
    <t>Brizuela Martínez, Mª Rosario</t>
  </si>
  <si>
    <t>Peralbo Alvarez de los Corrale, Esperanza</t>
  </si>
  <si>
    <t>Riverós López, Camila</t>
  </si>
  <si>
    <t>Dopico Saleta, Mª Sol</t>
  </si>
  <si>
    <t>Cuenda Sánchez, Manuel</t>
  </si>
  <si>
    <t>Molinelli Iglesias, Marta María</t>
  </si>
  <si>
    <t>Roa Alonso-Bartol, Julia</t>
  </si>
  <si>
    <t>González-Botas Ladron de Gueva, Javier</t>
  </si>
  <si>
    <t>Santacruz Rojo, Maravilla</t>
  </si>
  <si>
    <t>Agra García, Carmen</t>
  </si>
  <si>
    <t>Gómez Cid, Benito</t>
  </si>
  <si>
    <t>Junquera de Yturralde, Rosa</t>
  </si>
  <si>
    <t>Cao Barjacoba, Jovino</t>
  </si>
  <si>
    <t>Ruiz de Valbuena Escudero, José A.</t>
  </si>
  <si>
    <t>Bueno Tejeiro, Carmen</t>
  </si>
  <si>
    <t>Santamaría Sánchez, Mª Luisa</t>
  </si>
  <si>
    <t>Castiñeira Selles, Dolores</t>
  </si>
  <si>
    <t>García y González-Moro, Mª Dolores</t>
  </si>
  <si>
    <t>Lacarra Guerendiain, Mª Antonia</t>
  </si>
  <si>
    <t>Jover Pons, Antonio</t>
  </si>
  <si>
    <t>De Soto Vázquez, Pacha</t>
  </si>
  <si>
    <t>Piñeiro Seoane, Mª Teresa</t>
  </si>
  <si>
    <t>Alcántara Múñoz, Isabel</t>
  </si>
  <si>
    <t>Conde Guillán, Valentina</t>
  </si>
  <si>
    <t>García San Román, María José</t>
  </si>
  <si>
    <t>Ramos Caridad, Angela</t>
  </si>
  <si>
    <t>Romero Rodríguez, Consuelo</t>
  </si>
  <si>
    <t>Pedreira Otero, María</t>
  </si>
  <si>
    <t>Varela Grela, Ricardo</t>
  </si>
  <si>
    <t>Sánchez Saurina, Flora</t>
  </si>
  <si>
    <t>Pombo Liria, Manuel</t>
  </si>
  <si>
    <t>Marqués López, Amalia</t>
  </si>
  <si>
    <t>López Pantión, José María</t>
  </si>
  <si>
    <t>Pardo Varela, Leonor</t>
  </si>
  <si>
    <t>Selles Ferreiro, Juan</t>
  </si>
  <si>
    <t>Del Valle Rodríguez, Fernando</t>
  </si>
  <si>
    <t>Del Río Sendino, María Teresa</t>
  </si>
  <si>
    <t>Mateo Sevilla, Juan</t>
  </si>
  <si>
    <t>Villar de Ibarra, José Miguel</t>
  </si>
  <si>
    <t>Valladares Souto, Esther</t>
  </si>
  <si>
    <t>Lorenzo Montero, Isabel</t>
  </si>
  <si>
    <t>Larrañaga Ces, Francisco Javier</t>
  </si>
  <si>
    <t>Rodríguez Pino, Alicia</t>
  </si>
  <si>
    <t>Ortega Peñamaria, Araceli</t>
  </si>
  <si>
    <t>Ricoy Iriarte, Carmen</t>
  </si>
  <si>
    <t>Morodo Lorenzo, Pilar</t>
  </si>
  <si>
    <t>Alvarellos Galve, Mª del Pilar</t>
  </si>
  <si>
    <t>Lariño Lago, Francisco</t>
  </si>
  <si>
    <t>González Ruíz, María del Prado</t>
  </si>
  <si>
    <t>Pereira Vieiro, María José</t>
  </si>
  <si>
    <t>Viú Rodríguez, Juan Miguel</t>
  </si>
  <si>
    <t>Penas Mazaira, Mercedes</t>
  </si>
  <si>
    <t>Leyes Borrajo, José Luis</t>
  </si>
  <si>
    <t>Baldó Silva, Francisco</t>
  </si>
  <si>
    <t>Urgoiti San Vicente, José Ignacio</t>
  </si>
  <si>
    <t>Rodríguez Benitez, Mª Rosario</t>
  </si>
  <si>
    <t>Pellón Castelo, María del Carmen</t>
  </si>
  <si>
    <t>Ferreiro Arias, Manuel</t>
  </si>
  <si>
    <t>López Pérez, Blanca</t>
  </si>
  <si>
    <t>Roura Ferradas, Concepción</t>
  </si>
  <si>
    <t>Galindo Gil, Jose Juan</t>
  </si>
  <si>
    <t>Lúgaro Cabaleiro, Mª Luisa</t>
  </si>
  <si>
    <t>González Arias, José Gabriel</t>
  </si>
  <si>
    <t>Riestra Rivas, María José</t>
  </si>
  <si>
    <t>Morán López, María Aurora</t>
  </si>
  <si>
    <t>Da Silva Figueira, María de los Angeles</t>
  </si>
  <si>
    <t>Merino Selgas, Mercedes</t>
  </si>
  <si>
    <t>Figueroa Naya, Mari Carmen</t>
  </si>
  <si>
    <t>Mayo Franco, Chuca</t>
  </si>
  <si>
    <t>Alonso Landeta, Covadonga</t>
  </si>
  <si>
    <t>Rodríguez Madriñán, María José</t>
  </si>
  <si>
    <t>Fontenla Rodiles, Juana Mari</t>
  </si>
  <si>
    <t>Santos Vilariño, Emilio</t>
  </si>
  <si>
    <t>Coello Lorenzo, Consuelo</t>
  </si>
  <si>
    <t>Taboada Manteiga, José Manuel</t>
  </si>
  <si>
    <t>Docampo Rojo, Dolores</t>
  </si>
  <si>
    <t>Fraga Peña, Daris</t>
  </si>
  <si>
    <t>Ramírez Escudero, Pilar</t>
  </si>
  <si>
    <t>Pereira González, María José</t>
  </si>
  <si>
    <t>Gutiérrez Arroba, Inmaculada</t>
  </si>
  <si>
    <t>Rodriguez Blanco, Luisa Manuela</t>
  </si>
  <si>
    <t>Cortizas lópez, Andrea</t>
  </si>
  <si>
    <t>Cerdeiriña Vázquez, Elvira</t>
  </si>
  <si>
    <t>Rojo Alfeiran, Mª Cristina</t>
  </si>
  <si>
    <t>Carballo Gestal, Ricardo</t>
  </si>
  <si>
    <t>Junquera Llaneza, Jesús Angel</t>
  </si>
  <si>
    <t>Sánchez Frías, Mª Teresa</t>
  </si>
  <si>
    <t>Castro Naya, María</t>
  </si>
  <si>
    <t>Maceiras Rio, Manuela</t>
  </si>
  <si>
    <t>Santos Insua, Ana</t>
  </si>
  <si>
    <t>del Rio Negreira, Emilia</t>
  </si>
  <si>
    <t>Fouz Vázquez, Marisol</t>
  </si>
  <si>
    <t>Trillo Cayón, María</t>
  </si>
  <si>
    <t>Sainz Hernanz, Regina</t>
  </si>
  <si>
    <t>Vázquez Rey, María Lucia</t>
  </si>
  <si>
    <t>Pereira, Chiruca</t>
  </si>
  <si>
    <t>Caruncho Cea, Francisco Javier</t>
  </si>
  <si>
    <t>Gabaldón Folla, María Fátima</t>
  </si>
  <si>
    <t>Ricoy Iriarte, Luis</t>
  </si>
  <si>
    <t>Malpica Saleta, Elvira</t>
  </si>
  <si>
    <t>Fernández del Barrio, Juan Antonio</t>
  </si>
  <si>
    <t>Puente Sánchez, María Luisa</t>
  </si>
  <si>
    <t>Saavedra Vázquez, Roberto</t>
  </si>
  <si>
    <t>Portela Gómez, Laura</t>
  </si>
  <si>
    <t>Sanjurjo Martín, Antonio</t>
  </si>
  <si>
    <t>Rey de Benito, María Dolores</t>
  </si>
  <si>
    <t>García Blanco Cicerón, Isabel</t>
  </si>
  <si>
    <t>Llorente Reglero, Miguel</t>
  </si>
  <si>
    <t>Fernández Casabella, Carmen</t>
  </si>
  <si>
    <t>Aguión Mosquera, Sergio</t>
  </si>
  <si>
    <t>Fernández Barreiro, Jacobo</t>
  </si>
  <si>
    <t>García Hermida, Elba</t>
  </si>
  <si>
    <t>Orois Añon, Ricardo</t>
  </si>
  <si>
    <t>Ramos Serrano, Allan</t>
  </si>
  <si>
    <t>Varela Vila, Mª Jesús</t>
  </si>
  <si>
    <t>Freire Eimil, María José</t>
  </si>
  <si>
    <t>Peña Díaz, María Rosa</t>
  </si>
  <si>
    <t>Sánz Piury, María</t>
  </si>
  <si>
    <t>Mohamed Mañas, Myriam</t>
  </si>
  <si>
    <t>Bermúdez de la Puente, Jose María</t>
  </si>
  <si>
    <t>Pedrosa López, Miguel Ángel</t>
  </si>
  <si>
    <t>Rodríguez Bezano, Francisca Alejandra</t>
  </si>
  <si>
    <t>Garrido Guerrero, Maria Isabel</t>
  </si>
  <si>
    <t>Fantova Rodriguez, Ana</t>
  </si>
  <si>
    <t>Regalado Mariño, Angela</t>
  </si>
  <si>
    <t>Ruiz Tovar, María Josefa</t>
  </si>
  <si>
    <t>Martínez Muñiz, Angel José</t>
  </si>
  <si>
    <t>De María Angulo, Antonio</t>
  </si>
  <si>
    <t>Porres López, Elvira</t>
  </si>
  <si>
    <t>Prado Pyñeiro, Mª Pilar Berta</t>
  </si>
  <si>
    <t>Galdós Ferrerira, María Victoria</t>
  </si>
  <si>
    <t>Alonso Usero, Pilar</t>
  </si>
  <si>
    <t>Sexto Villanueva, Rosa M.</t>
  </si>
  <si>
    <t>Martínez Muñíz, Pilar</t>
  </si>
  <si>
    <t>Hidalgo González, María Gloria</t>
  </si>
  <si>
    <t>Porteiro Tuñas, María Jesús</t>
  </si>
  <si>
    <t>Muñoz, Carlos</t>
  </si>
  <si>
    <t>López García, Lydia</t>
  </si>
  <si>
    <t>Olmo García, Fernando</t>
  </si>
  <si>
    <t>Gorina Sáenz de Cabezón, Ana</t>
  </si>
  <si>
    <t>Méndez Vázquez, Mª Luisa</t>
  </si>
  <si>
    <t>García-Siso Pardo, Teresa</t>
  </si>
  <si>
    <t>Rodríguez Cid, Mª Teresa</t>
  </si>
  <si>
    <t>Trepat Silva, Consuelo</t>
  </si>
  <si>
    <t>Villar y Martín Barbadillo, María</t>
  </si>
  <si>
    <t>Astray Coloma, Emilio</t>
  </si>
  <si>
    <t>de Figueroa , Marquesa</t>
  </si>
  <si>
    <t>Ferrer Pages, Montserrat</t>
  </si>
  <si>
    <t>Vázquez-Pimentel Llamas, German</t>
  </si>
  <si>
    <t>Quijano Alvarez, Antonio Federico</t>
  </si>
  <si>
    <t>Cortés Lobato, Chitina</t>
  </si>
  <si>
    <t>Romero López-Grado, Marcelo</t>
  </si>
  <si>
    <t>Solorzano Rojo, Josefina</t>
  </si>
  <si>
    <t>Formoso Galdo, Irene Dolores</t>
  </si>
  <si>
    <t>Berguer Sández, Margarita</t>
  </si>
  <si>
    <t>Pérez Rubido, Fuensanta</t>
  </si>
  <si>
    <t>Mazaira Garro, Carmen</t>
  </si>
  <si>
    <t>Berguer Sández, Celia</t>
  </si>
  <si>
    <t>Etcheverría Vázquez, Encarnación</t>
  </si>
  <si>
    <t>Ayora Rodríguez, Pilar</t>
  </si>
  <si>
    <t>Novo Prego, Pancha</t>
  </si>
  <si>
    <t>Blas Barrero, M. Luisa</t>
  </si>
  <si>
    <t>Muñiz de las Cuevas, Isabel</t>
  </si>
  <si>
    <t>López Luaces, M. Olga</t>
  </si>
  <si>
    <t>Muñiz Vega, Marina</t>
  </si>
  <si>
    <t>Martínez Casal, Luisa</t>
  </si>
  <si>
    <t>Balás Pedreira, María</t>
  </si>
  <si>
    <t>Pereiro  López, Eva</t>
  </si>
  <si>
    <t>Romero Gorriz, Amparo</t>
  </si>
  <si>
    <t>Balás Pedreira, Angel</t>
  </si>
  <si>
    <t>Ponte Fernández, Manuel</t>
  </si>
  <si>
    <t>De la Colina Unda, Helena</t>
  </si>
  <si>
    <t>Frey, Jan</t>
  </si>
  <si>
    <t>Ventola i Costa, Joaquin</t>
  </si>
  <si>
    <t>Franch Serra, Teresa</t>
  </si>
  <si>
    <t>Ball-Llosera Bbatchelli, Miguel</t>
  </si>
  <si>
    <t>Gracia i Barba, Rafael</t>
  </si>
  <si>
    <t>Acero Casamitja, Carles</t>
  </si>
  <si>
    <t>Bourquin, Helmut</t>
  </si>
  <si>
    <t>Jódar Rodríguez, José</t>
  </si>
  <si>
    <t>Ruiz Lopetedi, María Paz</t>
  </si>
  <si>
    <t>Serraller Ibañez, Carmen</t>
  </si>
  <si>
    <t>Drehs del Castro, Ana María</t>
  </si>
  <si>
    <t>Telleria Usabiaga, Isabel</t>
  </si>
  <si>
    <t>Escribano Uzcudun, Miguel</t>
  </si>
  <si>
    <t>Lasarte Alzua, José León</t>
  </si>
  <si>
    <t>Sainz Armada, Paz</t>
  </si>
  <si>
    <t>Elio Lopetedi, María Pilar</t>
  </si>
  <si>
    <t>Gimenez Aurusa, María Jesús</t>
  </si>
  <si>
    <t>Gimenez Aurusa, María Victoria</t>
  </si>
  <si>
    <t>Pennes Miangolarra, Michel</t>
  </si>
  <si>
    <t>Uriarte Seminario, Ana María</t>
  </si>
  <si>
    <t>Ostolaza Gómez, Cristina</t>
  </si>
  <si>
    <t>Velarde Altolaguirre, Guadalupe</t>
  </si>
  <si>
    <t>Gabilondo Usabiaga, Miren</t>
  </si>
  <si>
    <t>Botín Gros, Marisol</t>
  </si>
  <si>
    <t>Olasagasti Duñabeitia, María del Coro</t>
  </si>
  <si>
    <t>Olasagasti Duñabeitia, Ana</t>
  </si>
  <si>
    <t>Jiménez Larrea, Rafael</t>
  </si>
  <si>
    <t>Murua Urruticoechea, Antonio</t>
  </si>
  <si>
    <t>Murua Urruticoechea, Laura</t>
  </si>
  <si>
    <t>Barandiaran Barbeira, Juan</t>
  </si>
  <si>
    <t>Martínez Fresneda, Álvaro</t>
  </si>
  <si>
    <t>Arocena de Miangolarra, Eva</t>
  </si>
  <si>
    <t>Pilarte Pilarte, Fernando</t>
  </si>
  <si>
    <t>Barranco Molina, Mari Carmen</t>
  </si>
  <si>
    <t>Piñero Jimenez, Lorenzo</t>
  </si>
  <si>
    <t>Garrigos Perucha, Pedro</t>
  </si>
  <si>
    <t>López Urieta, Alejandro</t>
  </si>
  <si>
    <t>Carrasco Vila, Jesús</t>
  </si>
  <si>
    <t>Calvo Sánchez, Jesús María</t>
  </si>
  <si>
    <t>Villalón Cuesta, Manuel</t>
  </si>
  <si>
    <t>Guerrero Lowndes, Ana Verónica</t>
  </si>
  <si>
    <t>Prado Fernández, Juan</t>
  </si>
  <si>
    <t>Gálvez-Cañero Garrido, Gonzalo</t>
  </si>
  <si>
    <t>Morales Mirat, Isabel</t>
  </si>
  <si>
    <t>Rodríguez Sánchez, M. Amparo</t>
  </si>
  <si>
    <t>Romero Albarracin, Agustín</t>
  </si>
  <si>
    <t>De la Cruz Muñoz, Fernando</t>
  </si>
  <si>
    <t>Pena Rodriguez, Maria Cristina</t>
  </si>
  <si>
    <t>Espada Criado, Antonio</t>
  </si>
  <si>
    <t>Golmar Izquierdo, Alfonso</t>
  </si>
  <si>
    <t>Martínez Puente, Miguel Angel</t>
  </si>
  <si>
    <t>Almarza Riesco, Mercedes</t>
  </si>
  <si>
    <t>Gutierrez González, Vicente</t>
  </si>
  <si>
    <t>Alonso Grima, Pilar</t>
  </si>
  <si>
    <t>Muñoz López, José Luis</t>
  </si>
  <si>
    <t>Alaejos González, Ana</t>
  </si>
  <si>
    <t>Porras de Fernández, Manuela</t>
  </si>
  <si>
    <t>González Martinena, M. Amparo</t>
  </si>
  <si>
    <t>Martínez Concejo, Rosa Mª</t>
  </si>
  <si>
    <t>González Gutierrez, Mercedes</t>
  </si>
  <si>
    <t>Toral Marcos, José</t>
  </si>
  <si>
    <t>Larriba Molina, Marina</t>
  </si>
  <si>
    <t>Alonso Pérez, Nieves</t>
  </si>
  <si>
    <t>Coma Luengo, Angeles</t>
  </si>
  <si>
    <t>Carnero Gutierrez, Dori</t>
  </si>
  <si>
    <t>De Paz, María Rosa</t>
  </si>
  <si>
    <t>Calvo Rodríguez, Mariluz</t>
  </si>
  <si>
    <t>González Guillén, Mª Angeles</t>
  </si>
  <si>
    <t>Ameijide Calleja, Luis Helio</t>
  </si>
  <si>
    <t>Rebollo Martínez, Victoria</t>
  </si>
  <si>
    <t>López Robles, Begoña</t>
  </si>
  <si>
    <t>Graña González, Emma</t>
  </si>
  <si>
    <t>Díez Tejerina, Maria Q.</t>
  </si>
  <si>
    <t>Piñón Gutiérrez, María Teresa</t>
  </si>
  <si>
    <t>Verduras de la Varga, Trinidad</t>
  </si>
  <si>
    <t>Sánchez Picazas, Marta</t>
  </si>
  <si>
    <t>Santos Rodriguez, María del Carmen</t>
  </si>
  <si>
    <t>Palmero, Corry</t>
  </si>
  <si>
    <t>Ameijide Montenegro, Luis</t>
  </si>
  <si>
    <t>Camacho García, Nieves</t>
  </si>
  <si>
    <t>Le Barzic, Anne-Marie</t>
  </si>
  <si>
    <t>Torres González, Lucía</t>
  </si>
  <si>
    <t>Cordier Jolivot, Josette</t>
  </si>
  <si>
    <t>Anuncibay Ruiz, Carmen Jesús</t>
  </si>
  <si>
    <t>García Jimenez, María Luz</t>
  </si>
  <si>
    <t>Rodríguez Andollo, Rosa María</t>
  </si>
  <si>
    <t>Meneses Mtnez. Bernal, Celia</t>
  </si>
  <si>
    <t>García González, Míguel Angel</t>
  </si>
  <si>
    <t>Marin Gallardo, Eloisa</t>
  </si>
  <si>
    <t>Pastor Zubiri, Maria Jesús</t>
  </si>
  <si>
    <t>Londaiz Churruca, Carmen</t>
  </si>
  <si>
    <t>Fernández López, Julia</t>
  </si>
  <si>
    <t>Latas López, Elisa</t>
  </si>
  <si>
    <t>Quiroga Codesido, Pilar</t>
  </si>
  <si>
    <t>De Wit den Breeje, Walter</t>
  </si>
  <si>
    <t>López Ferreiro, Carlota</t>
  </si>
  <si>
    <t>de Castel Blanco, Condesa</t>
  </si>
  <si>
    <t>Yañez Pérez, Mª Pilar</t>
  </si>
  <si>
    <t>Vázquez Rodríguez, María</t>
  </si>
  <si>
    <t>Varga Rivero, Ana</t>
  </si>
  <si>
    <t>López González, Marina</t>
  </si>
  <si>
    <t>Dorrego Magadan, Enriqueta</t>
  </si>
  <si>
    <t>Caridad Arias, Chelo</t>
  </si>
  <si>
    <t>Barreiro Carrasco, Mª del Carmen</t>
  </si>
  <si>
    <t>Barreiro Carrasco, Mª Trinidad</t>
  </si>
  <si>
    <t>Eyre Fernández, Mª del Carmen</t>
  </si>
  <si>
    <t>Velayos Pardo, Celia María</t>
  </si>
  <si>
    <t>Alvárez Llamas, Montserrat</t>
  </si>
  <si>
    <t>Cedrón Escudero, Mª Angeles</t>
  </si>
  <si>
    <t>Cabanas Tranchez, Aurora</t>
  </si>
  <si>
    <t>Novoa Arechaga, Isabel</t>
  </si>
  <si>
    <t>González Cabanas, Mª Angeles</t>
  </si>
  <si>
    <t>Ginel Fernández, Luis</t>
  </si>
  <si>
    <t>Sayagues Gómez, Aurora</t>
  </si>
  <si>
    <t>Palmeiro Díaz, Elvira</t>
  </si>
  <si>
    <t>Rodríguez Freire, Celia</t>
  </si>
  <si>
    <t>Refojo Díaz, María Teresa</t>
  </si>
  <si>
    <t>Seijas Soto, María Dolores</t>
  </si>
  <si>
    <t>Díaz Porgueres, Mary Carmen</t>
  </si>
  <si>
    <t>Fernández Gómez, Berta Victoria</t>
  </si>
  <si>
    <t>Iglesias González, Mª Luisa</t>
  </si>
  <si>
    <t>Varela Novoa, Consuelo</t>
  </si>
  <si>
    <t>García Castro, Manuel Jesús</t>
  </si>
  <si>
    <t>Fernández Freire, Antonia</t>
  </si>
  <si>
    <t>Raíces Madriñan, Manuel Jesús</t>
  </si>
  <si>
    <t>Martínez Modia, Mª Carmen</t>
  </si>
  <si>
    <t>Trigo Vázquez, Melania</t>
  </si>
  <si>
    <t>Lombardero Díaz, Isabel</t>
  </si>
  <si>
    <t>Valcarce Neira, Mª Teresa</t>
  </si>
  <si>
    <t>Blanco Ruiz, Mª Adoración</t>
  </si>
  <si>
    <t>Fernández García, Mª Isabel</t>
  </si>
  <si>
    <t>Del Pozo Andrés, Mercedes</t>
  </si>
  <si>
    <t>González Encinar, Lucinda Victoria</t>
  </si>
  <si>
    <t>Campo Rodicio, Celso</t>
  </si>
  <si>
    <t>Piñeiro Fuentes, Consuelo</t>
  </si>
  <si>
    <t>Franco Losada, Adelina</t>
  </si>
  <si>
    <t>Pérez Gago, Inmaculada</t>
  </si>
  <si>
    <t>Maseda Francos, Cruz</t>
  </si>
  <si>
    <t>Rodríguez Cedrón, Amalia Aurea</t>
  </si>
  <si>
    <t>Meijide Calvo, José Juan</t>
  </si>
  <si>
    <t>Díaz Rodríguez, Abel</t>
  </si>
  <si>
    <t>Jiménez Conejo, Javier</t>
  </si>
  <si>
    <t>Rodríguez Barreira, Julia</t>
  </si>
  <si>
    <t>González Cabanas, María Loreto</t>
  </si>
  <si>
    <t>Rey Quiroga, Francisco Javier</t>
  </si>
  <si>
    <t>Prieto Alonso, José Manuel</t>
  </si>
  <si>
    <t>Santiago García, María África</t>
  </si>
  <si>
    <t>López López, Alfonso</t>
  </si>
  <si>
    <t>Argiz Quintas, María Purificación</t>
  </si>
  <si>
    <t>Harrison, Enriqueta</t>
  </si>
  <si>
    <t>González Cabanas, María Aurora</t>
  </si>
  <si>
    <t>Seijas Soto, Mary Luz</t>
  </si>
  <si>
    <t>Ordoñez Guevara, M. Pilar</t>
  </si>
  <si>
    <t>Muñoz , Rafael</t>
  </si>
  <si>
    <t>Francés De Mateo, Antonio</t>
  </si>
  <si>
    <t>Martorell Sáenz, Juan</t>
  </si>
  <si>
    <t>Merino , Mª Luisa</t>
  </si>
  <si>
    <t>Gómez de Pablos González, Pablo</t>
  </si>
  <si>
    <t>MORENO, ALBERTO VASSALLO</t>
  </si>
  <si>
    <t>Martínez-Avial Marín, Alvaro</t>
  </si>
  <si>
    <t>Gómez, Ana Luz</t>
  </si>
  <si>
    <t>de Cerverales, Marqués</t>
  </si>
  <si>
    <t>Molero Cervantes, Eduardo</t>
  </si>
  <si>
    <t>Cuadrillero Muñoz de Baena, Rosa</t>
  </si>
  <si>
    <t>Fernández Cavada, Consuelo</t>
  </si>
  <si>
    <t>Aranguren Gárate, Julio</t>
  </si>
  <si>
    <t>Goded Merino, Gonzalo</t>
  </si>
  <si>
    <t>Arranz Poole, Miguel</t>
  </si>
  <si>
    <t>Angoloti Apolinario, Mercedes</t>
  </si>
  <si>
    <t>Vincent Callet, Hervé</t>
  </si>
  <si>
    <t>Corchado Enriquez, Juan Manuel</t>
  </si>
  <si>
    <t>Ruiz-Jarabo Ferrán, Rosa Mª</t>
  </si>
  <si>
    <t>Martínez García-Ciudad, José Miguel</t>
  </si>
  <si>
    <t>Aizpurúa Garzón, Mª Rosario</t>
  </si>
  <si>
    <t>Fractman , Gabriel</t>
  </si>
  <si>
    <t>Gutiérrez-Herrero Barrera, Miryam</t>
  </si>
  <si>
    <t>Castiñeira Vilaseca, Ana Mª</t>
  </si>
  <si>
    <t>Yraola Sánchez de la Bodega, Ana</t>
  </si>
  <si>
    <t>Cantos Figuerola, Carmen</t>
  </si>
  <si>
    <t>López-Chicheri Dabán, Virginia</t>
  </si>
  <si>
    <t>Batista Pernas, Gloria</t>
  </si>
  <si>
    <t>Beamonte , Carlos</t>
  </si>
  <si>
    <t>Hermann , Agui</t>
  </si>
  <si>
    <t>Montes-Jovellar Stern, Concha</t>
  </si>
  <si>
    <t>Beneyto Aspíroz, Miguel</t>
  </si>
  <si>
    <t>García-Reyes , Beatríz</t>
  </si>
  <si>
    <t>Cafranga Cavestany, Carmen</t>
  </si>
  <si>
    <t>Benavides Salas, Concepción</t>
  </si>
  <si>
    <t>García de Oteyza Llansó, Ignacio</t>
  </si>
  <si>
    <t>Marín Cubillo, Rosana</t>
  </si>
  <si>
    <t>Pinto Tardón, Pedro</t>
  </si>
  <si>
    <t>Mallada Ezquerra, Mª Jesús</t>
  </si>
  <si>
    <t>Herrero Mateo, Mª Encarnación</t>
  </si>
  <si>
    <t>Manglano de la Lastra, Josefina</t>
  </si>
  <si>
    <t>De la Peña Vela, Juan Ignacio</t>
  </si>
  <si>
    <t>Castells De Castro, Antonio</t>
  </si>
  <si>
    <t>García Perrote, Federico</t>
  </si>
  <si>
    <t>Valmaseda Rubio, Javier</t>
  </si>
  <si>
    <t>Álvarez de Miranda Torres, Gerardo</t>
  </si>
  <si>
    <t>Estévez Senra, Mª Dolores</t>
  </si>
  <si>
    <t>Castells Cuadrillero, Teresa</t>
  </si>
  <si>
    <t>Kindelán Segura, Cristina</t>
  </si>
  <si>
    <t>Latorre De las Gagigas, María Elena</t>
  </si>
  <si>
    <t>Vescovi Arcangeli, Caterina</t>
  </si>
  <si>
    <t>Sánchez Rubio, Pilar</t>
  </si>
  <si>
    <t>Francés Velasco, Antonio</t>
  </si>
  <si>
    <t>Castells Cuadrillero, Pablo</t>
  </si>
  <si>
    <t>Meana Green, Fernando</t>
  </si>
  <si>
    <t>Martín de Cabiedes Arranz, Asís</t>
  </si>
  <si>
    <t>Rodulfo Puy, Carlos</t>
  </si>
  <si>
    <t>Sandres Salas, Paule</t>
  </si>
  <si>
    <t>Gómez Solera, José Luis</t>
  </si>
  <si>
    <t>Alvarado Ballester, Lucinia</t>
  </si>
  <si>
    <t>Sunley Goddard, Anne Elizabeth</t>
  </si>
  <si>
    <t>Montenegro, María Rosario</t>
  </si>
  <si>
    <t>Cerame Fernández-Vijande, Margarita</t>
  </si>
  <si>
    <t>Del Pozuelo Robles, Mª Ángeles</t>
  </si>
  <si>
    <t>Villeta Álvarez, Alberto</t>
  </si>
  <si>
    <t>Prados del Amo, Ana</t>
  </si>
  <si>
    <t>Maraver , Concepción</t>
  </si>
  <si>
    <t>de Aranda , Marquesa</t>
  </si>
  <si>
    <t>Puyol Gómez, Araceli</t>
  </si>
  <si>
    <t>Morlay Flandrin, Catherine</t>
  </si>
  <si>
    <t>Götze Grossman, Sigfrido</t>
  </si>
  <si>
    <t>Mendoza , Amada</t>
  </si>
  <si>
    <t>Martín Artajo, Mª Gracia</t>
  </si>
  <si>
    <t>Fernández de Alarcón Herrero, Mª Luisa</t>
  </si>
  <si>
    <t>Beamonte de Cominges, Ramón</t>
  </si>
  <si>
    <t>Hekneby , Mercedes</t>
  </si>
  <si>
    <t>Criado del Rey Linaje, Isabel</t>
  </si>
  <si>
    <t>De la Vega Peñaranda, Carmen</t>
  </si>
  <si>
    <t>Zabia Lasala, Elisa</t>
  </si>
  <si>
    <t>Arenas Cárdenas, Fidel</t>
  </si>
  <si>
    <t>Peña Marcos, Mª Patrocinio</t>
  </si>
  <si>
    <t>Goded , Federico</t>
  </si>
  <si>
    <t>Jarabo Payá, Enrique</t>
  </si>
  <si>
    <t>Vera , Victoria</t>
  </si>
  <si>
    <t>Bardín García, René</t>
  </si>
  <si>
    <t>Franco Chato, Marta</t>
  </si>
  <si>
    <t>Bannazar Martínez, Fernando</t>
  </si>
  <si>
    <t>Lonchez Escribano, Victoria Eugenia</t>
  </si>
  <si>
    <t>Goytre Pezzi, Alfonso</t>
  </si>
  <si>
    <t>Crespo Gálvez, Clementina</t>
  </si>
  <si>
    <t>Ruíz de Velasco Larrea, Concha</t>
  </si>
  <si>
    <t>Bustillo , Beatríz</t>
  </si>
  <si>
    <t>Vila Despujol, Mercedes</t>
  </si>
  <si>
    <t>Velázquez-Duro González de Regueral, Mª José</t>
  </si>
  <si>
    <t>Gantner , Gertrud</t>
  </si>
  <si>
    <t>Muñoz , Mercedes</t>
  </si>
  <si>
    <t>Goded Nadal, Paloma</t>
  </si>
  <si>
    <t>Moraleda Álvarez, Emilio</t>
  </si>
  <si>
    <t>Gil , Mª Luisa</t>
  </si>
  <si>
    <t>Álvarez de Tejera Fort, Carmen</t>
  </si>
  <si>
    <t>Aceña Flórez, Pilar</t>
  </si>
  <si>
    <t>Arroyo Rodríguez, Carmen</t>
  </si>
  <si>
    <t>Kill Pries, Giselle</t>
  </si>
  <si>
    <t>Cuenca Fernández, Eduardo</t>
  </si>
  <si>
    <t>Cousteau , Paul</t>
  </si>
  <si>
    <t>Cousteau , Mary Luz</t>
  </si>
  <si>
    <t>Arimón López, Joaquín</t>
  </si>
  <si>
    <t>González-Estrada , Ignacio</t>
  </si>
  <si>
    <t>García-Badell , Iñigo</t>
  </si>
  <si>
    <t>Cagiga Cremades, Cristina</t>
  </si>
  <si>
    <t>Huici Casal, Amparo</t>
  </si>
  <si>
    <t>Jiménez Arroyo, Marta</t>
  </si>
  <si>
    <t>Bergese Pesenti, Grazia</t>
  </si>
  <si>
    <t>Delage García de Cáceres, Pilar</t>
  </si>
  <si>
    <t>Varela Díaz, Ignacio</t>
  </si>
  <si>
    <t>De la Cuesta Rodríguez, Antonio</t>
  </si>
  <si>
    <t>Torremocha , Fernando</t>
  </si>
  <si>
    <t>García de la Rasilla de Pineda, Pilar</t>
  </si>
  <si>
    <t>Serrano Terrades, José</t>
  </si>
  <si>
    <t>Azcárraga Arana, Álvaro</t>
  </si>
  <si>
    <t>Gonzalo , Luz</t>
  </si>
  <si>
    <t>Dubó , Christian</t>
  </si>
  <si>
    <t>Partearroyo , David</t>
  </si>
  <si>
    <t>Ortega Peñamaría, María Adela</t>
  </si>
  <si>
    <t>Postigo Santamaría, Eugenio</t>
  </si>
  <si>
    <t>Caffarena , Cristina</t>
  </si>
  <si>
    <t>Durán , Enrique</t>
  </si>
  <si>
    <t>Carredano , Gloria</t>
  </si>
  <si>
    <t>Villanueva Ibáñez, Ela</t>
  </si>
  <si>
    <t>Aristoy Martínez, Laura</t>
  </si>
  <si>
    <t>Garrigues López-Chicheri, Isabel</t>
  </si>
  <si>
    <t>Ruíz Constantino, Inés</t>
  </si>
  <si>
    <t>Hurtado de Mendoza Páramo, Mª Concepción</t>
  </si>
  <si>
    <t>García Fernández-Balbuena, Emilia</t>
  </si>
  <si>
    <t>Bravo Rodríguez, María Teresa</t>
  </si>
  <si>
    <t>Quilez Martínez de la Vega, Mª del Pino</t>
  </si>
  <si>
    <t>Cantalapiedra Benjumea, Inés</t>
  </si>
  <si>
    <t>Torres Santaella, Manuela</t>
  </si>
  <si>
    <t>Soler , Beatríz</t>
  </si>
  <si>
    <t>Casanova Colomer, Mª Dolores</t>
  </si>
  <si>
    <t>Gallardo Figuerola, Mª Rosa</t>
  </si>
  <si>
    <t>Fernández-Monasterio García, Ana</t>
  </si>
  <si>
    <t>Carmona, Lucía</t>
  </si>
  <si>
    <t>Torres Gutiérrez, José Ignacio</t>
  </si>
  <si>
    <t>Novo Dominguez, Mª Antonia</t>
  </si>
  <si>
    <t>R. de Sánchez Cortes, Inés</t>
  </si>
  <si>
    <t>Alonso-Carriazo , Mª Victoria</t>
  </si>
  <si>
    <t>Ruíz Jarabo, Jesús</t>
  </si>
  <si>
    <t>Villanueva Ibáñez, Marta</t>
  </si>
  <si>
    <t>Angulo Barquín, Francisco</t>
  </si>
  <si>
    <t>Fondevilla Calderón, Ricardo</t>
  </si>
  <si>
    <t>Kindelán , Beatríz</t>
  </si>
  <si>
    <t>Bordallo Cortina, Mercedes</t>
  </si>
  <si>
    <t>Holczer Braun, Erika</t>
  </si>
  <si>
    <t>Hernando , Jorge</t>
  </si>
  <si>
    <t>Suárez del Villar Ruíz de Huidobro, Marta</t>
  </si>
  <si>
    <t>Melgar Escoriaza, Juan Manuel</t>
  </si>
  <si>
    <t>Biritos Ortiz, Raquel</t>
  </si>
  <si>
    <t>Goicoechea Iparraguirre, Mª Luisa</t>
  </si>
  <si>
    <t>Díaz Revenga, Lorenzo</t>
  </si>
  <si>
    <t>López Guardia, Sagrario</t>
  </si>
  <si>
    <t>De Castro López-Cortijo, Mª Soledad</t>
  </si>
  <si>
    <t>Jerez Méndez, Ángel</t>
  </si>
  <si>
    <t>Merino Selgas, Paloma</t>
  </si>
  <si>
    <t>Sáenz de Buruaga Dans, Pilar</t>
  </si>
  <si>
    <t>Navarro Pérez-Paves, Sara</t>
  </si>
  <si>
    <t>Rocabert , Pilar</t>
  </si>
  <si>
    <t>García Treviño, Elena</t>
  </si>
  <si>
    <t>Romero Herrero, Mª Josefa</t>
  </si>
  <si>
    <t>Molero Manglano, Carlos</t>
  </si>
  <si>
    <t>Calvente Gutiérrez, Carlos E.</t>
  </si>
  <si>
    <t>Echeverría Y de Meer, Esperanza</t>
  </si>
  <si>
    <t>García Sánchez Grande, Mª Elena</t>
  </si>
  <si>
    <t>Herranz Acero, Guillermo</t>
  </si>
  <si>
    <t>Castells Conrado, Marina</t>
  </si>
  <si>
    <t>Muruaga López, Mª Ángeles</t>
  </si>
  <si>
    <t>Guijarro , Antonio</t>
  </si>
  <si>
    <t>Cabetas Hernández, Mª Teresa</t>
  </si>
  <si>
    <t>Ruiz Frías, Rosa</t>
  </si>
  <si>
    <t>Inclán Giraldo, Pilar</t>
  </si>
  <si>
    <t>Hernández Gainza, María Eugenia</t>
  </si>
  <si>
    <t>Colomina de Insausti, Marita</t>
  </si>
  <si>
    <t>Alvargonzalez-Junquera , Suni</t>
  </si>
  <si>
    <t>Ybarra Jiménez de la Serna, Mª Angustias</t>
  </si>
  <si>
    <t>Benmergui Esayag, Jacobo</t>
  </si>
  <si>
    <t>Palicio , Marta</t>
  </si>
  <si>
    <t>Villanueva Ibáñez, Mª Mar</t>
  </si>
  <si>
    <t>Olivares Santiago, Rosa</t>
  </si>
  <si>
    <t>Verdía Catoyra, María Cruz</t>
  </si>
  <si>
    <t>Rbibo , Monique</t>
  </si>
  <si>
    <t>Iranzo De Cabannes, Mª France</t>
  </si>
  <si>
    <t>Villalba Salgado, Mercedes</t>
  </si>
  <si>
    <t>Gassó Hernández, Ángeles</t>
  </si>
  <si>
    <t>Castells Conrado, Laura</t>
  </si>
  <si>
    <t>de Villatoya , Marquesa</t>
  </si>
  <si>
    <t>Blasco Marín, Pedro</t>
  </si>
  <si>
    <t>Iglesias-Sarria , Blanca</t>
  </si>
  <si>
    <t>Jiménez García-Alzórriz, Ignacio</t>
  </si>
  <si>
    <t>Segura , María</t>
  </si>
  <si>
    <t>Criado Del Rey , Victoria</t>
  </si>
  <si>
    <t>Guerra del Río Manrique de Lara, Adolfina</t>
  </si>
  <si>
    <t>Chacón Roca, Pilar</t>
  </si>
  <si>
    <t>Ferrández Del Cacho, Mercedes</t>
  </si>
  <si>
    <t>Ferrer Crespo, Francisca</t>
  </si>
  <si>
    <t>Giménez-Arnau , Mª Carmen</t>
  </si>
  <si>
    <t>Nicolás-Correa Barragán, Elisa</t>
  </si>
  <si>
    <t>Castells Conrado, Antonio</t>
  </si>
  <si>
    <t>Goya de Sáiz, Mª Antonia</t>
  </si>
  <si>
    <t>Satrústegui Silvela, Fernanda</t>
  </si>
  <si>
    <t>Valderrábano Núñez, Carmen</t>
  </si>
  <si>
    <t>Castro Guerra, Dorina</t>
  </si>
  <si>
    <t>Prida Peláez, María Teresa</t>
  </si>
  <si>
    <t>Bujack , Karin</t>
  </si>
  <si>
    <t>Taberna Ruíz, Ana</t>
  </si>
  <si>
    <t>Llanas Pastor, José María</t>
  </si>
  <si>
    <t>Carmona de Argila, Irene</t>
  </si>
  <si>
    <t>Santos Campano, Isabel</t>
  </si>
  <si>
    <t>Vidal Munarriz, Pilar</t>
  </si>
  <si>
    <t>Ramos Martínez, Rafael</t>
  </si>
  <si>
    <t>Reventún Núñez, Alberto</t>
  </si>
  <si>
    <t>Marín García de Mora, Belén</t>
  </si>
  <si>
    <t>Peidró Conde, José Manuel</t>
  </si>
  <si>
    <t>Armijo Navarro-Reverter, Enrique</t>
  </si>
  <si>
    <t>Basabe Armijo, Enrique</t>
  </si>
  <si>
    <t>Ruíz Rojas, Mª Isabel</t>
  </si>
  <si>
    <t>Sierra López-Barrante, María del Carmen</t>
  </si>
  <si>
    <t>Sierra López, Josefina</t>
  </si>
  <si>
    <t>De Juanes Lago, Julia Mª</t>
  </si>
  <si>
    <t>Gálvez Morros, Magdalena</t>
  </si>
  <si>
    <t>Jaquotot Pérez, Isabel</t>
  </si>
  <si>
    <t>García González, Benigno</t>
  </si>
  <si>
    <t>Mazario Marañón, Jose Luis</t>
  </si>
  <si>
    <t>Orbiscay , Jean</t>
  </si>
  <si>
    <t>Entrena Cuesta, Ramón</t>
  </si>
  <si>
    <t>Guaps Maldonado, Marisol</t>
  </si>
  <si>
    <t>Aldasoro , Judith</t>
  </si>
  <si>
    <t>Castells Conrado, Mª Ángeles</t>
  </si>
  <si>
    <t>Jiménez Garrido, Francisco</t>
  </si>
  <si>
    <t>Pérez Pareja, Jesús</t>
  </si>
  <si>
    <t>Del Nogal Ropero, Mª Teresa</t>
  </si>
  <si>
    <t>Romeo Viñas, Mª Inés</t>
  </si>
  <si>
    <t>Pañella Giralt, Ana</t>
  </si>
  <si>
    <t>López De Sagredo, Estrella</t>
  </si>
  <si>
    <t>Rodríguez-Cano Hamparzoumian, Pedro</t>
  </si>
  <si>
    <t>Gaztañaga Sertucha, José María</t>
  </si>
  <si>
    <t>Pumar Mariño, Carmen</t>
  </si>
  <si>
    <t>Pfeiffer De Maura, Marifé</t>
  </si>
  <si>
    <t>Martínez Laya, Carlos</t>
  </si>
  <si>
    <t>Gárate Murillo, Rosa Mª</t>
  </si>
  <si>
    <t>Valdés Zubiría, Jaime</t>
  </si>
  <si>
    <t>Menéndez De Luarca, María</t>
  </si>
  <si>
    <t>Rubio Egurbide, Aurora</t>
  </si>
  <si>
    <t>Morales Piga, Concepción</t>
  </si>
  <si>
    <t>Lantarón Pinedo, Luis</t>
  </si>
  <si>
    <t>Aizpurua Saenz-Alonso, Ana Isabel</t>
  </si>
  <si>
    <t>De Miguel , Joaquín</t>
  </si>
  <si>
    <t>Hombravella Pérez de Ozores, Mª Paz</t>
  </si>
  <si>
    <t>Suárez Martínez, Sofía</t>
  </si>
  <si>
    <t>Castells Conrado, Alberto</t>
  </si>
  <si>
    <t>Huertas Jiménez, Carmen</t>
  </si>
  <si>
    <t>Cardiel , Mª Josefa</t>
  </si>
  <si>
    <t>Coronado Salvador, Manuel</t>
  </si>
  <si>
    <t>Carrasco Hervás, Gabriel</t>
  </si>
  <si>
    <t>Ramírez Sánchez, Mª Victoria</t>
  </si>
  <si>
    <t>de Isasa López, Ana María</t>
  </si>
  <si>
    <t>Navarro Iglesias, Virgilio</t>
  </si>
  <si>
    <t>Cremades Marco, Rafael</t>
  </si>
  <si>
    <t>De Agustín Estanislao, Myriam</t>
  </si>
  <si>
    <t>Chico Álvarez, María Rosa</t>
  </si>
  <si>
    <t>Del Castillo, Elisa</t>
  </si>
  <si>
    <t>Marcos Nicolás, Marisa</t>
  </si>
  <si>
    <t>De Roda Marchesi, Mª José</t>
  </si>
  <si>
    <t>Urdiales Terry, Luis</t>
  </si>
  <si>
    <t>Vida Llorente, Mercedes</t>
  </si>
  <si>
    <t>Labella Onieva, Mª Dolores</t>
  </si>
  <si>
    <t>Lelaboureur Sterling, Margarita</t>
  </si>
  <si>
    <t>Castiñeira Villaseca, Mª Paz</t>
  </si>
  <si>
    <t>Asín Pelay, Mª Jesús</t>
  </si>
  <si>
    <t>Renshaw Serrano, Esperanza</t>
  </si>
  <si>
    <t>Sandoval Renshaw, Carmen</t>
  </si>
  <si>
    <t>García Sastre, Mª Paz</t>
  </si>
  <si>
    <t>Granda Rubio, Jesús</t>
  </si>
  <si>
    <t>Gutiérrez Altés, Rosa</t>
  </si>
  <si>
    <t>Estefanell Solá, Trinidad</t>
  </si>
  <si>
    <t>Lafita Gorostiza, Begoña</t>
  </si>
  <si>
    <t>Gómez Gozalvez, Mª Joaquina</t>
  </si>
  <si>
    <t>Vicent Martínez, Mariel</t>
  </si>
  <si>
    <t>Dhainault , Marie France</t>
  </si>
  <si>
    <t>Tavira , Mª Dolores</t>
  </si>
  <si>
    <t>Julian Moreno, Mª Carmen</t>
  </si>
  <si>
    <t>Von Wichmann , Leles</t>
  </si>
  <si>
    <t>Espinosa Ochoa, José Miguel</t>
  </si>
  <si>
    <t>Guerrero , Manuela</t>
  </si>
  <si>
    <t>Peralta Sánchez, Pilar</t>
  </si>
  <si>
    <t>Sorensen Alber, Cristina</t>
  </si>
  <si>
    <t>Todesco Contardo, Luisa</t>
  </si>
  <si>
    <t>Sinovas Mate, Carmen</t>
  </si>
  <si>
    <t>Flórez , Mª Eugenia</t>
  </si>
  <si>
    <t>Sendagorta , Luz</t>
  </si>
  <si>
    <t>Roessink , Gerardo</t>
  </si>
  <si>
    <t>Vargas Román, Mª Dolores</t>
  </si>
  <si>
    <t>Castillo Sales, Milagros</t>
  </si>
  <si>
    <t>Leiva Rodríguez-Valdés, Cristina</t>
  </si>
  <si>
    <t>De Lorenzo, Juan Manuel</t>
  </si>
  <si>
    <t>Wasik , Arturo</t>
  </si>
  <si>
    <t>Knap , Andrés</t>
  </si>
  <si>
    <t>Jaureguízar Francés, Antonio</t>
  </si>
  <si>
    <t>LLarena Rey del Castillo, Pilar</t>
  </si>
  <si>
    <t>Del Río Castromil, Evaristo</t>
  </si>
  <si>
    <t>Zulueta Sanchíz, Mercedes</t>
  </si>
  <si>
    <t>González Urtiaga, Julia</t>
  </si>
  <si>
    <t>Sáenz Sáez, José Felipe</t>
  </si>
  <si>
    <t>Blázquez , Guadalupe</t>
  </si>
  <si>
    <t>Velasco Peña, Ana María</t>
  </si>
  <si>
    <t>Erhardt Alzaga, Sol</t>
  </si>
  <si>
    <t>Esparza , Mercedes</t>
  </si>
  <si>
    <t>Cartassac , Mª Luisa</t>
  </si>
  <si>
    <t>Castellanos Borrego, Silvia</t>
  </si>
  <si>
    <t>Valdivieso Martínez, Alejandro</t>
  </si>
  <si>
    <t>Pardina Díez, Pilar</t>
  </si>
  <si>
    <t>Ariño Oporto, Julia</t>
  </si>
  <si>
    <t>Burguera Eleta, Irene</t>
  </si>
  <si>
    <t>Filippini Martínez, Carlos</t>
  </si>
  <si>
    <t>Entero Wandossell, Isabel</t>
  </si>
  <si>
    <t>Ochoa de Ocáriz Herrero, Mª Luisa</t>
  </si>
  <si>
    <t>Santos Bergua, Mª Ángeles</t>
  </si>
  <si>
    <t>Riestra Pardo, Javier</t>
  </si>
  <si>
    <t>Rodríguez Manzano, Ana María</t>
  </si>
  <si>
    <t>González Sanjoaquín, Rafael</t>
  </si>
  <si>
    <t>Rifé Bertrán, Mª Luisa</t>
  </si>
  <si>
    <t>Del Hierro Mutiozábal, Concepción</t>
  </si>
  <si>
    <t>Padial Aguirre, Enrique</t>
  </si>
  <si>
    <t>Martín Álvaro-Gracia, Paloma</t>
  </si>
  <si>
    <t>Moreno Mendoza, Fernando</t>
  </si>
  <si>
    <t>Leva Ríos, Ana</t>
  </si>
  <si>
    <t>Armijo Navarro-Reverter, Dolores</t>
  </si>
  <si>
    <t>Ojeda Targioni, Patricia</t>
  </si>
  <si>
    <t>Alija López, Mª Trinidad</t>
  </si>
  <si>
    <t>Sánchez Gil, Evencio</t>
  </si>
  <si>
    <t>Arangüena Docet, Rosa</t>
  </si>
  <si>
    <t>Rubio de Martínez de Salas, Emilia</t>
  </si>
  <si>
    <t>Kindelán Segura, Manuel</t>
  </si>
  <si>
    <t>Vázquez Pimentel, Isabel</t>
  </si>
  <si>
    <t>De Sagarra Goday, Margarita</t>
  </si>
  <si>
    <t>Panadero Martín, Mª Fernanda</t>
  </si>
  <si>
    <t>Ramos Covarrubias, Iliana</t>
  </si>
  <si>
    <t>Alcalá Santaella, Regina</t>
  </si>
  <si>
    <t>Bueno Valverde, León</t>
  </si>
  <si>
    <t>Orgaz Orna, Mª Engracia</t>
  </si>
  <si>
    <t>De Juanes Lago, Angela</t>
  </si>
  <si>
    <t>Figueroa Melgar, Rafael</t>
  </si>
  <si>
    <t>Corbacho Villar, Carlos</t>
  </si>
  <si>
    <t>Mediero Hernández, Marina</t>
  </si>
  <si>
    <t>Sevillano López, Mª Ángeles</t>
  </si>
  <si>
    <t>Corral Salas, Fernando</t>
  </si>
  <si>
    <t>Benavides Almela, Dolores</t>
  </si>
  <si>
    <t>Arteta Arana, Ramón</t>
  </si>
  <si>
    <t>Moragues Andreu, Juana</t>
  </si>
  <si>
    <t>Puyol Gómez, Mª Pilar</t>
  </si>
  <si>
    <t>Goicoechea Echaide, Rosario</t>
  </si>
  <si>
    <t>Rato Harguindey, Luis</t>
  </si>
  <si>
    <t>Díaz Grande, Javier</t>
  </si>
  <si>
    <t>Osborne Sanz-Magallón, Cristina</t>
  </si>
  <si>
    <t>Lerma Millan, Adela</t>
  </si>
  <si>
    <t>Bolander Larsson, Bárbara</t>
  </si>
  <si>
    <t>Satrústegui Figueroa, Mª Rosa</t>
  </si>
  <si>
    <t>Gervás Lorente, José Luis</t>
  </si>
  <si>
    <t>Wells Robertson, Judith</t>
  </si>
  <si>
    <t>Gómez De Gracia, Mª Amelia</t>
  </si>
  <si>
    <t>Kessous Benzaquen, Raquel</t>
  </si>
  <si>
    <t>García Ibarrola, Mercedes</t>
  </si>
  <si>
    <t>Barañano Fernández, Ana Mª</t>
  </si>
  <si>
    <t>Antón Nebreda, Luis</t>
  </si>
  <si>
    <t>Goded Nadal, Mª del Pilar</t>
  </si>
  <si>
    <t>Ruíz García, Rosa Mª</t>
  </si>
  <si>
    <t>Tavares Mesquita, Mª Fernanda</t>
  </si>
  <si>
    <t>Ruíz Oriol, David</t>
  </si>
  <si>
    <t>Sanfrutos Cañizares, Marta</t>
  </si>
  <si>
    <t>Sanz Pérez, Rosa</t>
  </si>
  <si>
    <t>Coimbra Suárez, Carmen</t>
  </si>
  <si>
    <t>Mansilla Ruiz, Ana Mª</t>
  </si>
  <si>
    <t>Figueroa Melgar, Marta</t>
  </si>
  <si>
    <t>García Helfenberger, Dora</t>
  </si>
  <si>
    <t>Gerez Pascual, Paloma</t>
  </si>
  <si>
    <t>González De Las Heras, Carmen</t>
  </si>
  <si>
    <t>Quintián , Eva</t>
  </si>
  <si>
    <t>Sandoval Renshaw, Esperanza</t>
  </si>
  <si>
    <t>Castillo Vega, Tamy</t>
  </si>
  <si>
    <t>Vega Terrones, Oriente</t>
  </si>
  <si>
    <t>Hernández Font, Rafaela</t>
  </si>
  <si>
    <t>Barnuevo Marín, Pilar</t>
  </si>
  <si>
    <t>de los Trujillos , Marqués</t>
  </si>
  <si>
    <t>De la Rocha Eizmendi, Mª Piedad</t>
  </si>
  <si>
    <t>de Castel Blanco , Conde</t>
  </si>
  <si>
    <t>Chicharro de Clairac Ortega, Jaime</t>
  </si>
  <si>
    <t>Marcos Ballester, Mª José</t>
  </si>
  <si>
    <t>Garrido Martín, José Manuel</t>
  </si>
  <si>
    <t>González Felgueroso, Mª Sol</t>
  </si>
  <si>
    <t>Sánchez Gómez, Marianela</t>
  </si>
  <si>
    <t>Ramírez López-Terradas, Cristina</t>
  </si>
  <si>
    <t>Raichs Balet, Manuel Cayetano</t>
  </si>
  <si>
    <t>Fernández Menéndez, Margarita</t>
  </si>
  <si>
    <t>Barceló Rico-Avelló, Gabriel</t>
  </si>
  <si>
    <t>de Unzá del Valle , Marquesa</t>
  </si>
  <si>
    <t>Ausocua Sanz, Ana</t>
  </si>
  <si>
    <t>Muguerza Balesta, Marcela</t>
  </si>
  <si>
    <t>López-Chicheri Sáinz, Dolores</t>
  </si>
  <si>
    <t>Goyoaga Travesedo, Ana</t>
  </si>
  <si>
    <t>Villas-Bôas Calmon, Alice</t>
  </si>
  <si>
    <t>González Domínguez, Pilar</t>
  </si>
  <si>
    <t>Galvache Corcuera, Concepción</t>
  </si>
  <si>
    <t>Dolarea Calvar, Ricardo</t>
  </si>
  <si>
    <t>Gallego Salguero, Petra</t>
  </si>
  <si>
    <t>González Serrano, Primitivo</t>
  </si>
  <si>
    <t>Varanda Muñoz, Alicia</t>
  </si>
  <si>
    <t>López de Anca Ostáriz, Francisco Javier</t>
  </si>
  <si>
    <t>Gálvez Ruíz, Ascensión</t>
  </si>
  <si>
    <t>Dietl Sagües, Marina</t>
  </si>
  <si>
    <t>Ferrández , Blanca</t>
  </si>
  <si>
    <t>Ahlberg , Viveka</t>
  </si>
  <si>
    <t>Lamo De Espinosa, Mª Luisa</t>
  </si>
  <si>
    <t>González Cruz, Mª Teresa</t>
  </si>
  <si>
    <t>López López, Mª Carmen</t>
  </si>
  <si>
    <t>Fortet Rodríguez, Raquel</t>
  </si>
  <si>
    <t>Herrero García, Javier</t>
  </si>
  <si>
    <t>Suanzes Caamaño, Mª José</t>
  </si>
  <si>
    <t>Sánchez Sicilia, Mª Carmen</t>
  </si>
  <si>
    <t>Navarro Suárez, Mª José</t>
  </si>
  <si>
    <t>Mergelina Dessy, Eduarda</t>
  </si>
  <si>
    <t>Martos Rodríguez, Angustias</t>
  </si>
  <si>
    <t>Garayo De Orbe, Manuel</t>
  </si>
  <si>
    <t>Orbe Zalba, Pilar</t>
  </si>
  <si>
    <t>Munaiz Aparicio, Mercedes</t>
  </si>
  <si>
    <t>Saldaña González, Carlos</t>
  </si>
  <si>
    <t>Morenes Solís-Beaumont, Mercedes</t>
  </si>
  <si>
    <t>Martín Cano, Juan</t>
  </si>
  <si>
    <t>Navarro Rodríguez, Patricia</t>
  </si>
  <si>
    <t>Cotoner Martos, Marta</t>
  </si>
  <si>
    <t>Navia-Osorio , Javier</t>
  </si>
  <si>
    <t>Macaya Torres-Solanot, Carmen</t>
  </si>
  <si>
    <t>Cotoner Martos, María</t>
  </si>
  <si>
    <t>Botín Gros, Mercedes</t>
  </si>
  <si>
    <t>Barrio Monerrubio, Mª Luisa</t>
  </si>
  <si>
    <t>Bayo , Mª Dolores</t>
  </si>
  <si>
    <t>Lapetra Escoriaza, Teresa</t>
  </si>
  <si>
    <t>García de Viedma Hitos, José Luis</t>
  </si>
  <si>
    <t>Lleó García, Josefina</t>
  </si>
  <si>
    <t>Alonso Garretas, Mª Ángeles</t>
  </si>
  <si>
    <t>López Goicoechea, Lourdes</t>
  </si>
  <si>
    <t>Masaveu Álvarez, Santiago</t>
  </si>
  <si>
    <t>Rodríguez Cortes, Amelia</t>
  </si>
  <si>
    <t>Martell Díaz-Llanos, Mª Carmen</t>
  </si>
  <si>
    <t>Garay Despujol, Pilar</t>
  </si>
  <si>
    <t>de Torre Milanos, Marquesa</t>
  </si>
  <si>
    <t>Massó Calderón, Mª Dolores</t>
  </si>
  <si>
    <t>Hernández Mercado, Mª Luisa</t>
  </si>
  <si>
    <t>García , Rosario</t>
  </si>
  <si>
    <t>De la Chica Fleischer, Isabel</t>
  </si>
  <si>
    <t>Salazar-Simpson Bos, Luis Alberto</t>
  </si>
  <si>
    <t>Bueso-Inchausti Inchausti, Alejandro</t>
  </si>
  <si>
    <t>Romero Herrera, Carmen</t>
  </si>
  <si>
    <t>Tamames , Saita</t>
  </si>
  <si>
    <t>Salgado Villegas, Mª Dolores</t>
  </si>
  <si>
    <t>Salgado Orozco, Mª Teresa</t>
  </si>
  <si>
    <t>Arranz , Jacqueline</t>
  </si>
  <si>
    <t>De Lorenzo , Paula</t>
  </si>
  <si>
    <t>Gento Peña, Marta</t>
  </si>
  <si>
    <t>Beneyto Arias, José Jaime</t>
  </si>
  <si>
    <t>Carbajo Avendaño, Cristina</t>
  </si>
  <si>
    <t>Romero González, Mª Luisa</t>
  </si>
  <si>
    <t>Hortal López, Victoria</t>
  </si>
  <si>
    <t>Mahave Albar, Ángel</t>
  </si>
  <si>
    <t>Balderrábano Suárez-Inclán, Carmen</t>
  </si>
  <si>
    <t>Falk, Larserik</t>
  </si>
  <si>
    <t>Cajal López, Mercedes</t>
  </si>
  <si>
    <t>Regalado Jofre, Cristina</t>
  </si>
  <si>
    <t>Albaladejo Carrión, Josefina</t>
  </si>
  <si>
    <t>Echeverría Leza, José Ignacio</t>
  </si>
  <si>
    <t>Zamaria Pappas, Simone</t>
  </si>
  <si>
    <t>De Silva Villalón, Luis</t>
  </si>
  <si>
    <t>Cubillo Jordán, Jacobo</t>
  </si>
  <si>
    <t>Zulueta Velázquez-Duro, Itzíar</t>
  </si>
  <si>
    <t>Carmona Alonso, Ana</t>
  </si>
  <si>
    <t>Blanco Díez, Juan</t>
  </si>
  <si>
    <t>Gutiérrez Arroba, Elena</t>
  </si>
  <si>
    <t>Joujou Defuny, Mouna</t>
  </si>
  <si>
    <t>Lesikín Jurado, Bárbara</t>
  </si>
  <si>
    <t>Bedoya López, Reyes</t>
  </si>
  <si>
    <t>Huéscar Fernández, Manolita</t>
  </si>
  <si>
    <t>Cantero Buitrón, José María</t>
  </si>
  <si>
    <t>Montes-Jovellar Cuesta, Mª Alcira</t>
  </si>
  <si>
    <t>Lamana Torres, Manuel María</t>
  </si>
  <si>
    <t>Gutiérrez-Mellado Blasco, Ana</t>
  </si>
  <si>
    <t>Galán Sánchez, Aurora</t>
  </si>
  <si>
    <t>Pliego Gutiérrez, Natividad</t>
  </si>
  <si>
    <t>Esquivias Férriz, Amparo</t>
  </si>
  <si>
    <t>Pardo de Santayana Bustillo, Alfredo</t>
  </si>
  <si>
    <t>Kindelán Segura, Isabel</t>
  </si>
  <si>
    <t>Fernández-Balbuena Azqueta, Rosa Mª</t>
  </si>
  <si>
    <t>Eizaguirre Orbe, Luisa María</t>
  </si>
  <si>
    <t>Uriarte Monereo, Cruz</t>
  </si>
  <si>
    <t>Colsa Suárez de Tangil, Ignacio</t>
  </si>
  <si>
    <t>Regalado Jofre, Marichu</t>
  </si>
  <si>
    <t>Mesa Jiménez, Silvia</t>
  </si>
  <si>
    <t>Pérez Prieto, Isabel</t>
  </si>
  <si>
    <t>de Valcabra , Marquesa</t>
  </si>
  <si>
    <t>González Condie, Aurora</t>
  </si>
  <si>
    <t>Ipiña Eguiluz, Carmen</t>
  </si>
  <si>
    <t>Valdés , Natalia</t>
  </si>
  <si>
    <t>Romaguera Cuevas, Nuria</t>
  </si>
  <si>
    <t>García-Quirós Díez, Amparo</t>
  </si>
  <si>
    <t>Ludeman , Gertrud</t>
  </si>
  <si>
    <t>Pardo Manuel de Villena Berthelemy, Ignacia</t>
  </si>
  <si>
    <t>Sabaté Iglesias, Jordi</t>
  </si>
  <si>
    <t>Díaz Caffarena, Trinidad</t>
  </si>
  <si>
    <t>Cobos Santos, Juan José</t>
  </si>
  <si>
    <t>Moreno Mendoza, Macarena</t>
  </si>
  <si>
    <t>Cabrera Lorente, Marta</t>
  </si>
  <si>
    <t>Tena Aguirre, María Elena</t>
  </si>
  <si>
    <t>García Del Valle, Amparo</t>
  </si>
  <si>
    <t>Martínez Úbeda, Ignacio</t>
  </si>
  <si>
    <t>Elorza González, Elena</t>
  </si>
  <si>
    <t>Elorza González, Matilde</t>
  </si>
  <si>
    <t>Laborde Muñoz, Piedad</t>
  </si>
  <si>
    <t>De L'Epine Jacquin de Margerie, Evelyne</t>
  </si>
  <si>
    <t>Mendizábal González, Angela</t>
  </si>
  <si>
    <t>Silvela Martínez-Cubells, Elena</t>
  </si>
  <si>
    <t>Soler López, Carlo José</t>
  </si>
  <si>
    <t>Gómez Montejo, Ignacio</t>
  </si>
  <si>
    <t>Arnáiz Arrillaga, Álvaro</t>
  </si>
  <si>
    <t>Requena Juncosa, Luis</t>
  </si>
  <si>
    <t>Alonso Vega de Seoane, María Luisa</t>
  </si>
  <si>
    <t>Ruíz-Jarabo , Ana</t>
  </si>
  <si>
    <t>Faget Montero, Margarita</t>
  </si>
  <si>
    <t>Guimard Tallour, Jean-Claude</t>
  </si>
  <si>
    <t>Balaca Roldán, Mª Dolores</t>
  </si>
  <si>
    <t>Urrutia Novoa, Federico</t>
  </si>
  <si>
    <t>Bermúdez de Castro Rosillo, María Luisa</t>
  </si>
  <si>
    <t>Díaz Caffarena, Mª Cristina</t>
  </si>
  <si>
    <t>Moral Del Carro, Elena</t>
  </si>
  <si>
    <t>Quéhec Barthelemy, Jeannine</t>
  </si>
  <si>
    <t>Burillo Leal, Manuel</t>
  </si>
  <si>
    <t>Benito , Paloma</t>
  </si>
  <si>
    <t>Vassallo Moreno, Mercedes</t>
  </si>
  <si>
    <t>Martínez Rodríguez, Inés</t>
  </si>
  <si>
    <t>Kindelán Segura, Dolores</t>
  </si>
  <si>
    <t>Fernández Fole, María</t>
  </si>
  <si>
    <t>Barbachano San Millán, Belén</t>
  </si>
  <si>
    <t>Juliá Díez de Rivera, Belén</t>
  </si>
  <si>
    <t>Goytre Crespo, Clementina</t>
  </si>
  <si>
    <t>Menéndez Iñiguez, Mercedes</t>
  </si>
  <si>
    <t>Treviño Rosales, Emilia</t>
  </si>
  <si>
    <t>Moreno de la Santa Barajas, Soledad</t>
  </si>
  <si>
    <t>Martínez Fernández, Marta</t>
  </si>
  <si>
    <t>González Fernández, Dolores</t>
  </si>
  <si>
    <t>Barros Barros, Mª José</t>
  </si>
  <si>
    <t>Beltrao , Solange</t>
  </si>
  <si>
    <t>Cesianu Gheorghiu, Anca Elena</t>
  </si>
  <si>
    <t>Pérez de Rada Díaz Rubín, Mª Gloria</t>
  </si>
  <si>
    <t>Portolés Balaguer, Amparo</t>
  </si>
  <si>
    <t>Baselga De la Vega, Ana</t>
  </si>
  <si>
    <t>Benavides Helbig, Mª Dolores</t>
  </si>
  <si>
    <t>Díaz de Bustamante Ulloa, Pilar</t>
  </si>
  <si>
    <t>Octavio de Toledo Eugui, Ysabel</t>
  </si>
  <si>
    <t>Leiceaga , Belén</t>
  </si>
  <si>
    <t>Salcedo Porras, Marisol</t>
  </si>
  <si>
    <t>Gómez-Acebo Muriedas, Rosario</t>
  </si>
  <si>
    <t>Samper Vidal, Paloma</t>
  </si>
  <si>
    <t>Domínguez Gómez, Mª Dolores</t>
  </si>
  <si>
    <t>López Tartiere, Carmen</t>
  </si>
  <si>
    <t>Labayén La Torre, Laura</t>
  </si>
  <si>
    <t>Poch Broto, Elena</t>
  </si>
  <si>
    <t>Martens Sanders, Anne</t>
  </si>
  <si>
    <t>Mandiola , Marta</t>
  </si>
  <si>
    <t>De Cossío Martinón, Gloria</t>
  </si>
  <si>
    <t>Mazzuchelli Urquijo, Teresa</t>
  </si>
  <si>
    <t>Larrucea Martín, Mª Victoria</t>
  </si>
  <si>
    <t>Sánchez Errazuriz, Josefina</t>
  </si>
  <si>
    <t>Sada García-Lomas, Blanca</t>
  </si>
  <si>
    <t>Tallada Alarcón, Concha</t>
  </si>
  <si>
    <t>Lamana De Hoyos, Mercedes</t>
  </si>
  <si>
    <t>Tellez García, Nieves</t>
  </si>
  <si>
    <t>Scher Nitzki, Micaela</t>
  </si>
  <si>
    <t>Scher Nitzki, Ernesto</t>
  </si>
  <si>
    <t>Gómez Guerra, Fernando</t>
  </si>
  <si>
    <t>Aragón García, Mª Julia</t>
  </si>
  <si>
    <t>Policastro Franco, Carlos</t>
  </si>
  <si>
    <t>Calderón Riestra, Carmen</t>
  </si>
  <si>
    <t>Rengifo Calderón, Juan Francisco</t>
  </si>
  <si>
    <t>Cuito Amat, Rosa</t>
  </si>
  <si>
    <t>Brime , Ulrika</t>
  </si>
  <si>
    <t>Cervera Goizueta, María</t>
  </si>
  <si>
    <t>Ramos Bolufer, Rosa</t>
  </si>
  <si>
    <t>Galiana Gómez, Margarita</t>
  </si>
  <si>
    <t>Álvarez-Gendin , Covadonga</t>
  </si>
  <si>
    <t>Bastida Fresneda, Mª Jesús</t>
  </si>
  <si>
    <t>Kruik van der Hoeven, Susanne</t>
  </si>
  <si>
    <t>Pleite Pérez, Ana María</t>
  </si>
  <si>
    <t>Fribourg , Jean</t>
  </si>
  <si>
    <t>Lizcano Navarro, Carmen</t>
  </si>
  <si>
    <t>Celaya Eseverri, Mª Jesús</t>
  </si>
  <si>
    <t>Gorostizaga Navarro, Alicia</t>
  </si>
  <si>
    <t>Liniers Bernabéu, Tomás</t>
  </si>
  <si>
    <t>Hylander , Michael</t>
  </si>
  <si>
    <t>Rodríguez Magariños, Felisa</t>
  </si>
  <si>
    <t>Moreno-Luque Aspe, Isabel</t>
  </si>
  <si>
    <t>Orbegozo Balzola, Carmen</t>
  </si>
  <si>
    <t>Sada García-Lomas, Mª Victoria</t>
  </si>
  <si>
    <t>Lobo Ruano, Consuelo</t>
  </si>
  <si>
    <t>Figar Velasco, Arturo</t>
  </si>
  <si>
    <t>Lacalle Noriega, Ángeles</t>
  </si>
  <si>
    <t>Segovia López, José Antonio</t>
  </si>
  <si>
    <t>García Del Pino, Lucía</t>
  </si>
  <si>
    <t>Saenz de Santa María Menoyo, Fernando</t>
  </si>
  <si>
    <t>Posadas Mañe, Mercedes</t>
  </si>
  <si>
    <t>Fernández De Miguel, Consuelo</t>
  </si>
  <si>
    <t>López Acha, Belen</t>
  </si>
  <si>
    <t>Castellanos Murga, Gabriela</t>
  </si>
  <si>
    <t>Esparza San Juan, Inmaculada</t>
  </si>
  <si>
    <t>Fernández-Ordas Abarca, Mª Carmen</t>
  </si>
  <si>
    <t>López Pérez, Eloisa</t>
  </si>
  <si>
    <t>Hernández-Ros Martínez de Velasco, Mercedes</t>
  </si>
  <si>
    <t>Hernández-Ros Martínez de Velasco, Matilde</t>
  </si>
  <si>
    <t>Aparicio Méndez-Queipo de Llano, Piedad</t>
  </si>
  <si>
    <t>Herrero Subirana, Marta</t>
  </si>
  <si>
    <t>Escandon De Aldecoa, Mª Paz</t>
  </si>
  <si>
    <t>Trillo-Figueroa Bruguera, Pilar</t>
  </si>
  <si>
    <t>Camacho , Mercedes</t>
  </si>
  <si>
    <t>Catón Vázquez, Cristal</t>
  </si>
  <si>
    <t>Escribano Hortal, Carmina</t>
  </si>
  <si>
    <t>Bañuelos Fournier, Carmen</t>
  </si>
  <si>
    <t>Ruiz de Velasco Larrea, Inés</t>
  </si>
  <si>
    <t>Calderón Riestra, Maria</t>
  </si>
  <si>
    <t>Cabello Fernández, Matilde</t>
  </si>
  <si>
    <t>Silvela Foret, Javier</t>
  </si>
  <si>
    <t>Damborenea Terroba, Maribel</t>
  </si>
  <si>
    <t>Mir Durán, Mercedes</t>
  </si>
  <si>
    <t>Morán Mayo, Mª Salud</t>
  </si>
  <si>
    <t>Brujó Pfitz, Genoveva</t>
  </si>
  <si>
    <t>Casso García, Rosario</t>
  </si>
  <si>
    <t>Arredonda Crecente, Mª Purificación</t>
  </si>
  <si>
    <t>Salanueva Ibarrola, Mª Gloria</t>
  </si>
  <si>
    <t>Nieto Carrasco, José Antonio</t>
  </si>
  <si>
    <t>Pascual Gálvez, Mª Rosa</t>
  </si>
  <si>
    <t>Bambach Gómez, Bernardita</t>
  </si>
  <si>
    <t>Muñoz Gutiérrez, Paloma</t>
  </si>
  <si>
    <t>Falcones Jaquotot, Baldomero</t>
  </si>
  <si>
    <t>Cames , Mª Victoria</t>
  </si>
  <si>
    <t>Von Wichmann , Gerardo</t>
  </si>
  <si>
    <t>Bordallo Cortina, Cristina</t>
  </si>
  <si>
    <t>Vallejo Montejo, Noelia</t>
  </si>
  <si>
    <t>Gómez de las Cortinas Moreno de Barreda, Maria</t>
  </si>
  <si>
    <t>Enrich Izard, Gisela</t>
  </si>
  <si>
    <t>Cotoner Martos, Nicolás</t>
  </si>
  <si>
    <t>Passarinho Preto, Joao</t>
  </si>
  <si>
    <t>Echavarri Olavarría, Ana</t>
  </si>
  <si>
    <t>Zurita Calderón, Ana</t>
  </si>
  <si>
    <t>Horcajada Navarro, María Pilar</t>
  </si>
  <si>
    <t>Bugallal Ortiz, Álvaro</t>
  </si>
  <si>
    <t>Garrido García, Eva</t>
  </si>
  <si>
    <t>de Villa Alegre de Castilla , Marqués</t>
  </si>
  <si>
    <t>De Bonilla Moreno, María</t>
  </si>
  <si>
    <t>Mora-Figueroa Argudo, Marta</t>
  </si>
  <si>
    <t>Zaballos Rincón, Juan</t>
  </si>
  <si>
    <t>Pérez Echagüe, Carmen</t>
  </si>
  <si>
    <t>Sierra Fernández, Carmen</t>
  </si>
  <si>
    <t>Hidalgo de Quintana Torroba, Carmen</t>
  </si>
  <si>
    <t>Amigo Souto, Julia</t>
  </si>
  <si>
    <t>Duque de Estrada , Pilar</t>
  </si>
  <si>
    <t>Mainer Casado, Javier</t>
  </si>
  <si>
    <t>Franco Cerame, Margot</t>
  </si>
  <si>
    <t>Páramo Neira, Pura</t>
  </si>
  <si>
    <t>Aparicio Méndez-Queipo de Llano, Beatriz</t>
  </si>
  <si>
    <t>Reyes Tous, Verónica</t>
  </si>
  <si>
    <t>Herrera García-Moriyón, Mª Rosario</t>
  </si>
  <si>
    <t>Vascones Hidalgo, Francisco</t>
  </si>
  <si>
    <t>Fuentes Losa, Manuel</t>
  </si>
  <si>
    <t>Hernández Merino, Carmen</t>
  </si>
  <si>
    <t>De Alcaraz Baillo, Luis</t>
  </si>
  <si>
    <t>Estrada Lauret, Ascensión</t>
  </si>
  <si>
    <t>Cal Souto, Pilar</t>
  </si>
  <si>
    <t>De Vila Miranda, María</t>
  </si>
  <si>
    <t>Azcona Sanz, Siro</t>
  </si>
  <si>
    <t>Lemoine Cattet, Annie</t>
  </si>
  <si>
    <t>Castillejo Del Castaño, Ana</t>
  </si>
  <si>
    <t>Sandoval Renshaw, Jose Luis</t>
  </si>
  <si>
    <t>Riu Monsó, Rosa</t>
  </si>
  <si>
    <t>Martínez Solares, Mª Ángeles</t>
  </si>
  <si>
    <t>Rodríguez San Pedro Márquez, José Carlos</t>
  </si>
  <si>
    <t>Botas Leal, Diego</t>
  </si>
  <si>
    <t>Bárcena Beltrán, María</t>
  </si>
  <si>
    <t>de los Ulagares , Marquesa</t>
  </si>
  <si>
    <t>Fernández-Lleó García, Luis</t>
  </si>
  <si>
    <t>Rodríguez Delgado, Mª Trinidad</t>
  </si>
  <si>
    <t>González-Baylin López, Mª del Carmen</t>
  </si>
  <si>
    <t>De la Peña Riva, Cristina</t>
  </si>
  <si>
    <t>Suárez-Llanos Rovira, Concha</t>
  </si>
  <si>
    <t>Cifuentes Servitje, Beatriz</t>
  </si>
  <si>
    <t>Sartorius Acuña, Purificación</t>
  </si>
  <si>
    <t>Artesani-Lyons , Petrana</t>
  </si>
  <si>
    <t>Jaúdenes Argüelles, Carmen</t>
  </si>
  <si>
    <t>Aranaz Rodríguez, Mª Rosa</t>
  </si>
  <si>
    <t>Magdalena Ramos, Ángeles</t>
  </si>
  <si>
    <t>Vélez García-Nieto, Teresa</t>
  </si>
  <si>
    <t>Corrales Kindelán, Jaime</t>
  </si>
  <si>
    <t>Vélez García-Nieto, Carmen</t>
  </si>
  <si>
    <t>Rodríguez Montellano, Rosa Mª</t>
  </si>
  <si>
    <t>Padellano De Blas, María Teresa</t>
  </si>
  <si>
    <t>Muñoz Torralbo, Antonio</t>
  </si>
  <si>
    <t>Alcocer Torra, Cristina</t>
  </si>
  <si>
    <t>Valdés Gómez, Marian</t>
  </si>
  <si>
    <t>Pardo de Unceta , Leticia</t>
  </si>
  <si>
    <t>Pardo de Unceta , Mª Cristina</t>
  </si>
  <si>
    <t>Lee Brunner, Margaret</t>
  </si>
  <si>
    <t>Müller Märki, Beatrice</t>
  </si>
  <si>
    <t>Martín Rodríguez, Rosario</t>
  </si>
  <si>
    <t>Domecq Urquijo, Sofía</t>
  </si>
  <si>
    <t>Jiménez Arroyo, Isabel</t>
  </si>
  <si>
    <t>Romero Montero, Mónica</t>
  </si>
  <si>
    <t>Vázquez Salinero, Jorge</t>
  </si>
  <si>
    <t>Badiola Gago, Susana</t>
  </si>
  <si>
    <t>Santos-Suárez Márquez, Beatriz</t>
  </si>
  <si>
    <t>Guerrero Guerrero, Pedro</t>
  </si>
  <si>
    <t>Antón Suanzes, Paloma</t>
  </si>
  <si>
    <t>Núñez Gómez, Margarita</t>
  </si>
  <si>
    <t>Ebstein Katz, Max</t>
  </si>
  <si>
    <t>Corral Rodríguez, Consuelo</t>
  </si>
  <si>
    <t>Rubio Fernández, Fernando</t>
  </si>
  <si>
    <t>Menchaca , Ángeles</t>
  </si>
  <si>
    <t>Herreros De Tejada, Asunción</t>
  </si>
  <si>
    <t>Padró Sánchez, Nuria</t>
  </si>
  <si>
    <t>Fernández-Villalta Carilla, Margarita</t>
  </si>
  <si>
    <t>De Miguel Roses, Belén</t>
  </si>
  <si>
    <t>Herreros de Tejada Luca de Tena, Catalina</t>
  </si>
  <si>
    <t>Gómez-Pineda Goizueta, Rosalia</t>
  </si>
  <si>
    <t>Maldonado , Susana</t>
  </si>
  <si>
    <t>De la Vega Bergé, Carmen</t>
  </si>
  <si>
    <t>De Santiago Morales de los Ríos, Mª Ignacia</t>
  </si>
  <si>
    <t>Arteaga Martín, Carlos</t>
  </si>
  <si>
    <t>Tkatch Vintrob, Ulises</t>
  </si>
  <si>
    <t>García de Oteyza Llansó, Javier</t>
  </si>
  <si>
    <t>Fernández Fernández, Mª Rosa</t>
  </si>
  <si>
    <t>Valero Artola, Teresa</t>
  </si>
  <si>
    <t>Elices López, Jerónimo</t>
  </si>
  <si>
    <t>Fierro Jiménez-Lopera, Juan Carlos</t>
  </si>
  <si>
    <t>Melón Santín, Julio</t>
  </si>
  <si>
    <t>Ruiz-Jarabo Ferrán, Manuel</t>
  </si>
  <si>
    <t>Orbe Ozores, Mª Asunción</t>
  </si>
  <si>
    <t>Soto Pérez, Pilar</t>
  </si>
  <si>
    <t>Pérez-Loizaga Tous, Gloria</t>
  </si>
  <si>
    <t>Guerra Orgaz, Mª Fernanda</t>
  </si>
  <si>
    <t>Roy Romero, Soledad</t>
  </si>
  <si>
    <t>Galíndez Zubiría, Dolores</t>
  </si>
  <si>
    <t>Alonso de Noriega Muñiz, Cristina</t>
  </si>
  <si>
    <t>Granado Cordero, Ana María</t>
  </si>
  <si>
    <t>Luque Hernández, Carmen</t>
  </si>
  <si>
    <t>Rodríguez López de Carrasco, Cristina</t>
  </si>
  <si>
    <t>Dolz de Espejo Arróspide, Sol</t>
  </si>
  <si>
    <t>García-Atance Lafuente, Salvador</t>
  </si>
  <si>
    <t>De Miguel Ortiz, María</t>
  </si>
  <si>
    <t>Nicotra Alessie, Lucía</t>
  </si>
  <si>
    <t>Aldaz Barrera, Pablo</t>
  </si>
  <si>
    <t>González-Mayo Vega, Oriente</t>
  </si>
  <si>
    <t>Paz-Ares Rodríguez, Juan Pablo</t>
  </si>
  <si>
    <t>Juliá Díez de Rivera, Dolores</t>
  </si>
  <si>
    <t>Cervera Jordan de Urries, Beatriz</t>
  </si>
  <si>
    <t>Serrano Pardo, Isabel</t>
  </si>
  <si>
    <t>Fernández Latorre, César</t>
  </si>
  <si>
    <t>Fernández De Bobadilla, Helena</t>
  </si>
  <si>
    <t>Lezama-Leguizamón , Adelaida</t>
  </si>
  <si>
    <t>P. Manuel de Villena, Luis</t>
  </si>
  <si>
    <t>San Martín Colera, Pedro</t>
  </si>
  <si>
    <t>Casajuana , Rosa María</t>
  </si>
  <si>
    <t>Carvajal Vallejo, Mari Carmen</t>
  </si>
  <si>
    <t>Penella Saus, Ángeles</t>
  </si>
  <si>
    <t>Reboiro Ruiz, Milagros</t>
  </si>
  <si>
    <t>Casado Falcones, Luis</t>
  </si>
  <si>
    <t>Falcones Bordallo, Miguel Fernando</t>
  </si>
  <si>
    <t>Canseco Viejo, Covadonga</t>
  </si>
  <si>
    <t>Maestre , Carmen</t>
  </si>
  <si>
    <t>Rumeu Cruzat, Cristina</t>
  </si>
  <si>
    <t>Mazario Marañón, Carmen</t>
  </si>
  <si>
    <t>Monasterio Chicharro, Camila</t>
  </si>
  <si>
    <t>Villegas Sánchez, David</t>
  </si>
  <si>
    <t>Hombravella López, Guillermo</t>
  </si>
  <si>
    <t>Fuentes López, Patricia</t>
  </si>
  <si>
    <t>Tehrani , Fataneh</t>
  </si>
  <si>
    <t>Marquínez González, Begoña</t>
  </si>
  <si>
    <t>Blanco Paniego, Carmen Mª</t>
  </si>
  <si>
    <t>Ortiz González, Mª Rosa</t>
  </si>
  <si>
    <t>Saro Saiz, Concepción</t>
  </si>
  <si>
    <t>Ruiz de Gámiz Arrabal, Juan Pablo</t>
  </si>
  <si>
    <t>Pallarés De la Morena, Mª Luisa</t>
  </si>
  <si>
    <t>Fernández-Nespral Bertrand, Graciela</t>
  </si>
  <si>
    <t>García-Miñaur Rotaeche, Inés</t>
  </si>
  <si>
    <t>López Goicoechea, Ignacio</t>
  </si>
  <si>
    <t>De Miguel Ortíz, Pilar</t>
  </si>
  <si>
    <t>De Miguel , Luisa</t>
  </si>
  <si>
    <t>Georget Lassagne, Catherine</t>
  </si>
  <si>
    <t>Alcocer Pérez-España, Josefina</t>
  </si>
  <si>
    <t>Mañes García, Neftalí</t>
  </si>
  <si>
    <t>Guerra Galván, Antonia</t>
  </si>
  <si>
    <t>Canosa Penaba, Ángeles</t>
  </si>
  <si>
    <t>Sainz Muñoz, Marisa</t>
  </si>
  <si>
    <t>Jiménez-Ontiveros Solís, Mª Jesús</t>
  </si>
  <si>
    <t>Ordoñez Mallarino, Antonio</t>
  </si>
  <si>
    <t>Rodulfo Lavilla, Carlos</t>
  </si>
  <si>
    <t>Puy Fernández, Ana</t>
  </si>
  <si>
    <t>Rosa Keesen, Neiva Elisabeth</t>
  </si>
  <si>
    <t>Kindelán Everett, Patricia</t>
  </si>
  <si>
    <t>Velasco Smith, Pilar</t>
  </si>
  <si>
    <t>Sagües Martínez De Azagra, Amparo</t>
  </si>
  <si>
    <t>Teran Saenz, Bertha</t>
  </si>
  <si>
    <t>Mato Rodríguez, Carmen</t>
  </si>
  <si>
    <t>Sánchez-Harguindey Gobartt, Mª Carmen</t>
  </si>
  <si>
    <t>Nogués Blasco, Pilar</t>
  </si>
  <si>
    <t>Ballestero Aguilar, Alfonso</t>
  </si>
  <si>
    <t>Aguilar González, Francisco</t>
  </si>
  <si>
    <t>Trevijano Grasset, Susana</t>
  </si>
  <si>
    <t>Chover Latorre, Amparo</t>
  </si>
  <si>
    <t>Alarcón Torres, Esteban</t>
  </si>
  <si>
    <t>Tejada Chacón, Ignacio</t>
  </si>
  <si>
    <t>González-Baylin López, Luis</t>
  </si>
  <si>
    <t>Núñez Moreno, Carmen</t>
  </si>
  <si>
    <t>Maza García, Ignacio</t>
  </si>
  <si>
    <t>Aleixandre García, Almudena</t>
  </si>
  <si>
    <t>Santias Viada, Javier</t>
  </si>
  <si>
    <t>Doporto Laguia, Mariano</t>
  </si>
  <si>
    <t>Russo Isola, Annabelle</t>
  </si>
  <si>
    <t>Pariente Gómez, Rosa</t>
  </si>
  <si>
    <t>Casado Del Castillo, Mª Jesús</t>
  </si>
  <si>
    <t>Riestra-Morales De los Ríos, Mª Dolores</t>
  </si>
  <si>
    <t>Panera López, Consuelo</t>
  </si>
  <si>
    <t>Rico Villaverde, Mª Luisa</t>
  </si>
  <si>
    <t>Gómez García, Gloria</t>
  </si>
  <si>
    <t>Magirena Varela, Mª José</t>
  </si>
  <si>
    <t>Muñecas Alonso, Consolación</t>
  </si>
  <si>
    <t>Cristóbal Murcia, Pilar</t>
  </si>
  <si>
    <t>Ballestero Aguilar, Elena</t>
  </si>
  <si>
    <t>Langdon Ruiz, Flora</t>
  </si>
  <si>
    <t>Díaz-Pedregal Gutiérrez, Aurea</t>
  </si>
  <si>
    <t>Romeu Roigé, Marta</t>
  </si>
  <si>
    <t>Álvarez de las Asturias Bohorques, Inés</t>
  </si>
  <si>
    <t>Jiménez-Ugarte Hernández, Emilio</t>
  </si>
  <si>
    <t>Monllor Martí, Consuelo</t>
  </si>
  <si>
    <t>Antón López, Francisco</t>
  </si>
  <si>
    <t>Zoppas Navarro, Gianna</t>
  </si>
  <si>
    <t>Kapica , Krzysztof</t>
  </si>
  <si>
    <t>Kapica , Bárbara Lidia</t>
  </si>
  <si>
    <t>Palicio , Carmen</t>
  </si>
  <si>
    <t>Martínez Velez, Jorge</t>
  </si>
  <si>
    <t>Rodríguez Martínez-Conde, Trinidad</t>
  </si>
  <si>
    <t>Goizueta Arias-Dávila, Marta</t>
  </si>
  <si>
    <t>D´Aubarede Paya, Inés</t>
  </si>
  <si>
    <t>Mendia Alcain, Ana</t>
  </si>
  <si>
    <t>Claver Madurga, Lucinda</t>
  </si>
  <si>
    <t>Claver Madurga, Guadalupe</t>
  </si>
  <si>
    <t>Santesmases , María Teresa</t>
  </si>
  <si>
    <t>Cardiel Vicario , Francisco José</t>
  </si>
  <si>
    <t>González Garcimartín, Mª Paz</t>
  </si>
  <si>
    <t>Sánchez Rubio, Maite</t>
  </si>
  <si>
    <t>Zuloaga Rodríguez, Ricardo</t>
  </si>
  <si>
    <t>Bermúdez de Castro Rosillo, Luis</t>
  </si>
  <si>
    <t>Rubio Liniers, Teresa</t>
  </si>
  <si>
    <t>López Socas, Constantino</t>
  </si>
  <si>
    <t>Benson Betterley, Judi</t>
  </si>
  <si>
    <t>Delibes Liniers, María</t>
  </si>
  <si>
    <t>Moreno Fernández de Córdova, Fátima</t>
  </si>
  <si>
    <t>Sánchez Rubio, Paz</t>
  </si>
  <si>
    <t>Prados Martín, Paloma</t>
  </si>
  <si>
    <t>García-Escudero Marquez, Teresa</t>
  </si>
  <si>
    <t>Moser-Haarseth , Cathrine</t>
  </si>
  <si>
    <t>González Díaz, Ana Mª</t>
  </si>
  <si>
    <t>Bielsa Ferrer, Pilar</t>
  </si>
  <si>
    <t>Blanco Rodríguez, Dolores</t>
  </si>
  <si>
    <t>Creus Ramírez de Haro, Mª Asunción</t>
  </si>
  <si>
    <t>Krohn , Ingrid</t>
  </si>
  <si>
    <t>Wendel , Ingrid</t>
  </si>
  <si>
    <t>Kremers , Marlis</t>
  </si>
  <si>
    <t>Sagi-Vela Pilón, Elena</t>
  </si>
  <si>
    <t>Sanz-Pastor Mingot, Miryam</t>
  </si>
  <si>
    <t>Aparicio De Lázaro, Blanca</t>
  </si>
  <si>
    <t>Ivanov Zahariev, Nedeltcho</t>
  </si>
  <si>
    <t>Cillero Mourelo, Antonio</t>
  </si>
  <si>
    <t>Cavero Crespi, Joaquín</t>
  </si>
  <si>
    <t>Zamora Paguaga, Paz</t>
  </si>
  <si>
    <t>Azcárraga Gonzalo, Álvaro</t>
  </si>
  <si>
    <t>Strindberg , Yvonne</t>
  </si>
  <si>
    <t>Ribó de Oteyza, Jose María</t>
  </si>
  <si>
    <t>Falcones Jaquotot, José Miguel</t>
  </si>
  <si>
    <t>Romaguera Cuevas, Luisa María</t>
  </si>
  <si>
    <t>Eizaguirre Orbe, Coro</t>
  </si>
  <si>
    <t>Larrea , Sagrario</t>
  </si>
  <si>
    <t>Fernández de Valderrama Cuezva, Ricarda</t>
  </si>
  <si>
    <t>Megias Comín, Myriam</t>
  </si>
  <si>
    <t>Rodríguez Sarasa, Mª Luz</t>
  </si>
  <si>
    <t>García de la Rasilla Domínguez, Mª Socorro</t>
  </si>
  <si>
    <t>Alvaro Bermejo, Ángela</t>
  </si>
  <si>
    <t>De Grahl Waetjen, Ana</t>
  </si>
  <si>
    <t>Fernández Martínez, Marina</t>
  </si>
  <si>
    <t>Arranz De Lama, Mª Ángeles</t>
  </si>
  <si>
    <t>Prados Del Amo, Teresa</t>
  </si>
  <si>
    <t>Lamela Martínez, María Cruz</t>
  </si>
  <si>
    <t>Anglada Sant, Mª Ángeles</t>
  </si>
  <si>
    <t>Díaz Beltrán, Mª Teresa</t>
  </si>
  <si>
    <t>Beneyto Garnica, Virginia</t>
  </si>
  <si>
    <t>Alonso-Buron Chaves, Mariana</t>
  </si>
  <si>
    <t>Solis Bustos, Cristina</t>
  </si>
  <si>
    <t>Miranda Roldán, Ángela</t>
  </si>
  <si>
    <t>De Lacalle Noriega, Carmen</t>
  </si>
  <si>
    <t>Artola Fernández-Miranda, Susana</t>
  </si>
  <si>
    <t>Torrubia Chalmeta, Pilar</t>
  </si>
  <si>
    <t>García-Nieto Videgain, Celia</t>
  </si>
  <si>
    <t>Rodríguez Andrés, Julia</t>
  </si>
  <si>
    <t>Ramírez Sánchez, Encarna</t>
  </si>
  <si>
    <t>Murphy Coffey, Anne</t>
  </si>
  <si>
    <t>Trujillo Ríos, Andrés</t>
  </si>
  <si>
    <t>Basagoiti González-Trevilla, Paloma</t>
  </si>
  <si>
    <t>Cabrero Abascal, Georgiana</t>
  </si>
  <si>
    <t>García-Calbelo Castellano, Mª Dolores</t>
  </si>
  <si>
    <t>Llarena Bastarreche, Mª Josefa</t>
  </si>
  <si>
    <t>López Díaz, Mercedes</t>
  </si>
  <si>
    <t>González de Vega Pomar, Ramón</t>
  </si>
  <si>
    <t>Botín Díez-Canseco, Gloria</t>
  </si>
  <si>
    <t>De Casaus Reig, Rosalía</t>
  </si>
  <si>
    <t>Felip Fernández, Enrique</t>
  </si>
  <si>
    <t>Del Val Hermoso, Sol</t>
  </si>
  <si>
    <t>Alonso Ferrer, Julieta</t>
  </si>
  <si>
    <t>Borja Casero, María Pilar</t>
  </si>
  <si>
    <t>Laffaille , Nicole</t>
  </si>
  <si>
    <t>Agustí Herrero, Agustina Dolores</t>
  </si>
  <si>
    <t>Attias Azoulay, Odette</t>
  </si>
  <si>
    <t>Ruíz-Ogarrio Herault, Julieta</t>
  </si>
  <si>
    <t>Domingo Bové, Monserrat</t>
  </si>
  <si>
    <t>Romero Gómez, Julia</t>
  </si>
  <si>
    <t>Fernández Mozo, Valentina</t>
  </si>
  <si>
    <t>Pumariño Llamas, Yolanda</t>
  </si>
  <si>
    <t>Álvarez Maríz, Carmen</t>
  </si>
  <si>
    <t>Grandas Alonso, Isabel</t>
  </si>
  <si>
    <t>Sanz Iglesias, Amalia</t>
  </si>
  <si>
    <t>Morales Motos, Isabel</t>
  </si>
  <si>
    <t>Gustafsson Akerfeldt, Verónica</t>
  </si>
  <si>
    <t>Leal Pérez-Olagüe, María Luisa</t>
  </si>
  <si>
    <t>Magro Mas, Inmaculada</t>
  </si>
  <si>
    <t>Ayala Hernández, Jose María</t>
  </si>
  <si>
    <t>Sanz Iglesias, Pilar</t>
  </si>
  <si>
    <t>Español Jofre de Villegas, Pilar</t>
  </si>
  <si>
    <t>Grech , Paz</t>
  </si>
  <si>
    <t>Domingo Ruano, Rosario</t>
  </si>
  <si>
    <t>Baeza Casado, Mª José</t>
  </si>
  <si>
    <t>Mingot Millana, Ana</t>
  </si>
  <si>
    <t>Sobrino Márquez, Juana</t>
  </si>
  <si>
    <t>Marquina Sacristán, Concepción</t>
  </si>
  <si>
    <t>Saenz Cala, Mª Ángeles</t>
  </si>
  <si>
    <t>De la Peña González-Camino, Berta</t>
  </si>
  <si>
    <t>Perera Briones, Virginia</t>
  </si>
  <si>
    <t>Perera Briones, Javier</t>
  </si>
  <si>
    <t>Perera Briones, Cristina</t>
  </si>
  <si>
    <t>Aguilar Urquijo, María</t>
  </si>
  <si>
    <t>Hernández García, Carmela</t>
  </si>
  <si>
    <t>Esparza Hernández, Carmen</t>
  </si>
  <si>
    <t>Jiménez Muro, Carmen</t>
  </si>
  <si>
    <t>Zunzunegui Arocena, Zenaida</t>
  </si>
  <si>
    <t>López Gallego, Concepción</t>
  </si>
  <si>
    <t>Aguado De Corral, Myriam</t>
  </si>
  <si>
    <t>De Corral Yerro, María Soledad</t>
  </si>
  <si>
    <t>Rosety Blanco, Beatríz</t>
  </si>
  <si>
    <t>Garate Barrenechea, José Felix</t>
  </si>
  <si>
    <t>García Casado, Esther</t>
  </si>
  <si>
    <t>Heredero San José, Mª Jesús</t>
  </si>
  <si>
    <t>Menéndez Fernández, Mª Antonia</t>
  </si>
  <si>
    <t>Messone Álvarez, Josefina</t>
  </si>
  <si>
    <t>González de Aguilar Alonso-Urquijo, Francisca</t>
  </si>
  <si>
    <t>Gil de Santivañes De la Mora, Marta</t>
  </si>
  <si>
    <t>González de Aguilar Alonso-Urquijo, Sofía</t>
  </si>
  <si>
    <t>Álvarez de Espejo Mariategui, Regina</t>
  </si>
  <si>
    <t>Rubio Matilla, María</t>
  </si>
  <si>
    <t>Pogutz , Emanuela</t>
  </si>
  <si>
    <t>Alfonso Garau, Margarita</t>
  </si>
  <si>
    <t>Naeder Gueutier, Virginia</t>
  </si>
  <si>
    <t>Bensadon Belicha, Larry</t>
  </si>
  <si>
    <t>Buendía García, Esther</t>
  </si>
  <si>
    <t>Teo , Carol</t>
  </si>
  <si>
    <t>Bartolomé Álvarez, Jose María</t>
  </si>
  <si>
    <t>Maillo Romero, Araceli</t>
  </si>
  <si>
    <t>Ripollés Moro, Mª del Carmen</t>
  </si>
  <si>
    <t>Arias Campo, Ana</t>
  </si>
  <si>
    <t>Villa Montes, Esperanza</t>
  </si>
  <si>
    <t>Moriyón Salomón, Roberto</t>
  </si>
  <si>
    <t>López Sánchez, Mª Luscinda</t>
  </si>
  <si>
    <t>Martínez De Año, Julia</t>
  </si>
  <si>
    <t>Montón Gil, Ana María</t>
  </si>
  <si>
    <t>Tierra Serrano, Jesús</t>
  </si>
  <si>
    <t>Cervera Vélez, Maite</t>
  </si>
  <si>
    <t>Riquelme Alonso, Rafael</t>
  </si>
  <si>
    <t>Del Palacio Blanco, Juan Antonio</t>
  </si>
  <si>
    <t>Álvarez Fernández, Mª Teresa</t>
  </si>
  <si>
    <t>Reguilón Fajardo, Lola</t>
  </si>
  <si>
    <t>Temes Hernández, Elisa</t>
  </si>
  <si>
    <t>Lasso de la Vega Linares, Mª Jesús</t>
  </si>
  <si>
    <t>Ojeda Ferro, Mª Luz</t>
  </si>
  <si>
    <t>Delgado Suárez, María del dulce nombre</t>
  </si>
  <si>
    <t>López Sánchez, Fuensanta</t>
  </si>
  <si>
    <t>Girón Muntadas, Santiago</t>
  </si>
  <si>
    <t>Sagarra Ruiz, Isabel</t>
  </si>
  <si>
    <t>Palencia Pomares, Mª José</t>
  </si>
  <si>
    <t>Gurruchaga Ruiz, Margarita</t>
  </si>
  <si>
    <t>Espinosa Delgado, Concepción</t>
  </si>
  <si>
    <t>Hornedo Noriega, Natividad</t>
  </si>
  <si>
    <t>Seghers Daelemans, Frida</t>
  </si>
  <si>
    <t>Cabañas Arenzana, Begoña</t>
  </si>
  <si>
    <t>Escribano García-Bosque, José Ignacio</t>
  </si>
  <si>
    <t>Rodríguez Alonso, Mª José</t>
  </si>
  <si>
    <t>Prieto Greciano, Ana María</t>
  </si>
  <si>
    <t>Blat Acacio, Raquel</t>
  </si>
  <si>
    <t>Velázquez-Duro González-Regueral, Luz María</t>
  </si>
  <si>
    <t>Jordán de Urries Castelo Branco, María Antonia</t>
  </si>
  <si>
    <t>Plaza De la Cuesta, Mª de la Paz</t>
  </si>
  <si>
    <t>Buigas de Dalmau De la Torre, Paloma</t>
  </si>
  <si>
    <t>Rodríguez-Vita Ferrer, Carmen</t>
  </si>
  <si>
    <t>Casanova Leyún, Mercedes</t>
  </si>
  <si>
    <t>Harmouch , Norma</t>
  </si>
  <si>
    <t>González-Orejas Fernández, Mª del Carmen</t>
  </si>
  <si>
    <t>Marzana Velázquez, María Eugenia</t>
  </si>
  <si>
    <t>Antúnez Vidaurrazaga, Margarita</t>
  </si>
  <si>
    <t>De la Serna Llera, Cristina</t>
  </si>
  <si>
    <t>Moratino Alcalde, María</t>
  </si>
  <si>
    <t>OlÍas Muñoz, Francisco</t>
  </si>
  <si>
    <t>Barragán Gómez, Jose</t>
  </si>
  <si>
    <t>Rochina Adelantado, Antonia</t>
  </si>
  <si>
    <t>Labrador Martín, Antonio</t>
  </si>
  <si>
    <t>Albarracín Rodríguez, Mª del Carmen</t>
  </si>
  <si>
    <t>Eguibar Galarza, María Fernanda</t>
  </si>
  <si>
    <t>Argüelles Álvarez, Ramón</t>
  </si>
  <si>
    <t>Blanco Aladro, María del Carmen</t>
  </si>
  <si>
    <t>De Antonio Chaves, Carmen</t>
  </si>
  <si>
    <t>De Bustillo Delgado, Carlos</t>
  </si>
  <si>
    <t>Delgado Solís, Ana María</t>
  </si>
  <si>
    <t>Martín García, María Pilar</t>
  </si>
  <si>
    <t>Nieto Mengotti, Cristina</t>
  </si>
  <si>
    <t>Pérez Álvarez-Ossorio, Rafael</t>
  </si>
  <si>
    <t>Macaya De Aguinaga, Paloma</t>
  </si>
  <si>
    <t>Broz Flores, Victoria</t>
  </si>
  <si>
    <t>Vázquez Prieto, Paula</t>
  </si>
  <si>
    <t>De Manzanos De la Escosura, Paloma</t>
  </si>
  <si>
    <t>Sainz Martín, Margarita</t>
  </si>
  <si>
    <t>Ruiz-Cámara Inchaurtieta, Ana</t>
  </si>
  <si>
    <t>López Chamorro, Adela</t>
  </si>
  <si>
    <t>Cánovas Palacio-Valdés, Mª Angeles</t>
  </si>
  <si>
    <t>Arranz Pumar, Candelas</t>
  </si>
  <si>
    <t>Fuglestad , Finn</t>
  </si>
  <si>
    <t>Fernández Manrique, Elena</t>
  </si>
  <si>
    <t>Fernández de Córdoba , Sonsoles</t>
  </si>
  <si>
    <t>López Quesada, Dolores</t>
  </si>
  <si>
    <t>Fernández Taviel de Andrade, Francisco</t>
  </si>
  <si>
    <t>Rallo Romero, Blanca</t>
  </si>
  <si>
    <t>Velasco Arranz, Josefina</t>
  </si>
  <si>
    <t>García Cerdán, Mª Teresa</t>
  </si>
  <si>
    <t>Bernaldo de Quirós Robles, Fernando</t>
  </si>
  <si>
    <t>Cendra Del Rivero, Carlos</t>
  </si>
  <si>
    <t>Soto López-Doriga, María Luisa</t>
  </si>
  <si>
    <t>Echeverría Echaniz, Rosario</t>
  </si>
  <si>
    <t>Muro Domínguez, Yolanda</t>
  </si>
  <si>
    <t>Guastavino Franco, Adela</t>
  </si>
  <si>
    <t>Justo Alonso, Pedro</t>
  </si>
  <si>
    <t>Iglesias-Sarria , Myriam</t>
  </si>
  <si>
    <t>Armijo Navarro-Reverter, Rosario</t>
  </si>
  <si>
    <t>López-Ulloa Morais, Ana</t>
  </si>
  <si>
    <t>González González, Lucía</t>
  </si>
  <si>
    <t>López-Piña Pérez, Mª Luisa</t>
  </si>
  <si>
    <t>Polo Ruido, Daniel</t>
  </si>
  <si>
    <t>Casas Arruti, Mª José</t>
  </si>
  <si>
    <t>Naranjo Romaguera, Lara</t>
  </si>
  <si>
    <t>De Vargas Moreno, Juana</t>
  </si>
  <si>
    <t>Derks Hermans, Josephine</t>
  </si>
  <si>
    <t>García Rodríguez, Asunción</t>
  </si>
  <si>
    <t>Andrés Conde, Carmen</t>
  </si>
  <si>
    <t>Pérez de Villaamil Alfaro, Teresa</t>
  </si>
  <si>
    <t>Cantalapiedra Benjumea, Clotilde</t>
  </si>
  <si>
    <t>Del Rosal Murga, Carmen</t>
  </si>
  <si>
    <t>Martínez-Reboredo García, Ana</t>
  </si>
  <si>
    <t>Luarte Bianchi, María Eugenia</t>
  </si>
  <si>
    <t>Anchústegui Lluria, José Luis</t>
  </si>
  <si>
    <t>Gómez-Carrillo Carrasco, Mª Luisa</t>
  </si>
  <si>
    <t>García Pérez, María Teresa</t>
  </si>
  <si>
    <t>Suárez Jordana, Beatriz</t>
  </si>
  <si>
    <t>Aguirre Espinosa, Mercedes</t>
  </si>
  <si>
    <t>Lagunilla Sánchez, Teresa</t>
  </si>
  <si>
    <t>Mac Cormac Desmond, Ruth</t>
  </si>
  <si>
    <t>Iñíguez Nogales, Lourdes</t>
  </si>
  <si>
    <t>Castro Rodríguez, María</t>
  </si>
  <si>
    <t>Martín-Ballestero Martínez de Velasco, Mercedes</t>
  </si>
  <si>
    <t>Sánchez Barriga, Mª Isabel</t>
  </si>
  <si>
    <t>Ortíz Martínez, Ana</t>
  </si>
  <si>
    <t>Llanas Goicoechea, Marina</t>
  </si>
  <si>
    <t>Álvarez-Novoa Romero, Nuria</t>
  </si>
  <si>
    <t>Fernández de Córdoba Maldonado, Isabel</t>
  </si>
  <si>
    <t>Escriña Del Pozo, Rosa</t>
  </si>
  <si>
    <t>Guise Bennet, Rosalind</t>
  </si>
  <si>
    <t>Ramiro Regueira, Javier</t>
  </si>
  <si>
    <t>Ciancas Prieto-Puga, Jose María</t>
  </si>
  <si>
    <t>Spinola González, Carmen</t>
  </si>
  <si>
    <t>De la Mata Collados, Aurora</t>
  </si>
  <si>
    <t>Andrés Solana, Santiago</t>
  </si>
  <si>
    <t>Foret Ussia, Cristina</t>
  </si>
  <si>
    <t>Badrinas Amat, Ana</t>
  </si>
  <si>
    <t>Vieira Montenegro, Pilar</t>
  </si>
  <si>
    <t>Montero De Pedro, Cristina</t>
  </si>
  <si>
    <t>Isla Sánchez, Jose Mª</t>
  </si>
  <si>
    <t>Claver Madurga, Matilde</t>
  </si>
  <si>
    <t>Díaz de Entresotos Martínez, Pilar</t>
  </si>
  <si>
    <t>Salmerón Rodríguez, María</t>
  </si>
  <si>
    <t>García Tortosa, Blanca</t>
  </si>
  <si>
    <t>Robert Guillot, Patricia</t>
  </si>
  <si>
    <t>Von Korff Utin, Marina</t>
  </si>
  <si>
    <t>Salamanca Maesso, Dorys</t>
  </si>
  <si>
    <t>Castresana Alonso, Mª Concepción</t>
  </si>
  <si>
    <t>Fernández Navarro, Amalia</t>
  </si>
  <si>
    <t>Torner Garrido-Espiga, Sandra</t>
  </si>
  <si>
    <t>Ortiz Marcide, Mª Isabel</t>
  </si>
  <si>
    <t>Toledano Soto, María José</t>
  </si>
  <si>
    <t>López-Suevos Fernández, Mª del Carmen</t>
  </si>
  <si>
    <t>Martín Allegue, Carlos</t>
  </si>
  <si>
    <t>González Andrés, Concepción</t>
  </si>
  <si>
    <t>Echenique Gordillo, Rodrigo</t>
  </si>
  <si>
    <t>Mazarrasa Coll, Agustín</t>
  </si>
  <si>
    <t>Holmer Dahl, Helene</t>
  </si>
  <si>
    <t>Laguna Del Cojo, Paloma</t>
  </si>
  <si>
    <t>Pedruelo Nuche, Margarita</t>
  </si>
  <si>
    <t>Gómez de la Vega López, Luis</t>
  </si>
  <si>
    <t>De Nardiz Pino, Juan</t>
  </si>
  <si>
    <t>Álvarez de Toledo Álvarez de Builla, Ana</t>
  </si>
  <si>
    <t>Santiago Pérez, Carmen</t>
  </si>
  <si>
    <t>Torres-Quevedo González-Camino, Mercedes</t>
  </si>
  <si>
    <t>Acha Castresana, Ignacio</t>
  </si>
  <si>
    <t>Susaeta Salichs, Rosa</t>
  </si>
  <si>
    <t>Zumárraga Ortiz, Tomás</t>
  </si>
  <si>
    <t>Astorqui Zabala, Mª Isabel</t>
  </si>
  <si>
    <t>Cruz Jiménez, Marisa</t>
  </si>
  <si>
    <t>Monjardín Bayo, Soledad</t>
  </si>
  <si>
    <t>Urrestarazu Cabrero, Leoncio</t>
  </si>
  <si>
    <t>González-Hontoria Velarde, José Luis</t>
  </si>
  <si>
    <t>Toll-Messia Valiente, Carmen Reyes</t>
  </si>
  <si>
    <t>Rodríguez Lezama, Ángeles</t>
  </si>
  <si>
    <t>San José González, Ana María</t>
  </si>
  <si>
    <t>Ebert , Marita</t>
  </si>
  <si>
    <t>Gómez-Acebo Calparsoro, Verónica</t>
  </si>
  <si>
    <t>Gil-Casares Fernández-Montes, Patricia</t>
  </si>
  <si>
    <t>Loresecha Sánchez, Rosa María</t>
  </si>
  <si>
    <t>De Arroquia Noves, Concepción</t>
  </si>
  <si>
    <t>Martín-Moreno Sacristán, Marta</t>
  </si>
  <si>
    <t>Urien Del Diego, Mª Concepción</t>
  </si>
  <si>
    <t>Luque Hernández, Candelaria</t>
  </si>
  <si>
    <t>Högberg , Sonia</t>
  </si>
  <si>
    <t>Alfaro Aguilar, Ana</t>
  </si>
  <si>
    <t>Rodríguez-Casanova González del Valle, Luz</t>
  </si>
  <si>
    <t>Dolz de Espejo Arróspide, Pilar</t>
  </si>
  <si>
    <t>De Olano Moliner, Chiti</t>
  </si>
  <si>
    <t>Echeverría Echaniz, María</t>
  </si>
  <si>
    <t>Ordoñez Obregón, Charo</t>
  </si>
  <si>
    <t>Navarro Alonso, José Manuel</t>
  </si>
  <si>
    <t>Milián Quílez, Mª Luisa</t>
  </si>
  <si>
    <t>Navarro Fernández, Ginés</t>
  </si>
  <si>
    <t>González Sánchez, Enrique</t>
  </si>
  <si>
    <t>Pinter Krug, Brigitte Erna</t>
  </si>
  <si>
    <t>Ruíz Ciscar, Emilio</t>
  </si>
  <si>
    <t>Reguengo Rodríguez, Alicia</t>
  </si>
  <si>
    <t>Pérez de la Ossa Bascarán, Mª Jesús</t>
  </si>
  <si>
    <t>Medrano González de Prado, Ana Marta</t>
  </si>
  <si>
    <t>Sacristán Fernández, Mª Luisa</t>
  </si>
  <si>
    <t>Martín-Moreno Sacristán, Esperanza</t>
  </si>
  <si>
    <t>Alabart Fernández-Cavada, Alvaro</t>
  </si>
  <si>
    <t>Sintas Ponte, Pilar</t>
  </si>
  <si>
    <t>Sintas Ponte, Estrella</t>
  </si>
  <si>
    <t>Anning Wellington, Lee</t>
  </si>
  <si>
    <t>Llopis Martínez, Carmen</t>
  </si>
  <si>
    <t>De la Calle Vergara, Margarita</t>
  </si>
  <si>
    <t>Bresca López-Cozar, Jesús María</t>
  </si>
  <si>
    <t>Calleja Cervantes, Ana</t>
  </si>
  <si>
    <t>Gómez Muntan, Rosario</t>
  </si>
  <si>
    <t>Galbis Dolz de Espejo, Dolores</t>
  </si>
  <si>
    <t>Merino Company, Elvira</t>
  </si>
  <si>
    <t>Ortiz de Zúñiga Echeverría, Ignacio</t>
  </si>
  <si>
    <t>Szapary Hadik, Laszlo</t>
  </si>
  <si>
    <t>Requejo Falceto, Mª del Carmen</t>
  </si>
  <si>
    <t>Periquet Travieso, Santiago</t>
  </si>
  <si>
    <t>Soto de Prado, Esperanza</t>
  </si>
  <si>
    <t>Rubio Morenés, Pilar</t>
  </si>
  <si>
    <t>García Del Nero, Marisol</t>
  </si>
  <si>
    <t>Ligués Creus, Isabel</t>
  </si>
  <si>
    <t>Ligués Creus, Beatriz</t>
  </si>
  <si>
    <t>Guerrero Sánz, Mª Jesús</t>
  </si>
  <si>
    <t>Espinosa de los Monteros Bernaldo de Quirós, Galinda</t>
  </si>
  <si>
    <t>Rubio Tió, Teresa</t>
  </si>
  <si>
    <t>González López, Rosario</t>
  </si>
  <si>
    <t>Labaig Menendez-Pidal, Paloma</t>
  </si>
  <si>
    <t>Ciancas Prieto-Puga, Santiago</t>
  </si>
  <si>
    <t>Montoto Simón, Paloma</t>
  </si>
  <si>
    <t>Calderón Arana, Gonzalo</t>
  </si>
  <si>
    <t>Pezzi Goytre, María del Pilar</t>
  </si>
  <si>
    <t>Cunha Reis De Olazábal, Mariana</t>
  </si>
  <si>
    <t>Peréz-Seoane Escudero, Miriam</t>
  </si>
  <si>
    <t>Del Riego Campos, Rafael</t>
  </si>
  <si>
    <t>Rodríguez-Marina González, Mª Dolores</t>
  </si>
  <si>
    <t>Doussinague García-Noblejas, Mª Josefa</t>
  </si>
  <si>
    <t>Orueta Gaytan, Teresa</t>
  </si>
  <si>
    <t>Martínez Antonino, Pilar</t>
  </si>
  <si>
    <t>Córdoba-Samaniego González de Lara, Concha</t>
  </si>
  <si>
    <t>de Guevara, Marqués</t>
  </si>
  <si>
    <t>Fernández Giménez, Beatriz</t>
  </si>
  <si>
    <t>Calamita Pérez-Mangado, Anna</t>
  </si>
  <si>
    <t>Alonso Rodríguez, Merche</t>
  </si>
  <si>
    <t>Pintó Poch, Juan</t>
  </si>
  <si>
    <t>Warleta Carrillo, Mª Rosario</t>
  </si>
  <si>
    <t>Moreno Torres, Ricardo</t>
  </si>
  <si>
    <t>Cavestany Vargas-Zuñiga, Paloma</t>
  </si>
  <si>
    <t>Capilla Cantó, Antonio</t>
  </si>
  <si>
    <t>Matarredona Valor, Ana</t>
  </si>
  <si>
    <t>Andrade Malde, Alfonso</t>
  </si>
  <si>
    <t>De Garay Tellez, María Begoña</t>
  </si>
  <si>
    <t>Fernández Ponte, Mª Luisa</t>
  </si>
  <si>
    <t>Vazquez Gallardo, Rosa</t>
  </si>
  <si>
    <t>Rodríguez-Escudero, J. Manuel</t>
  </si>
  <si>
    <t>Romero-Valdespino Ruiz, Mª Gracia</t>
  </si>
  <si>
    <t>Prieto Cabello, Teresa</t>
  </si>
  <si>
    <t>Gaspar Alfaro, Javier</t>
  </si>
  <si>
    <t>Hernández Omarrenteria, Mª Jesús</t>
  </si>
  <si>
    <t>Requeijo Ramos, Carmen</t>
  </si>
  <si>
    <t>Arrieta Reboiro, María</t>
  </si>
  <si>
    <t>Borja Casero, Mª Victoria</t>
  </si>
  <si>
    <t>Le Loup Bonamy, Sabine</t>
  </si>
  <si>
    <t>Sánchez Leoz, María Soledad</t>
  </si>
  <si>
    <t>Eusebio López, María</t>
  </si>
  <si>
    <t>Arias González, Ana María</t>
  </si>
  <si>
    <t>Gómez-Morán Martínez, Santiago</t>
  </si>
  <si>
    <t>Hidalgo Sainz de los Terreros, Luis Mª</t>
  </si>
  <si>
    <t>Merino Retuerta, Rufino</t>
  </si>
  <si>
    <t>Sebastián Bueno, Pilar</t>
  </si>
  <si>
    <t>García Castán, Leopoldo</t>
  </si>
  <si>
    <t>Laule Schroeder, Annelore</t>
  </si>
  <si>
    <t>Fernández de Alarcón Herrero, Javier</t>
  </si>
  <si>
    <t>Medina Guerrero, Clara</t>
  </si>
  <si>
    <t>Rafecas Lamana, José Manuel</t>
  </si>
  <si>
    <t>Tornos Martín-Fernández, Marta</t>
  </si>
  <si>
    <t>Morate León, María Fernanda</t>
  </si>
  <si>
    <t>De la Peña Juanes, Cristina</t>
  </si>
  <si>
    <t>Fullana Vicens, Pilar</t>
  </si>
  <si>
    <t>Meliá Goicoechea, Francisco</t>
  </si>
  <si>
    <t>De la Peña González-Camino, Carmen</t>
  </si>
  <si>
    <t>Portillo Rubí, Mercedes</t>
  </si>
  <si>
    <t>Tomás Crovetto, Ángel</t>
  </si>
  <si>
    <t>Ochoa de Ocaríz Herrero, Florentina</t>
  </si>
  <si>
    <t>Martínez García-Azcutia, Mª Teresa</t>
  </si>
  <si>
    <t>Cerdá Sáinz, Concepción</t>
  </si>
  <si>
    <t>Azcona Gómez, Montserrat</t>
  </si>
  <si>
    <t>Aznar De Carlos, Isabel</t>
  </si>
  <si>
    <t>Schorr Schorr, Rosa-Lina</t>
  </si>
  <si>
    <t>Sanz-Cruzado Lissarrague, Conchita</t>
  </si>
  <si>
    <t>Leal Zabala, Natalia</t>
  </si>
  <si>
    <t>Lefort Sánchez de la Mata, Ignacio</t>
  </si>
  <si>
    <t>Pérez-Villar Aparicio, Rosa</t>
  </si>
  <si>
    <t>Carrión Ansorena, María del Prado</t>
  </si>
  <si>
    <t>Menéndez-Morán Reverte, María</t>
  </si>
  <si>
    <t>García Muñoz, Felisa</t>
  </si>
  <si>
    <t>Manaute Raposo, Nieves</t>
  </si>
  <si>
    <t>Vasallo Tomé, Jesús</t>
  </si>
  <si>
    <t>Núñez Cotovad, Paloma</t>
  </si>
  <si>
    <t>Malavé Verdejo, María Victoria</t>
  </si>
  <si>
    <t>Rojas Gutiérrez, Mª José</t>
  </si>
  <si>
    <t>Leal Zabala, Sonsoles</t>
  </si>
  <si>
    <t>Moreno Puncel, Isabel</t>
  </si>
  <si>
    <t>Rubio Suárez-Pazos, Margarita</t>
  </si>
  <si>
    <t>Carvajal Urquijo, Pilar</t>
  </si>
  <si>
    <t>González de la Rocha, Pilar</t>
  </si>
  <si>
    <t>Oliva Utrera, Mercedes</t>
  </si>
  <si>
    <t>Ibañez Larrauri, Francisco J</t>
  </si>
  <si>
    <t>De la Fuente De la Revilla, Cristina</t>
  </si>
  <si>
    <t>Cuenca Cot, Olga</t>
  </si>
  <si>
    <t>Maíz Allende, José Alfonso</t>
  </si>
  <si>
    <t>Moya Careaga, Sylvia</t>
  </si>
  <si>
    <t>Colomo De Larrucea y Bravo, Moisés</t>
  </si>
  <si>
    <t>López de Toledo Ortíz, Carlos</t>
  </si>
  <si>
    <t>De la Maza Fernández, Ana María</t>
  </si>
  <si>
    <t>Krauchi Brutsch, Verena Hulda</t>
  </si>
  <si>
    <t>López Pérez, Baldomero</t>
  </si>
  <si>
    <t>Villagrá Blanco, Mª Jesus</t>
  </si>
  <si>
    <t>González Dorrego, Consuelo</t>
  </si>
  <si>
    <t>Adatto De Botton, Eveline</t>
  </si>
  <si>
    <t>Mayoral Matesanz, María José</t>
  </si>
  <si>
    <t>De Alzaga Marín, Blanca</t>
  </si>
  <si>
    <t>Fernández Macho, Jose Luis</t>
  </si>
  <si>
    <t>Ezquerra Plasencia, Mario</t>
  </si>
  <si>
    <t>Fuster González de la Riva, Alicia</t>
  </si>
  <si>
    <t>Baselga García-Escudero, Pilar</t>
  </si>
  <si>
    <t>Uguet de Resayre Puyol, Carmen</t>
  </si>
  <si>
    <t>San Martín Abad, Jose Luis</t>
  </si>
  <si>
    <t>De Idarreta Gabilondo, Juan María</t>
  </si>
  <si>
    <t>Martín-Laborda Bergasa, Mª Luisa</t>
  </si>
  <si>
    <t>De Bustillo García-Ramos, María Cayetana</t>
  </si>
  <si>
    <t>Huigens, Claire</t>
  </si>
  <si>
    <t>Bloch, Pauline</t>
  </si>
  <si>
    <t>Gispert Nolla, Isabel</t>
  </si>
  <si>
    <t>Oliver Sala, Ana</t>
  </si>
  <si>
    <t>Somolinos Fernández-Nestral, Mª Jesús</t>
  </si>
  <si>
    <t>Saenz-Diez Cabello, Javier</t>
  </si>
  <si>
    <t>García de la Rasilla Pineda, Piedad</t>
  </si>
  <si>
    <t>Gallego Herreros, Piedad</t>
  </si>
  <si>
    <t>Casado De Frias, Carmen</t>
  </si>
  <si>
    <t>Forero Calderón, Carolina</t>
  </si>
  <si>
    <t>Schutt Elser, Ursula</t>
  </si>
  <si>
    <t>Martínez Antonino, María Ángeles</t>
  </si>
  <si>
    <t>De los Santos Gómez-Acebo, Mª Victoria</t>
  </si>
  <si>
    <t>Cano Montes, Mª Gracia</t>
  </si>
  <si>
    <t>Tejero Montes, María Eugenia</t>
  </si>
  <si>
    <t>Martínez-Fresneda González-Anleo, Concha</t>
  </si>
  <si>
    <t>Fernández-Rico Fernández, Ángeles</t>
  </si>
  <si>
    <t>Prados García, Ana María</t>
  </si>
  <si>
    <t>Juliani Hernán, Mercedes</t>
  </si>
  <si>
    <t>García-Badell Muñoz, Teresa</t>
  </si>
  <si>
    <t>Menéndez Díaz, Hortensia</t>
  </si>
  <si>
    <t>Spinola Venero, María</t>
  </si>
  <si>
    <t>Fernández Caicoya, Carmen</t>
  </si>
  <si>
    <t>Rodríguez López, Carmen</t>
  </si>
  <si>
    <t>Antonenko , Jeanne</t>
  </si>
  <si>
    <t>García-Badell Muñoz, Mercedes</t>
  </si>
  <si>
    <t>González Sanz, Mª Jesús</t>
  </si>
  <si>
    <t>Schilk , Wulf</t>
  </si>
  <si>
    <t>Pérez García, María Teresa</t>
  </si>
  <si>
    <t>Ríos Carcamo, Mª Carmen</t>
  </si>
  <si>
    <t>Cabo Olmos, José Manuel</t>
  </si>
  <si>
    <t>Marias Cid, Paloma</t>
  </si>
  <si>
    <t>Puell Bau, Fernando</t>
  </si>
  <si>
    <t>Jordán De la Cruz, Eloisa</t>
  </si>
  <si>
    <t>Marín García-Mansilla, María</t>
  </si>
  <si>
    <t>Sánchez-Guerra Roig, María Luisa</t>
  </si>
  <si>
    <t>Arroyo Cruz, Jerónimo</t>
  </si>
  <si>
    <t>Paulet , Diane</t>
  </si>
  <si>
    <t>Márquez de la Plata García-Diego, Tomás Borja</t>
  </si>
  <si>
    <t>Del Toro Cáceres, Celia</t>
  </si>
  <si>
    <t>Lucini Bayod, Mercedes</t>
  </si>
  <si>
    <t>Martínez de Elorza Topete, Margarita</t>
  </si>
  <si>
    <t>Calvo Arguelles, Pilar</t>
  </si>
  <si>
    <t>Poyán Rodera, Milagros</t>
  </si>
  <si>
    <t>Vegas Sansalvador, Mercedes</t>
  </si>
  <si>
    <t>Senac Sánchez-Anaut, Pilar</t>
  </si>
  <si>
    <t>Estades Seco, Matilde</t>
  </si>
  <si>
    <t>Moretón Abón, Candelas</t>
  </si>
  <si>
    <t>Álvarez de Toledo Bandeira, Lourdes</t>
  </si>
  <si>
    <t>Matoses Catania, Araceli</t>
  </si>
  <si>
    <t>Amate Blanco, José María</t>
  </si>
  <si>
    <t>Medrano Chivite, Julia María</t>
  </si>
  <si>
    <t>Carrasco , Jean Denis</t>
  </si>
  <si>
    <t>Martorell Cafranga, Almudena</t>
  </si>
  <si>
    <t>Nocella , Pier Luigi</t>
  </si>
  <si>
    <t>Díaz Troitiño, Mª Luisa</t>
  </si>
  <si>
    <t>Navarro López de Chicheri, Beatriz</t>
  </si>
  <si>
    <t>Zamácola Ballestero, Eduardo</t>
  </si>
  <si>
    <t>Zamácola Ballestero, María</t>
  </si>
  <si>
    <t>Aguirre Gil de Biedma, María</t>
  </si>
  <si>
    <t>Ramírez de Haro Valdés, Fernando</t>
  </si>
  <si>
    <t>García-Monsalve Escriña, Javier</t>
  </si>
  <si>
    <t>Aguirre Gil de Biedma, Esperanza</t>
  </si>
  <si>
    <t>Dávila Del Cerro, Consuelo</t>
  </si>
  <si>
    <t>Capriles López, Mª Pía</t>
  </si>
  <si>
    <t>Ripa Baquedano, Isabel</t>
  </si>
  <si>
    <t>Wes López, Ángela</t>
  </si>
  <si>
    <t>Creus Lechaga, Ana</t>
  </si>
  <si>
    <t>De Zarandieta Ruíz, Patricia</t>
  </si>
  <si>
    <t>De Laiglesia Kaifer, Concepción</t>
  </si>
  <si>
    <t>González Ferrando, Simón</t>
  </si>
  <si>
    <t>Fernández Gómez, Celia</t>
  </si>
  <si>
    <t>Marlia Navas, Carmen</t>
  </si>
  <si>
    <t>Isla Álvarez de Tejera, Fernando</t>
  </si>
  <si>
    <t>Domínguez Bautista, Gertrudis</t>
  </si>
  <si>
    <t>Nagora San Martín, Mª Victoria</t>
  </si>
  <si>
    <t>Martínez Fernández, José Ignacio</t>
  </si>
  <si>
    <t>Rojo Izquierdo, Paloma</t>
  </si>
  <si>
    <t>Verduras Alonso, Isabel</t>
  </si>
  <si>
    <t>Cañizares Camacho, María Isabel</t>
  </si>
  <si>
    <t>Sánchez-Capuchino Santos, Luis</t>
  </si>
  <si>
    <t>Sánchez Gil, Miryam Lourdes</t>
  </si>
  <si>
    <t>Sánchez de Ocaña Uriarte, Gloria</t>
  </si>
  <si>
    <t>Rivera Álvarez, Nieves</t>
  </si>
  <si>
    <t>Meiggs Corbellá, Lidia</t>
  </si>
  <si>
    <t>Aleixandre García-Pescador, Dolores</t>
  </si>
  <si>
    <t>Marcos García, Carmen</t>
  </si>
  <si>
    <t>Martín Gil, Francisco</t>
  </si>
  <si>
    <t>Merello Godino, Ana</t>
  </si>
  <si>
    <t>De Sebastián Carazo, José Antonio</t>
  </si>
  <si>
    <t>Gallego Arcos, Teresa</t>
  </si>
  <si>
    <t>Porras Delgado, Mª José</t>
  </si>
  <si>
    <t>Ladrón de Guevara Muñoz-Cobo, Teresa</t>
  </si>
  <si>
    <t>Arias Romero, Ana Mª</t>
  </si>
  <si>
    <t>Apalategui Carasa, Marisa</t>
  </si>
  <si>
    <t>Vaquero Hernández, Purificación</t>
  </si>
  <si>
    <t>Baeza Ochoa de Ocariz, Mª Concepción</t>
  </si>
  <si>
    <t>Rincón Salas, Purificación</t>
  </si>
  <si>
    <t>Gaviña Pérez-Pardo, Juana</t>
  </si>
  <si>
    <t>Rute Macías, Elena</t>
  </si>
  <si>
    <t>De la Vega Gaytan de Ayala, Santiago</t>
  </si>
  <si>
    <t>Oriol Díaz de Bustamante, María</t>
  </si>
  <si>
    <t>Solera Gutiérrez, Luis</t>
  </si>
  <si>
    <t>Cereceda López-Gil, Carmen</t>
  </si>
  <si>
    <t>Dal Re Saavedra, Marian</t>
  </si>
  <si>
    <t>Lafita Togores, Mª Victoria</t>
  </si>
  <si>
    <t>Escrivá de Romaní Mora, Alfonso</t>
  </si>
  <si>
    <t>Verhaaren Minogue, Patrice Ruth</t>
  </si>
  <si>
    <t>Ruíz Cecilia, Emilio</t>
  </si>
  <si>
    <t>Moral Maestro, Mª Pilar</t>
  </si>
  <si>
    <t>Armada Martínez-Campos, Teresa</t>
  </si>
  <si>
    <t>Pons Senent, Araceli</t>
  </si>
  <si>
    <t>Del Alcázar Armada, María</t>
  </si>
  <si>
    <t>Herranz Martínez, Mª del Carmen</t>
  </si>
  <si>
    <t>Morales Álvaro-Gracia, Mercedes</t>
  </si>
  <si>
    <t>Serrano Milans del Bosch, Mª Teresa</t>
  </si>
  <si>
    <t>Álvarez-Novoa Romero, Isabel</t>
  </si>
  <si>
    <t>Pancorbo de Rato, Pilar</t>
  </si>
  <si>
    <t>Fuentes Tabares, Ana Beatríz</t>
  </si>
  <si>
    <t>Cendán Lasheras, Ricardo</t>
  </si>
  <si>
    <t>Inglés Muñoz, Ricardo</t>
  </si>
  <si>
    <t>Madero Ambrojo, Salud</t>
  </si>
  <si>
    <t>Martín Fuentes, Amelia</t>
  </si>
  <si>
    <t>Morcillo Mestre, Maria Luisa</t>
  </si>
  <si>
    <t>Angulo Morales, Concepcion</t>
  </si>
  <si>
    <t>Oriol López-Montenegro, Lucas</t>
  </si>
  <si>
    <t>Sanz Mediola, Irene</t>
  </si>
  <si>
    <t>Cerdó Serra, Pilar</t>
  </si>
  <si>
    <t>Beteta Barreda, Mª Paz</t>
  </si>
  <si>
    <t>Sangrador Quijada, Mª Cruz</t>
  </si>
  <si>
    <t>De las Cuevas Castresana, Fernando</t>
  </si>
  <si>
    <t>Prada Guaita, Paloma</t>
  </si>
  <si>
    <t>Estévez Eguiagaray, Victoria</t>
  </si>
  <si>
    <t>Roca de Togores De Bustos, Teresa</t>
  </si>
  <si>
    <t>Francés Goicoechea, Isabel</t>
  </si>
  <si>
    <t>Entrecanales Vicinay, Ana María</t>
  </si>
  <si>
    <t>González De Prada, Mª Jesús</t>
  </si>
  <si>
    <t>Rodríguez Vignote, Ignacio</t>
  </si>
  <si>
    <t>Martín Gutiérrez de Cabiedes, Belén</t>
  </si>
  <si>
    <t>Santibañes Umeres, Carmen</t>
  </si>
  <si>
    <t>Molina Aragón, Ana</t>
  </si>
  <si>
    <t>Velarde Pujadas, Teresa</t>
  </si>
  <si>
    <t>Sahagún Fernández, Carmen Rosa</t>
  </si>
  <si>
    <t>Bravo Urraca, Mª Dolores</t>
  </si>
  <si>
    <t>Moreno de Barreda Moreno, Consuelo</t>
  </si>
  <si>
    <t>Israel Benchimol, David</t>
  </si>
  <si>
    <t>Almqvist , Gun</t>
  </si>
  <si>
    <t>Zafrani Israel, Zari</t>
  </si>
  <si>
    <t>Soler González del Valle, Ángeles</t>
  </si>
  <si>
    <t>Torrente García de la Mata, Pedro</t>
  </si>
  <si>
    <t>Costa Cuadrench, Alfonso</t>
  </si>
  <si>
    <t>Quijano Barroso, Juan José</t>
  </si>
  <si>
    <t>Aguirre Fernández-Cobaleda, Natividad</t>
  </si>
  <si>
    <t>Criado del Rey Linaje, Paloma</t>
  </si>
  <si>
    <t>Helain Mouquet, Françoise</t>
  </si>
  <si>
    <t>Latorre Cagigas, Alicia</t>
  </si>
  <si>
    <t>Caro Santa Cruz, Guillermo</t>
  </si>
  <si>
    <t>Sobrado Pérez, Pilar</t>
  </si>
  <si>
    <t>Sánchez-Terán Hernández, Miguel Ángel</t>
  </si>
  <si>
    <t>Espallardo Menor, José Antonio</t>
  </si>
  <si>
    <t>Martínez Barreiro, Laura</t>
  </si>
  <si>
    <t>Manzano-Monis Caruncho, Cinta</t>
  </si>
  <si>
    <t>Vijande Brees, Pablo</t>
  </si>
  <si>
    <t>Alcocer Torra, Carlos</t>
  </si>
  <si>
    <t>Zobel de Ayala Miranda, Cristina</t>
  </si>
  <si>
    <t>Chapa Cañedo, Enrique</t>
  </si>
  <si>
    <t>Saínz de Vicuña Primo de Rivera, María</t>
  </si>
  <si>
    <t>Espinosa de los Monteros Pitarque, Javier</t>
  </si>
  <si>
    <t>Gómez-Cano López, María</t>
  </si>
  <si>
    <t>Arce Molina, Juana</t>
  </si>
  <si>
    <t>Tomé Rodríguez, Sara</t>
  </si>
  <si>
    <t>Rodríguez Carrasco, Mary Carmen</t>
  </si>
  <si>
    <t>Parra Serrano, María del Carmen</t>
  </si>
  <si>
    <t>Garrido-Lestache Cabrera, Jesús María</t>
  </si>
  <si>
    <t>Hervada Yáñez, Joaquín</t>
  </si>
  <si>
    <t>Sierra Rocafort, María</t>
  </si>
  <si>
    <t>Alcocer Magirena, Carlos</t>
  </si>
  <si>
    <t>Aguirre Gil de Biedma, Piedad</t>
  </si>
  <si>
    <t>Gómez Sainz, José Manuel</t>
  </si>
  <si>
    <t>Crespo Estefanía, Isabel</t>
  </si>
  <si>
    <t>Amor Sanjurjo, Mª Paz</t>
  </si>
  <si>
    <t>Cabrera Lorente, Gonzalo</t>
  </si>
  <si>
    <t>Heathcote Sapey, James</t>
  </si>
  <si>
    <t>Cuito Sabaté, Ramón</t>
  </si>
  <si>
    <t>Martín Tejedor, Mª del Rosario</t>
  </si>
  <si>
    <t>Häsler Bürgi, Margrit</t>
  </si>
  <si>
    <t>Chetrit Aflalo, Elie</t>
  </si>
  <si>
    <t>España Saz, Josefina</t>
  </si>
  <si>
    <t>Del Hierro Mutiozabal, Paloma</t>
  </si>
  <si>
    <t>Fernández Rojo, Ana</t>
  </si>
  <si>
    <t>López Pizarroso, María Jesús</t>
  </si>
  <si>
    <t>Benítez Jurado, Carmen</t>
  </si>
  <si>
    <t>Sánchez de Neyra Espuch, Teresa</t>
  </si>
  <si>
    <t>Sánchez Torres, Mª Consolación</t>
  </si>
  <si>
    <t>Ruiz García, Concepción</t>
  </si>
  <si>
    <t>Deza Cofiño, Mª Concepción</t>
  </si>
  <si>
    <t>Cinta , Mónica Andreea</t>
  </si>
  <si>
    <t>Serra Carbonell, Pilar</t>
  </si>
  <si>
    <t>Zubiría Arana, Carolina</t>
  </si>
  <si>
    <t>López-Nicolás García, José Antonio</t>
  </si>
  <si>
    <t>López Nicolás, Eduardo</t>
  </si>
  <si>
    <t>Díaz-Agero De Pineda, Gabriel</t>
  </si>
  <si>
    <t>Cepa Caneja, Mª José</t>
  </si>
  <si>
    <t>Arana Monreal, Ana</t>
  </si>
  <si>
    <t>Knap , Margarita</t>
  </si>
  <si>
    <t>De la Plata Villoslada, Pilar</t>
  </si>
  <si>
    <t>Brujó Pfitz, Dolores</t>
  </si>
  <si>
    <t>Castan Bailo, Ana María</t>
  </si>
  <si>
    <t>Cortés López, José Luis</t>
  </si>
  <si>
    <t>De Lacalle Santolalla, Eugenia</t>
  </si>
  <si>
    <t>Amatriain Corbi, Beatriz</t>
  </si>
  <si>
    <t>Malumbres Vicente, Almudena</t>
  </si>
  <si>
    <t>de Estepa , Marqués</t>
  </si>
  <si>
    <t>Portillo Rubí, Carlos</t>
  </si>
  <si>
    <t>Pironti Lubrano, Filippo</t>
  </si>
  <si>
    <t>Cuesta Adrados, Isabel</t>
  </si>
  <si>
    <t>Aguilar Baselga, Mª Victoria</t>
  </si>
  <si>
    <t>Oriol Spinola, Borja</t>
  </si>
  <si>
    <t>Fernández Ongil, Concepción</t>
  </si>
  <si>
    <t>Mac-Crohon Pellón, Juan José</t>
  </si>
  <si>
    <t>Rodríguez Martín, Carmen</t>
  </si>
  <si>
    <t>Lobo Rico, Elena</t>
  </si>
  <si>
    <t>De la Joya Enriquez, Adela</t>
  </si>
  <si>
    <t>Comenge Puig, Paz</t>
  </si>
  <si>
    <t>Cabanas Ansorena, María Pureza</t>
  </si>
  <si>
    <t>Navarro Sánchez-Sicilia, Almudena</t>
  </si>
  <si>
    <t>Mor Mazin, Atara</t>
  </si>
  <si>
    <t>Guinea Lalanda, Mª del Sagrario</t>
  </si>
  <si>
    <t>De la Calzada Gálvez, Fernando</t>
  </si>
  <si>
    <t>Sáez-Benito Godino, Mª Teresa</t>
  </si>
  <si>
    <t>Herrera Santa María, Fernando</t>
  </si>
  <si>
    <t>Ibáñez Hernández, Victoria</t>
  </si>
  <si>
    <t>Gómez Gómez, Mª Victoria</t>
  </si>
  <si>
    <t>Carmona Villaverde, Rosario</t>
  </si>
  <si>
    <t>Viudes De Carlos, Amparo</t>
  </si>
  <si>
    <t>Maesso Murc, Mª Dolores</t>
  </si>
  <si>
    <t>Martínez-Avial Marín, Mª Teresa</t>
  </si>
  <si>
    <t>García Martos, Carlos</t>
  </si>
  <si>
    <t>De Mingo Azcárate, María</t>
  </si>
  <si>
    <t>Orozco Ulloa, Cristina</t>
  </si>
  <si>
    <t>Garre Murua, Isabel</t>
  </si>
  <si>
    <t>Gómez Purón, Mercedes</t>
  </si>
  <si>
    <t>De Estepa , Marquesa</t>
  </si>
  <si>
    <t>Salto Sánchez, Conchita</t>
  </si>
  <si>
    <t>De Carlos Bertrán, Luis</t>
  </si>
  <si>
    <t>Grutter Fuchs, Ursula</t>
  </si>
  <si>
    <t>Riesgo Cavestany, Beatriz</t>
  </si>
  <si>
    <t>Limón Tames, Jesús</t>
  </si>
  <si>
    <t>Torres Ortiz, Antonio</t>
  </si>
  <si>
    <t>Rivero Guzmán, Marta</t>
  </si>
  <si>
    <t>De la Fuente Castillo, María Nieves</t>
  </si>
  <si>
    <t>Losada Fernández, María Griselda</t>
  </si>
  <si>
    <t>Calvo Elías, Concepción</t>
  </si>
  <si>
    <t>Jaúdenes Argüelles, Isabel</t>
  </si>
  <si>
    <t>Balaguer López, Teresa</t>
  </si>
  <si>
    <t>Núñez de Villavicencio De Soto, Cristina</t>
  </si>
  <si>
    <t>García Puig, Rafael</t>
  </si>
  <si>
    <t>López Peña, Mª Luisa</t>
  </si>
  <si>
    <t>Martínez Mena, Mª Carmen</t>
  </si>
  <si>
    <t>Vecino Vidal, Rafael</t>
  </si>
  <si>
    <t>Díaz-Agero De Pineda, Feliciana</t>
  </si>
  <si>
    <t>Sepúlveda Martín, María Ángeles</t>
  </si>
  <si>
    <t>Sevillano García, Carlos</t>
  </si>
  <si>
    <t>Toscano Cleva, María Josefa</t>
  </si>
  <si>
    <t>Lucerga Revuelta, Teresa</t>
  </si>
  <si>
    <t>Dolz de Espejo Arróspide, Isabel</t>
  </si>
  <si>
    <t>Martiarena Aguilar, Eduardo</t>
  </si>
  <si>
    <t>Morenes Giles, Carmen</t>
  </si>
  <si>
    <t>Entrena Grijalba, Marimi</t>
  </si>
  <si>
    <t>Rubio González, Rafael</t>
  </si>
  <si>
    <t>Escribano Nicolás, Carlota</t>
  </si>
  <si>
    <t>De Alós Balderrabano, Carmen</t>
  </si>
  <si>
    <t>Rodríguez Inciarte, Juan</t>
  </si>
  <si>
    <t>Benítez de Lugo Marin, Gonzalo</t>
  </si>
  <si>
    <t>Solaz García, Juan</t>
  </si>
  <si>
    <t>Delage Comella, Javier</t>
  </si>
  <si>
    <t>Izuzquiza González, Juan Ignacio</t>
  </si>
  <si>
    <t>Guardo Santamaría, Mª Jesús</t>
  </si>
  <si>
    <t>Abril Barrie, Carmen</t>
  </si>
  <si>
    <t>Olea García-Naranjo, Isabel</t>
  </si>
  <si>
    <t>Colás de Casso, Carmen</t>
  </si>
  <si>
    <t>Bardisa Ruiz, Enrique</t>
  </si>
  <si>
    <t>Peredo Pombo, Carmen</t>
  </si>
  <si>
    <t>Ordoñez Cousillas, Carmen</t>
  </si>
  <si>
    <t>Castells De Castro, Almudena</t>
  </si>
  <si>
    <t>Calderón Bastos, Mª Teresa</t>
  </si>
  <si>
    <t>García Ramal López de Haro, Mª del Carmen</t>
  </si>
  <si>
    <t>Larriu Azpilicueta, Sylvia</t>
  </si>
  <si>
    <t>Rodríguez Inciarte, Marta</t>
  </si>
  <si>
    <t>Moreno Martínez, Maria Luisa</t>
  </si>
  <si>
    <t>López- Chacarra Quintan, Eugenio</t>
  </si>
  <si>
    <t>Rozpide Orbegozo, Carmen</t>
  </si>
  <si>
    <t>Muro- Lara Girod, Isabela</t>
  </si>
  <si>
    <t>Sánchez Ortega, Pedro</t>
  </si>
  <si>
    <t>Aerny Perreten, Nicole</t>
  </si>
  <si>
    <t>Bueno Martín, Eugenio</t>
  </si>
  <si>
    <t>García Zurdo, José</t>
  </si>
  <si>
    <t>Banus Pallares, Jaime</t>
  </si>
  <si>
    <t>San Martín Martín, Fernando</t>
  </si>
  <si>
    <t>Fernández de Mesa Temboury, Cristina</t>
  </si>
  <si>
    <t>Arrancudiaga Velilla, Paloma</t>
  </si>
  <si>
    <t>Augeard, Michel</t>
  </si>
  <si>
    <t>Armijo Torres, Marta</t>
  </si>
  <si>
    <t>Llorente Navarro, Olga</t>
  </si>
  <si>
    <t>Mingo Santos, Mª Isabel</t>
  </si>
  <si>
    <t>Cañedo-Argüelles Fabrega, Bárbara</t>
  </si>
  <si>
    <t>Serra López de Chicheri, María Dolores</t>
  </si>
  <si>
    <t>Fernández Del Valle, Mª Angeles</t>
  </si>
  <si>
    <t>Muñoz Noguera, Carmen</t>
  </si>
  <si>
    <t>Benito Bardot, Isabel</t>
  </si>
  <si>
    <t>Mannerstrale Svensson, Christina</t>
  </si>
  <si>
    <t>Lozano García, Francisco</t>
  </si>
  <si>
    <t>Figueroa Arevalo, Marta</t>
  </si>
  <si>
    <t>Aguirrebengoa Garay, Myriam</t>
  </si>
  <si>
    <t>Vázquez Salinero, Cristina</t>
  </si>
  <si>
    <t>García Gigante, Benjamín</t>
  </si>
  <si>
    <t>Santolalla Fernández de Bobadilla, Victoria</t>
  </si>
  <si>
    <t>Castells De Castro, Jorge</t>
  </si>
  <si>
    <t>de Villemandy de la Mesniere, Patrick</t>
  </si>
  <si>
    <t>Godino Roldán, Carmen</t>
  </si>
  <si>
    <t>Juarranz De la Fuente, Corona</t>
  </si>
  <si>
    <t>García Nuñez, Mª Luisa</t>
  </si>
  <si>
    <t>García Muñoz, Jose María</t>
  </si>
  <si>
    <t>Villagrá Blanco, María Pilar</t>
  </si>
  <si>
    <t>Hernández Zapata, Carmen</t>
  </si>
  <si>
    <t>Rubio Gónzalez, Regina</t>
  </si>
  <si>
    <t>García de la Rasilla Pineda, Beatriz</t>
  </si>
  <si>
    <t>Livianos Martín, Teresa</t>
  </si>
  <si>
    <t>Gímenez Días-Oyelos, Concepción</t>
  </si>
  <si>
    <t>Carceller Carceller, Patrocinio</t>
  </si>
  <si>
    <t>De Orueta Pemartín, María</t>
  </si>
  <si>
    <t>Tinao Toledano, Sylvia</t>
  </si>
  <si>
    <t>Fernández Durán, Reyes</t>
  </si>
  <si>
    <t>Salcedo, Jose María</t>
  </si>
  <si>
    <t>Merino Enseñat, Maria Luisa</t>
  </si>
  <si>
    <t>Enciso Bergé, Ramón</t>
  </si>
  <si>
    <t>Blanco García, Mª Eugenia</t>
  </si>
  <si>
    <t>Soria Vidal, Ignacio</t>
  </si>
  <si>
    <t>García Lantero, Carmen Dolores</t>
  </si>
  <si>
    <t>Richi Alberti, Manuel</t>
  </si>
  <si>
    <t>Junco Aguado, Mercedes</t>
  </si>
  <si>
    <t>Riera de Prada, Javier</t>
  </si>
  <si>
    <t>Gubianes Pol, Isabel</t>
  </si>
  <si>
    <t>Vázquez de la Cueva, Jose Manuel</t>
  </si>
  <si>
    <t>González Fernández, Isabel</t>
  </si>
  <si>
    <t>Vivas López,, Santiago</t>
  </si>
  <si>
    <t>Hinojosa Fernández de Angulo, Carmen</t>
  </si>
  <si>
    <t>Compostizo Sañudo, Aurora</t>
  </si>
  <si>
    <t>Ugarte Santos Tomás, Mar</t>
  </si>
  <si>
    <t>De Martitegui Caceres, Adolfo</t>
  </si>
  <si>
    <t>Mexia Marouschek, Rafael</t>
  </si>
  <si>
    <t>Guerrero Castejón, Maria Dolores</t>
  </si>
  <si>
    <t>Castells Cuadrillero, Álvaro</t>
  </si>
  <si>
    <t>Rodulfo Puy, Pablo</t>
  </si>
  <si>
    <t>Laiglesia Nieto, Pilar</t>
  </si>
  <si>
    <t>Orbegozo Laborde, Elena</t>
  </si>
  <si>
    <t>Gutiérrez Sánchez, Amparo</t>
  </si>
  <si>
    <t>Soroa Gutiérrez, José Manuel</t>
  </si>
  <si>
    <t>De Van Hofwegen, Myrna Lauw</t>
  </si>
  <si>
    <t>Méndez Férnandez, Carmen</t>
  </si>
  <si>
    <t>Castro Martínez, Carmen</t>
  </si>
  <si>
    <t>Luque Hernández, Aída</t>
  </si>
  <si>
    <t>Rubio González, Mª de la Concepción</t>
  </si>
  <si>
    <t>Beltrán Garay, María</t>
  </si>
  <si>
    <t>Alvear de Hostos, Gloria</t>
  </si>
  <si>
    <t>Kleicho Castan, Alberto</t>
  </si>
  <si>
    <t>Martín Romero, Eva</t>
  </si>
  <si>
    <t>Gajate Plasencia, Alfonso</t>
  </si>
  <si>
    <t>Sebastián de Erice Sánchez -Ocaña, María</t>
  </si>
  <si>
    <t>Urizar Zubiria, María</t>
  </si>
  <si>
    <t>Soldevilla Martínez, Pablo</t>
  </si>
  <si>
    <t>Fernández Barbadillo, Jaime</t>
  </si>
  <si>
    <t>Subinas Landa, Rafael</t>
  </si>
  <si>
    <t>Belenda Justo, Beatriz</t>
  </si>
  <si>
    <t>Travesí Cabetas, Alfonso</t>
  </si>
  <si>
    <t>Mier Durante, Beatriz</t>
  </si>
  <si>
    <t>García-Seisdedos Durante, María</t>
  </si>
  <si>
    <t>Corral Ruiz, Lucila</t>
  </si>
  <si>
    <t>Sancho López, Manuel</t>
  </si>
  <si>
    <t>Urbasos Tapia, Cristina</t>
  </si>
  <si>
    <t>Almela Hijalva, José Vicente</t>
  </si>
  <si>
    <t>Thorent de Cabezas, Andrée</t>
  </si>
  <si>
    <t>Celdrán Kuhl, Christian</t>
  </si>
  <si>
    <t>Aizpurua Garzón, Soledad</t>
  </si>
  <si>
    <t>Elvira Arias, Mª del Carmen</t>
  </si>
  <si>
    <t>Biedma Sevilla, Alfredo</t>
  </si>
  <si>
    <t>Alamán Roldán, Xavier</t>
  </si>
  <si>
    <t>Zamorano Gómez, Begoña</t>
  </si>
  <si>
    <t>De la Cruz Oñate, Mª Vega</t>
  </si>
  <si>
    <t>Buerba Martín, Rita</t>
  </si>
  <si>
    <t>Huici Díaz, Araceli</t>
  </si>
  <si>
    <t>García Lecuona, Jesús</t>
  </si>
  <si>
    <t>Bernad Moreno, María Angeles</t>
  </si>
  <si>
    <t>Calderón Bastos, Luz María</t>
  </si>
  <si>
    <t>Ayala Muñoz, Rocio</t>
  </si>
  <si>
    <t>Velilla Arias, Pilar</t>
  </si>
  <si>
    <t>Oriol Hoyos, Lucas</t>
  </si>
  <si>
    <t>López Suso, Mónica</t>
  </si>
  <si>
    <t>Peñalba Herraiz, Esther</t>
  </si>
  <si>
    <t>Carrión Garzarán, María Dolores</t>
  </si>
  <si>
    <t>Martínez Pradel, Begoña</t>
  </si>
  <si>
    <t>Portero Arfsten, Francisco Manuel</t>
  </si>
  <si>
    <t>Mira Ruiz, Nieves</t>
  </si>
  <si>
    <t>Riaño Allende, Encarnación</t>
  </si>
  <si>
    <t>García de Oteyza Llansó, Enrique</t>
  </si>
  <si>
    <t>González-Hontoria Velarde, Pilar</t>
  </si>
  <si>
    <t>Marín García- Mansilla, Eugenio</t>
  </si>
  <si>
    <t>Riestra Rivas, Sofía</t>
  </si>
  <si>
    <t>Gómez Abajo, Pablo</t>
  </si>
  <si>
    <t>Sánchez Serrano, Antonio</t>
  </si>
  <si>
    <t>Aguilar Urquijo, Bruno</t>
  </si>
  <si>
    <t>Álvarez de Toledo Satrustegui, Pilar</t>
  </si>
  <si>
    <t>Espinosa de los Monteros Pitarque, Carlos</t>
  </si>
  <si>
    <t>Serrano Díaz, Francisco</t>
  </si>
  <si>
    <t>Valera De Vargas, Pilar Carla</t>
  </si>
  <si>
    <t>González Casaus, Mª Luisa</t>
  </si>
  <si>
    <t>Conde Salazar, Joaquín</t>
  </si>
  <si>
    <t>Manero Zabala, Sonsoles</t>
  </si>
  <si>
    <t>Collado Gutiérrez, María Luisa</t>
  </si>
  <si>
    <t>Fernández de Luz, Graziella</t>
  </si>
  <si>
    <t>Stevens, Beatrijs</t>
  </si>
  <si>
    <t>Arambarri Álvarez, Brigi</t>
  </si>
  <si>
    <t>Castillo Dolagaray, Pilar</t>
  </si>
  <si>
    <t>Torres De la Calle, Enrique</t>
  </si>
  <si>
    <t>Dancausa García-Moya, Virginia</t>
  </si>
  <si>
    <t>Temes Hernández, Antonio</t>
  </si>
  <si>
    <t>Vassallo Castells, Cristina</t>
  </si>
  <si>
    <t>Espinosa de los Monteros Bernaldo d Quiros, Fernanda</t>
  </si>
  <si>
    <t>Gómez-Acebo Carvajal, Blanca</t>
  </si>
  <si>
    <t>Muro-Lara Girod, María</t>
  </si>
  <si>
    <t>Montiel Armada, Rosario</t>
  </si>
  <si>
    <t>Montiel Armada, Victoria</t>
  </si>
  <si>
    <t>Suinaga Espin, Carmen</t>
  </si>
  <si>
    <t>Pérez-Santana Cerquella, Mª Ascensión</t>
  </si>
  <si>
    <t>Senarega Groos, Mª Eugenia</t>
  </si>
  <si>
    <t>Vilalta Pallarés, Eduardo</t>
  </si>
  <si>
    <t>De la Paz Serrano García, Mª Victoría</t>
  </si>
  <si>
    <t>Madrid Serrano, Mª del Mar</t>
  </si>
  <si>
    <t>De la Mata Pobes, Blanca</t>
  </si>
  <si>
    <t>Redondo Suárez, Mª Amor</t>
  </si>
  <si>
    <t>Caro De Figueroa, Mª del Campanar</t>
  </si>
  <si>
    <t>López Granados, Patricia</t>
  </si>
  <si>
    <t>Smith Basterra, Jaime</t>
  </si>
  <si>
    <t>Vázquez de Sola Otero, María</t>
  </si>
  <si>
    <t>Sintes Pascual, Carmen</t>
  </si>
  <si>
    <t>Herrero Mateo, Elvira</t>
  </si>
  <si>
    <t>Hidalgo Aldana, Carmen</t>
  </si>
  <si>
    <t>Yañez Soto, Flora</t>
  </si>
  <si>
    <t>Conde Salazar, Susana</t>
  </si>
  <si>
    <t>Navarro Fernández-Rodríguez, Francisco</t>
  </si>
  <si>
    <t>Navarro Iglesias, Jose Luis</t>
  </si>
  <si>
    <t>Gemeno Díaz, Guzmán</t>
  </si>
  <si>
    <t>Fernández Izard, Marcela</t>
  </si>
  <si>
    <t>Girard McDermott, Mary</t>
  </si>
  <si>
    <t>Corchado Ruiz-Jarabo, Francisco</t>
  </si>
  <si>
    <t>Bueso-Inchausti Toro, Edgar</t>
  </si>
  <si>
    <t>Bueso-Inchausti Toro, Daniel</t>
  </si>
  <si>
    <t>Muradas Miñaur, Mª del Carmen</t>
  </si>
  <si>
    <t>Coda Costas, Germán</t>
  </si>
  <si>
    <t>Aresti López, Casilda</t>
  </si>
  <si>
    <t>García García-Heras, Maria Teresa</t>
  </si>
  <si>
    <t>Ortúzar Abando, Belén</t>
  </si>
  <si>
    <t>Moreno Garzón, Julio</t>
  </si>
  <si>
    <t>Soler Baldasano, Mª Cristina</t>
  </si>
  <si>
    <t>Salas Collantes, José Ignacio</t>
  </si>
  <si>
    <t>Ferrandiz Josa, Mª Luisa</t>
  </si>
  <si>
    <t>Alcaide Guido, Julio Antonio</t>
  </si>
  <si>
    <t>Menéndez Bernardo, Menéndez Bernardo</t>
  </si>
  <si>
    <t>Andrés Villareal, Mª Pilar</t>
  </si>
  <si>
    <t>Beamonte De Cominges, Paloma</t>
  </si>
  <si>
    <t>Navarro López-Chicheri, Mercedes</t>
  </si>
  <si>
    <t>Los Arcos Galbete, Francisco Javier</t>
  </si>
  <si>
    <t>Peña Morientes, Belén</t>
  </si>
  <si>
    <t>Olarra Zorrozúa, Juan Carlos</t>
  </si>
  <si>
    <t>Alonso Rodríguez, José Antonio</t>
  </si>
  <si>
    <t>Poyatos Adeva, Paloma Juana</t>
  </si>
  <si>
    <t>Gómez Gómez,, Natividad</t>
  </si>
  <si>
    <t>Sánchez Broto, José Manuel</t>
  </si>
  <si>
    <t>Catalá Ena, Carmen</t>
  </si>
  <si>
    <t>Vicente Bermúdez, Marin</t>
  </si>
  <si>
    <t>Martín Villegas, María del Carmen</t>
  </si>
  <si>
    <t>Rodríguez González, María Pilar</t>
  </si>
  <si>
    <t>González-Escallada Castellón, Mª Teresa</t>
  </si>
  <si>
    <t>Barba Ruíz de Gauna, Antonio</t>
  </si>
  <si>
    <t>Egaña Zumelaga, Miren</t>
  </si>
  <si>
    <t>Barrantes Díaz,, Juan Antonio</t>
  </si>
  <si>
    <t>Álvarez Gala, José Ramón</t>
  </si>
  <si>
    <t>Calvo Haro, Rosa Mª</t>
  </si>
  <si>
    <t>Rebollo Cuadro, África</t>
  </si>
  <si>
    <t>Trueba Valle, Mª Victoria</t>
  </si>
  <si>
    <t>Ismail Abdelmoeti, Ahmed</t>
  </si>
  <si>
    <t>Danés de Castro, Cristina</t>
  </si>
  <si>
    <t>Cuartero Martínez, Enriqueta</t>
  </si>
  <si>
    <t>Alpañes Ramos, Ana</t>
  </si>
  <si>
    <t>Pérez de Villaamil Lapiedra, Mercedes</t>
  </si>
  <si>
    <t>Llamas Ramos, Guillermo</t>
  </si>
  <si>
    <t>Delclaux Abad, José</t>
  </si>
  <si>
    <t>Cabrera Castells, Sylvia</t>
  </si>
  <si>
    <t>Pérez de Villaamil Lapiedra, Patricia</t>
  </si>
  <si>
    <t>Campal Rubio, Sofia</t>
  </si>
  <si>
    <t>Cervera Miralles, Mª Dolores</t>
  </si>
  <si>
    <t>María Delia, Iaccarino</t>
  </si>
  <si>
    <t>Álvarez Veiga, Carmen</t>
  </si>
  <si>
    <t>Osuna Chambón, Jose María</t>
  </si>
  <si>
    <t>Menéndez de Luarca Navia-Osorio, Margarita</t>
  </si>
  <si>
    <t>Rosales García, Teresa</t>
  </si>
  <si>
    <t>Baquerizo Briones, Ignacio</t>
  </si>
  <si>
    <t>González Sánchez, María Mercedes</t>
  </si>
  <si>
    <t>Garaizabal Del Valle, Mª Eugenia</t>
  </si>
  <si>
    <t>Díaz Múgica, María Asunción</t>
  </si>
  <si>
    <t>Móstoles Younger, José Manuel</t>
  </si>
  <si>
    <t>Fernández Mourelle, Guadalupe</t>
  </si>
  <si>
    <t>González Bastos, Paloma</t>
  </si>
  <si>
    <t>Nuñez García, Antonio</t>
  </si>
  <si>
    <t>Candela Agut, Mariví</t>
  </si>
  <si>
    <t>Aboy Oquendo, Carmen</t>
  </si>
  <si>
    <t>Arrate Fernández-Castaño, Juan</t>
  </si>
  <si>
    <t>Vinagre Astudillo, Maria Rosa</t>
  </si>
  <si>
    <t>Serrano Marino, Maria del Carmen</t>
  </si>
  <si>
    <t>Cavanilles Cavanilles, Roselia</t>
  </si>
  <si>
    <t>Marin Riaño, Almudena</t>
  </si>
  <si>
    <t>González de Aguilar De la Peña, Elvira</t>
  </si>
  <si>
    <t>Corchado Ruiz-Jarabo, Cecilia</t>
  </si>
  <si>
    <t>Muguiro Eulate, Iñigo</t>
  </si>
  <si>
    <t>Guerra Arabolaza, Mapi</t>
  </si>
  <si>
    <t>Pascual Santamaría, Carmen</t>
  </si>
  <si>
    <t>Muñoz Sánz, Ana Isabel</t>
  </si>
  <si>
    <t>Marín Romero, José Carlos</t>
  </si>
  <si>
    <t>Arteche Pidal, Maravillas</t>
  </si>
  <si>
    <t>Cabezas de Herrera García de la Rosa, Begoña</t>
  </si>
  <si>
    <t>Fernández de Córdoba Ruiz-Ocejo, Beatriz</t>
  </si>
  <si>
    <t>Maraver Cortezo, Lola</t>
  </si>
  <si>
    <t>Morales De la Cova, Aida</t>
  </si>
  <si>
    <t>Martínez Ferrando, Carlos</t>
  </si>
  <si>
    <t>Merello Godino, Mª Isabel</t>
  </si>
  <si>
    <t>De Ena De la Cuesta, María</t>
  </si>
  <si>
    <t>Gómez- Acebo Borbón, Simoneta</t>
  </si>
  <si>
    <t>Rueda Diez de Ulzurrun, Begoña</t>
  </si>
  <si>
    <t>Eiroa Guillén, Mª Pilar</t>
  </si>
  <si>
    <t>Zuazo Rosado, Mª Luisa</t>
  </si>
  <si>
    <t>Rumeu Cruzat, Patricia</t>
  </si>
  <si>
    <t>Campomanes De Labra, Carmen</t>
  </si>
  <si>
    <t>Gómez Rubiera, María Eulate</t>
  </si>
  <si>
    <t>Millán Mateo, Julio</t>
  </si>
  <si>
    <t>Basabe Armijo, José Raimundo</t>
  </si>
  <si>
    <t>Vila Riudavets, Blanca</t>
  </si>
  <si>
    <t>Riudavets Montes, Blanca</t>
  </si>
  <si>
    <t>Thams Lorey, Ulf</t>
  </si>
  <si>
    <t>Suárez del Villar Ruiz de Huidobro, Álvaro</t>
  </si>
  <si>
    <t>Gónzalez Mártinez, Mª José</t>
  </si>
  <si>
    <t>Montiel Allendesalazar, Luis</t>
  </si>
  <si>
    <t>Muro Domínguez, Mónica</t>
  </si>
  <si>
    <t>Serrano Rodríguez, Pilar</t>
  </si>
  <si>
    <t>Cueto Puertas, Juan</t>
  </si>
  <si>
    <t>Restrepo Pardo, Ernesto</t>
  </si>
  <si>
    <t>Querol Quadras, Carmen</t>
  </si>
  <si>
    <t>Moreno de Barreda Moreno, Antonio</t>
  </si>
  <si>
    <t>García-Germán Pedregal, Patricia</t>
  </si>
  <si>
    <t>Zavala de Asúa, María</t>
  </si>
  <si>
    <t>Arrechea Fúster, Victoria</t>
  </si>
  <si>
    <t>Gómez Oriol, José Rafael</t>
  </si>
  <si>
    <t>Vrooman, Jacob</t>
  </si>
  <si>
    <t>Martínez Soriano, Marisol</t>
  </si>
  <si>
    <t>Montoya Ramos, Blanca</t>
  </si>
  <si>
    <t>Beltrán Fernández, Natalia</t>
  </si>
  <si>
    <t>Lumbreras De Azanza, Juan Carlos</t>
  </si>
  <si>
    <t>Gil - Casares Trigo, María</t>
  </si>
  <si>
    <t>Laiseca Fernández De la Puente, Francisco Valentín</t>
  </si>
  <si>
    <t>Hernando Grande, Amparo</t>
  </si>
  <si>
    <t>Armijo Torres, Elena</t>
  </si>
  <si>
    <t>Martínez Álvarez, Mª Luisa</t>
  </si>
  <si>
    <t>Maiza Urbieta, Margarita</t>
  </si>
  <si>
    <t>López-Belmonte Rubira, Juan Luis</t>
  </si>
  <si>
    <t>González-Chaves García de Villegas, María</t>
  </si>
  <si>
    <t>Herrera De Gómez, Carmen</t>
  </si>
  <si>
    <t>Gimeno Robledano, Esperanza</t>
  </si>
  <si>
    <t>Del Campo Zunzunegui, Mónica</t>
  </si>
  <si>
    <t>Saénz de Miera Gutierrez, Mª José</t>
  </si>
  <si>
    <t>Ruiz-Morote Trueba, José María</t>
  </si>
  <si>
    <t>Nuñez Robles, Marian</t>
  </si>
  <si>
    <t>Bustos Pardo Manuel de Villena, Xavier</t>
  </si>
  <si>
    <t>Oteyza Paúl, Maria</t>
  </si>
  <si>
    <t>Del Pino O´Shea, Cristina</t>
  </si>
  <si>
    <t>Blázquez Guillén, María Isabel</t>
  </si>
  <si>
    <t>Basabe O´Shea, Lourdes</t>
  </si>
  <si>
    <t>González Martínez, Maria Ángeles</t>
  </si>
  <si>
    <t>De la Vega Bergé, Begoña</t>
  </si>
  <si>
    <t>Giménez Escudero, Luisa</t>
  </si>
  <si>
    <t>Corrales Martínez, Manuel</t>
  </si>
  <si>
    <t>Zuloaga Gallego, Carmen</t>
  </si>
  <si>
    <t>Herrán Fernández, Alicia</t>
  </si>
  <si>
    <t>Delgado Escofet, Estela</t>
  </si>
  <si>
    <t>Reh López-Dóriga, Beatriz</t>
  </si>
  <si>
    <t>Ojeda Santana, Margarita</t>
  </si>
  <si>
    <t>Coronado López, Margarita</t>
  </si>
  <si>
    <t>Herránz Pérez, Luis Antonio</t>
  </si>
  <si>
    <t>Velarde Echevarria, Cristina</t>
  </si>
  <si>
    <t>Gómez-Tejedor Ortiz, Concepción</t>
  </si>
  <si>
    <t>Llebot Majo, Rosa</t>
  </si>
  <si>
    <t>Guizy Del Rio, Antonio</t>
  </si>
  <si>
    <t>Simon, Pilar</t>
  </si>
  <si>
    <t>Escoriaza St. John, Florencia</t>
  </si>
  <si>
    <t>Fernández Granda, Susana</t>
  </si>
  <si>
    <t>Benarroch Israel, Elena</t>
  </si>
  <si>
    <t>Aguirre Rodríguez, María</t>
  </si>
  <si>
    <t>Nieto Jeux, Alejandro</t>
  </si>
  <si>
    <t>Pedrosa Calonge, Ana</t>
  </si>
  <si>
    <t>Fernández-Corroto Hidalgo, Jaime</t>
  </si>
  <si>
    <t>Miguel Carnerero, Alicia</t>
  </si>
  <si>
    <t>Fernández López, Gloria</t>
  </si>
  <si>
    <t>Pastor López, Pilar</t>
  </si>
  <si>
    <t>Fernández Escribano, Marína</t>
  </si>
  <si>
    <t>Arpón de Mendivil Aldama, Alejandra</t>
  </si>
  <si>
    <t>Córdoba de Oya, Belén</t>
  </si>
  <si>
    <t>Sanguin Cantalapiedra, Marta</t>
  </si>
  <si>
    <t>Vitale, María Rosaria</t>
  </si>
  <si>
    <t>Martínez Ortiz, Pablo</t>
  </si>
  <si>
    <t>Navarro Antoñanzas, Ignacio</t>
  </si>
  <si>
    <t>Gaona Vizcaino, Josefa</t>
  </si>
  <si>
    <t>Lucaciu, Alexander</t>
  </si>
  <si>
    <t>Zinger, Vladik</t>
  </si>
  <si>
    <t>Burgos Belascoain, Ana</t>
  </si>
  <si>
    <t>García Lombardia, Maria Dolores</t>
  </si>
  <si>
    <t>García Lombardia, Elena</t>
  </si>
  <si>
    <t>Avello Prendes, Alfredo</t>
  </si>
  <si>
    <t>Fernández Castrillo, Sylvia</t>
  </si>
  <si>
    <t>Tomé Arias, Alicia</t>
  </si>
  <si>
    <t>Antolin Navarro, Ana</t>
  </si>
  <si>
    <t>Masaveu Cardin, Inés</t>
  </si>
  <si>
    <t>Alarcó Canosa, Pablo</t>
  </si>
  <si>
    <t>Nieto de la Cierva, María</t>
  </si>
  <si>
    <t>Milano Manias, Alexander</t>
  </si>
  <si>
    <t>Sánchez-Galindo Mas, Almudena</t>
  </si>
  <si>
    <t>De Torres Escudero, Sonsoles</t>
  </si>
  <si>
    <t>Panizo Alonso, Pedro</t>
  </si>
  <si>
    <t>Arenillas López-Quesada, Jaime</t>
  </si>
  <si>
    <t>Álvarez Elvira, Inés</t>
  </si>
  <si>
    <t>Jané Marimon, Sara</t>
  </si>
  <si>
    <t>Aritio Gutiérrez-Herrero, Miryam</t>
  </si>
  <si>
    <t>Encinas Perucho, Clara</t>
  </si>
  <si>
    <t>Arreciado Rivero, Sofia</t>
  </si>
  <si>
    <t>Cilento, Aprilia</t>
  </si>
  <si>
    <t>Oscoz Prim, Ana</t>
  </si>
  <si>
    <t>Delgado Bellón, Mª José</t>
  </si>
  <si>
    <t>Marin Romano, María</t>
  </si>
  <si>
    <t>Alonso de Noriega Muñiz, Lucia</t>
  </si>
  <si>
    <t>Melgarejo Nardiz, Covadonga</t>
  </si>
  <si>
    <t>Romero Castaño, Lidia</t>
  </si>
  <si>
    <t>López Pereira, Luz María</t>
  </si>
  <si>
    <t>Hong, Pil Hae</t>
  </si>
  <si>
    <t>Bigeriego Suárez-Blanco, Leticia</t>
  </si>
  <si>
    <t>Fernández Benito, Almudena</t>
  </si>
  <si>
    <t>Bigeriego Súarez-Blanco, Isabel</t>
  </si>
  <si>
    <t>Tamames Redondo, Carlota</t>
  </si>
  <si>
    <t>Hollegha, Daniel</t>
  </si>
  <si>
    <t>Basagoiti González-Trevilla, Belén</t>
  </si>
  <si>
    <t>Chicharro Vaca de Osma, María</t>
  </si>
  <si>
    <t>Uriarte Petrini, Camila</t>
  </si>
  <si>
    <t>Romero Puerto, Jimena</t>
  </si>
  <si>
    <t>Marín Navarro, Almudena</t>
  </si>
  <si>
    <t>De la Lastra Alvear, Javier</t>
  </si>
  <si>
    <t>De la Lastra Alvear, Lourdes</t>
  </si>
  <si>
    <t>De la Lastra Alvear, Ignacio</t>
  </si>
  <si>
    <t>De la Lastra Alvear, Borja</t>
  </si>
  <si>
    <t>Torres Basabe, Gabriel</t>
  </si>
  <si>
    <t>Rivera Ysasi-Ysasmendi, Joaquin</t>
  </si>
  <si>
    <t>Amo Fernández, Paloma</t>
  </si>
  <si>
    <t>Amo Fernández, Inmaculada</t>
  </si>
  <si>
    <t>Isla Álvarez de Tejera, Paloma</t>
  </si>
  <si>
    <t>Salto Sánchez, Fernando</t>
  </si>
  <si>
    <t>Gila Herranz, Inés</t>
  </si>
  <si>
    <t>Bisdikian, Diana</t>
  </si>
  <si>
    <t>Moreno de Borbón, Clara</t>
  </si>
  <si>
    <t>Cesteros Fernández, Miguel</t>
  </si>
  <si>
    <t>Soriano de Torres, Amelia</t>
  </si>
  <si>
    <t>MacLellan, Purita</t>
  </si>
  <si>
    <t>Fraile Rodríguez, Guadalupe</t>
  </si>
  <si>
    <t>Saínz Armada, Pilar</t>
  </si>
  <si>
    <t>Fernández de Bobadilla Ivison, Blanca</t>
  </si>
  <si>
    <t>Ozores Aguirre, Pastora</t>
  </si>
  <si>
    <t>Sánz-Briz Quijano, Pilar</t>
  </si>
  <si>
    <t>Krzysztof Marek, Wilda</t>
  </si>
  <si>
    <t>Isasa Martín, Carlos Ignacio</t>
  </si>
  <si>
    <t>Carvajal Moreno de Barreda, Alfonso</t>
  </si>
  <si>
    <t>Simión , Cristina-Elena</t>
  </si>
  <si>
    <t>De Jaureguízar , Marquesa</t>
  </si>
  <si>
    <t>Jordana Fuentes, Nieves</t>
  </si>
  <si>
    <t>Portal Antón, Ceferino</t>
  </si>
  <si>
    <t>Ladrón de Guevara Rovira, Lina</t>
  </si>
  <si>
    <t>Quintian Rodríguez, Mª Antonia</t>
  </si>
  <si>
    <t>Suárez García, Paloma</t>
  </si>
  <si>
    <t>Buteica, Amelia Persida</t>
  </si>
  <si>
    <t>Fernández-Hontoria Botín, Mª Luisa</t>
  </si>
  <si>
    <t>Pagola Saenz, José</t>
  </si>
  <si>
    <t>García Romero, Ernestina</t>
  </si>
  <si>
    <t>Alonso Álvarez, María</t>
  </si>
  <si>
    <t>Santias Viada, María de los Angeles</t>
  </si>
  <si>
    <t>Herranz Méndez, María José</t>
  </si>
  <si>
    <t>Poetsch, Andreas</t>
  </si>
  <si>
    <t>Barrios Robredo, Mª Jesús</t>
  </si>
  <si>
    <t>Sierra Pizarro, Raquel</t>
  </si>
  <si>
    <t>Díaz Rodriguez -Valdés, Clara</t>
  </si>
  <si>
    <t>Gómez-Pallete Alonso, Pilar</t>
  </si>
  <si>
    <t>Labayen Latorre, Pilar</t>
  </si>
  <si>
    <t>Martí Navarro, Pilar</t>
  </si>
  <si>
    <t>De la Vega Berge, Rosario</t>
  </si>
  <si>
    <t>Canelas Santos, Tiago</t>
  </si>
  <si>
    <t>Buendia Urbano, Pilar</t>
  </si>
  <si>
    <t>Fernández Durán, Mercedes</t>
  </si>
  <si>
    <t>Burgo García, Agustina</t>
  </si>
  <si>
    <t>Spinola González, María Concepción</t>
  </si>
  <si>
    <t>Jiménez Sanches, Mª Luz</t>
  </si>
  <si>
    <t>Gónzalez Morales, María José</t>
  </si>
  <si>
    <t>Gonzalo, Lasso de la Vega</t>
  </si>
  <si>
    <t>Lafuente Blanco, Ana María</t>
  </si>
  <si>
    <t>Liang Zhou, Jianguo</t>
  </si>
  <si>
    <t>Muñoz Medina, Miguel Mª</t>
  </si>
  <si>
    <t>Gaztañaga Sertucha, Begoña</t>
  </si>
  <si>
    <t>Azcárraga Gonzalo, Paz</t>
  </si>
  <si>
    <t>De Ena De La Cuesta, Sol</t>
  </si>
  <si>
    <t>De las Morenas Ferrandiz, Patricia</t>
  </si>
  <si>
    <t>Soriano Saavedra, Mª Eugenia</t>
  </si>
  <si>
    <t>Camara, Elena</t>
  </si>
  <si>
    <t>Salgado Criado, Carmen</t>
  </si>
  <si>
    <t>Barandica Fernández, Ana María</t>
  </si>
  <si>
    <t>Hernández Santonja, Jorge</t>
  </si>
  <si>
    <t>Martínez Chapa, Alvaro</t>
  </si>
  <si>
    <t>Barrera Pérez-Seoane, Isabel</t>
  </si>
  <si>
    <t>Cubillo Rivera, Teresa</t>
  </si>
  <si>
    <t>Pardo Serrano, Leopoldo</t>
  </si>
  <si>
    <t>Sáez de Ocariz Díaz de Otazu, Dolores</t>
  </si>
  <si>
    <t>Espinosa de los Monteros, María Eugenía</t>
  </si>
  <si>
    <t>Arce Montiel, Carmen</t>
  </si>
  <si>
    <t>Rodríguez Olmedilla, Cristina</t>
  </si>
  <si>
    <t>Ruiz-Jarabo Ferrán, Emilio</t>
  </si>
  <si>
    <t>Joslen, Jacquelyn</t>
  </si>
  <si>
    <t>Marin Riaño, Fernando</t>
  </si>
  <si>
    <t>Pérez Marcos, Regina</t>
  </si>
  <si>
    <t>Muñoz Jaureguialzo, Irene</t>
  </si>
  <si>
    <t>Larsen, Folke</t>
  </si>
  <si>
    <t>Barro, Carmen</t>
  </si>
  <si>
    <t>Martín, Marta</t>
  </si>
  <si>
    <t>Sánchez-Majano Suárez-Llanos, Nieves</t>
  </si>
  <si>
    <t>Martínez Lavín, María Fernanda</t>
  </si>
  <si>
    <t>Ulla Marguita, Larsen</t>
  </si>
  <si>
    <t>García de Ceca Benito, Paloma</t>
  </si>
  <si>
    <t>Ansa Urnoz, Uxua</t>
  </si>
  <si>
    <t>Cendra Aparicio, Paloma</t>
  </si>
  <si>
    <t>Moriano Mallo, Lucia</t>
  </si>
  <si>
    <t>Merry del Val Diez de Rivera, Pedro</t>
  </si>
  <si>
    <t>Fernández del Castillo Suardiaz, Virginia</t>
  </si>
  <si>
    <t>Bauluz Sabras, María Luisa</t>
  </si>
  <si>
    <t>Frowein López de Arenosa, Carmen</t>
  </si>
  <si>
    <t>Díaz Cremades, Miguel Angel</t>
  </si>
  <si>
    <t>García de la Vega Ysasi-Ysasmendi, Mercedes</t>
  </si>
  <si>
    <t>Aparicio Alonso, María Paloma</t>
  </si>
  <si>
    <t>García de la Vega Ysasi Ysasmendi, Pachela</t>
  </si>
  <si>
    <t>Jiménez de la Poza, Aurora</t>
  </si>
  <si>
    <t>Igartúa Narvaiza, María Luisa</t>
  </si>
  <si>
    <t>Muela Pérez, M. Victoria</t>
  </si>
  <si>
    <t>García Bergas, Guadalupe</t>
  </si>
  <si>
    <t>Chico de Guzmán Girón, Concepción</t>
  </si>
  <si>
    <t>De la Peña, Almudena</t>
  </si>
  <si>
    <t>González-Aller Jurado, Rocío</t>
  </si>
  <si>
    <t>Benlloch Fernández-Cuesta, Rocio</t>
  </si>
  <si>
    <t>Tornos Oliveros, Begoña</t>
  </si>
  <si>
    <t>Piñero Dalmau, María Julia</t>
  </si>
  <si>
    <t>Nadal Gómez-Martinho, Lola</t>
  </si>
  <si>
    <t>Ruiz Castellano, Matilde</t>
  </si>
  <si>
    <t>Lorente Marín, Javier</t>
  </si>
  <si>
    <t>Merino Sánz, María Victoria</t>
  </si>
  <si>
    <t>De Olano Moliner, María Jesús</t>
  </si>
  <si>
    <t>Redondo Caballero, María del Carmen</t>
  </si>
  <si>
    <t>de Caralt Badrinas, Ana</t>
  </si>
  <si>
    <t>Alonso Fernández, Mª Aurora</t>
  </si>
  <si>
    <t>Foulquie Usan, Juan Miguel</t>
  </si>
  <si>
    <t>Chesa Padrón, María Dolores</t>
  </si>
  <si>
    <t>Charles Coriat, Alain</t>
  </si>
  <si>
    <t>Martine, Dominico</t>
  </si>
  <si>
    <t>De la Mora Ojanguren, Virginia</t>
  </si>
  <si>
    <t>Aresti Múgica, Leonor</t>
  </si>
  <si>
    <t>López-Pedraza del Moral, María José</t>
  </si>
  <si>
    <t>Bergaz de Rada, Consuelo</t>
  </si>
  <si>
    <t>Fernández Rodríguez,, María Jesús</t>
  </si>
  <si>
    <t>Cubillo, Mercedes</t>
  </si>
  <si>
    <t>Casian, Andrés</t>
  </si>
  <si>
    <t>García Moreno, Antonio</t>
  </si>
  <si>
    <t>Catalan de Ocon Navarrete, Pilar</t>
  </si>
  <si>
    <t>Perez Magariños, Isabel</t>
  </si>
  <si>
    <t>Grech Suárez-Blanco, Sonsoles</t>
  </si>
  <si>
    <t>Fernandez—Cid Alcolea, María Dolores</t>
  </si>
  <si>
    <t>Vaca de Osma Zunzunegui, Ana Isabel</t>
  </si>
  <si>
    <t>Palacios Santaella, Javier</t>
  </si>
  <si>
    <t>Olaso Sainz, Jorge José</t>
  </si>
  <si>
    <t>Pidal Vives, Agatha</t>
  </si>
  <si>
    <t>Chaudhuri, Amit</t>
  </si>
  <si>
    <t>Bjerre, Troels</t>
  </si>
  <si>
    <t>Díaz de Noriega, Maruxa</t>
  </si>
  <si>
    <t>Engstrom, Eva</t>
  </si>
  <si>
    <t>Taylor, Christopher</t>
  </si>
  <si>
    <t>Preetzmann-Aggerholm, Per</t>
  </si>
  <si>
    <t>Dyrup, Charlotte</t>
  </si>
  <si>
    <t>Fagan Kanmar, Birthe</t>
  </si>
  <si>
    <t>Alvarez-Ossorio Serrano, Margarita</t>
  </si>
  <si>
    <t>Gadol, Henri</t>
  </si>
  <si>
    <t>Gadol, Patricia</t>
  </si>
  <si>
    <t>Aizpurua Garzón, Mª Isabel</t>
  </si>
  <si>
    <t>Trevor, Wilson</t>
  </si>
  <si>
    <t>Sánz Marcelo, Jorge</t>
  </si>
  <si>
    <t>De Briones Segovia, Alicia</t>
  </si>
  <si>
    <t>Fermín Corchero, Jesús</t>
  </si>
  <si>
    <t>Corchero Méndez, Isabel</t>
  </si>
  <si>
    <t>Herrero Londres, Rosa María</t>
  </si>
  <si>
    <t>Orue Lecue, Maite</t>
  </si>
  <si>
    <t>Mina Apat, Sagrario</t>
  </si>
  <si>
    <t>García Mina Tuero, Fernando</t>
  </si>
  <si>
    <t>Alegre Bosch, Carmen</t>
  </si>
  <si>
    <t>Martínez de Azagra Irujo, Mª Dolores</t>
  </si>
  <si>
    <t>Elizari Garayoa, Mª Nieves</t>
  </si>
  <si>
    <t>Konyay, Esteban</t>
  </si>
  <si>
    <t>San Martín Urdaniz, Mª Eugenia</t>
  </si>
  <si>
    <t>Franquet Casas, Carmen María</t>
  </si>
  <si>
    <t>Martinicorena Beruete, Santiago</t>
  </si>
  <si>
    <t>Navarro Ochoa, Victoria</t>
  </si>
  <si>
    <t>Amorena de Frauca, Mercedes</t>
  </si>
  <si>
    <t>Alzugaray de Huarte, Blanca</t>
  </si>
  <si>
    <t>Vázquez Gómez, Placi</t>
  </si>
  <si>
    <t>Montes Tojo, Julia Mª</t>
  </si>
  <si>
    <t>Abades Alvárez, Constantino</t>
  </si>
  <si>
    <t>Guernica Otero, Carmen</t>
  </si>
  <si>
    <t>Merediz Menchaca, María Luisa</t>
  </si>
  <si>
    <t>LLaneza García, Carmen</t>
  </si>
  <si>
    <t>Fresno Aza, María Luz</t>
  </si>
  <si>
    <t>Fano Fratarcangeli, Mafalda</t>
  </si>
  <si>
    <t>Escudero Martínez, Carmina</t>
  </si>
  <si>
    <t>Arias Fernández, María José</t>
  </si>
  <si>
    <t>Pendas García, María Rosa</t>
  </si>
  <si>
    <t>Alvarez Prieto, M. Cristina</t>
  </si>
  <si>
    <t>Arrieta González, Beatriz</t>
  </si>
  <si>
    <t>Asensio Bretones, María Luisa</t>
  </si>
  <si>
    <t>Balsa Pérez, Pilar</t>
  </si>
  <si>
    <t>Barrero García, Rosalía</t>
  </si>
  <si>
    <t>Caso de los Cobos Pascual, María Dolores</t>
  </si>
  <si>
    <t>Fanjul García, Virginia</t>
  </si>
  <si>
    <t>Fernández de Francés, María Esther</t>
  </si>
  <si>
    <t>Gállego Rodríguez, M. Esperanza</t>
  </si>
  <si>
    <t>González Menéndez, Mª de los Angeles</t>
  </si>
  <si>
    <t>Martínez de la Vega Leguina, Covadonga</t>
  </si>
  <si>
    <t>Pérez del Busto, Rosa Elisa</t>
  </si>
  <si>
    <t>Rueda Vigil-Escalera, Mari Angeles</t>
  </si>
  <si>
    <t>Sanz Arce, María Teresa</t>
  </si>
  <si>
    <t>Soubrier, Carmen</t>
  </si>
  <si>
    <t>Raposo Botana, María Rafaela</t>
  </si>
  <si>
    <t>Rodríguez García, Mª Inés</t>
  </si>
  <si>
    <t>Prieto Fernández, Mª Angeles</t>
  </si>
  <si>
    <t>Cocina Martínez, María Luz</t>
  </si>
  <si>
    <t>López Lamela, Encarnación</t>
  </si>
  <si>
    <t>Blanco García, Marta</t>
  </si>
  <si>
    <t>Montero González, Amparo</t>
  </si>
  <si>
    <t>Fresno Baquero, Luz Mari</t>
  </si>
  <si>
    <t>De Santiago Díez, Mª Elena</t>
  </si>
  <si>
    <t>Canzobre Boedo, Purificación</t>
  </si>
  <si>
    <t>Fernández Martínez, Mª Teresa</t>
  </si>
  <si>
    <t>Castrillo Zubeldia, Mª Victoria</t>
  </si>
  <si>
    <t>Aguirre Fernández, Nieves</t>
  </si>
  <si>
    <t>Croissier López, Mª Jesús</t>
  </si>
  <si>
    <t>De la LLana González, Raquel</t>
  </si>
  <si>
    <t>Díaz Solano, Mª Antonia</t>
  </si>
  <si>
    <t>Garnung Varela, Mª Dolores</t>
  </si>
  <si>
    <t>Valdés Alvarez, Pepa</t>
  </si>
  <si>
    <t>Ablanedo Rodríguez, Marinita</t>
  </si>
  <si>
    <t>Alvarez Varela, Mary Nieves</t>
  </si>
  <si>
    <t>Ablanedo Rodríguez, Esther</t>
  </si>
  <si>
    <t>Zabala Rubiera, Amparo</t>
  </si>
  <si>
    <t>Arques Simón, Francisco</t>
  </si>
  <si>
    <t>Suarez de Luis, Alicia</t>
  </si>
  <si>
    <t>Mesa Galarreta, José María</t>
  </si>
  <si>
    <t>Vidal Sanjurjo, Olga</t>
  </si>
  <si>
    <t>Verduras Alonso, Santos</t>
  </si>
  <si>
    <t>Yañez Alvarez, Alfonso</t>
  </si>
  <si>
    <t>Perancho Casas, Miguel</t>
  </si>
  <si>
    <t>Barrero García, Teresa</t>
  </si>
  <si>
    <t>Veiguela Dellera, Mª Inés</t>
  </si>
  <si>
    <t>Olay Villasanjurjo, Pilar</t>
  </si>
  <si>
    <t>Gil Bonmatí, Mª Angeles</t>
  </si>
  <si>
    <t>Galan Martín, Mª Antonia</t>
  </si>
  <si>
    <t>Martínez-Hombre, Isabel</t>
  </si>
  <si>
    <t>Alonso Gigosos, Loren</t>
  </si>
  <si>
    <t>Alonso Gigosos, Mª Loli</t>
  </si>
  <si>
    <t>Valledor Valledor, Eugenia</t>
  </si>
  <si>
    <t>Rodríguez Valledor, Eugenia</t>
  </si>
  <si>
    <t>Suarez Beltran, Rosina</t>
  </si>
  <si>
    <t>Rodríguez Melo, Carmen</t>
  </si>
  <si>
    <t>Sabino García, Antonio</t>
  </si>
  <si>
    <t>Cuesta Fernández, Gonzalo</t>
  </si>
  <si>
    <t>Gil Cortés, Conchita</t>
  </si>
  <si>
    <t>Bernaldo de Quirós, Nieves</t>
  </si>
  <si>
    <t>Sigüenza Amichís, Maria Isabel</t>
  </si>
  <si>
    <t>Fernández Alvarez, Luisa María</t>
  </si>
  <si>
    <t>Cuervo-Arango, Ignacio</t>
  </si>
  <si>
    <t>Adrián Pando, Mª Pilar</t>
  </si>
  <si>
    <t>Alvarez-Requejo, Beatriz</t>
  </si>
  <si>
    <t>González García, Isabel</t>
  </si>
  <si>
    <t>Díaz Fernández, Rosalía</t>
  </si>
  <si>
    <t>Pastor Marquina, Milagros</t>
  </si>
  <si>
    <t>Argüelles Camino, Nieves</t>
  </si>
  <si>
    <t>Teleña, Carmen</t>
  </si>
  <si>
    <t>González Pruneda, Ana</t>
  </si>
  <si>
    <t>Blanco Otero, Carolina</t>
  </si>
  <si>
    <t>Alvarez Cuervo, María del Carmen</t>
  </si>
  <si>
    <t>Manjarín Rebolledo, José María</t>
  </si>
  <si>
    <t>García Valiente, Lilia</t>
  </si>
  <si>
    <t>Mayorga de Miguel, Julia</t>
  </si>
  <si>
    <t>Fermín Jiménez, Jesús</t>
  </si>
  <si>
    <t>Martín Angulo, Jesús</t>
  </si>
  <si>
    <t>Noriega Niembro, José María</t>
  </si>
  <si>
    <t>López Glez.-Escalada, Eugenia</t>
  </si>
  <si>
    <t>Fernández Alvarez, Aída</t>
  </si>
  <si>
    <t>Fuertes Tolivar, Luis Fernando</t>
  </si>
  <si>
    <t>Montes Araluce, Maribel</t>
  </si>
  <si>
    <t>Mtnez. De la Vega Leguina, María Antonia</t>
  </si>
  <si>
    <t>Sánchez Caro, Guadalupe</t>
  </si>
  <si>
    <t>González-Babé Pita, Mercedes</t>
  </si>
  <si>
    <t>Hardisson Rumeu, Carlos</t>
  </si>
  <si>
    <t>Hernáez Ruiz de Palacios, Ana María</t>
  </si>
  <si>
    <t>Ronderos González, José Leandro</t>
  </si>
  <si>
    <t>Alvárez Fernández, Mª Eugenia</t>
  </si>
  <si>
    <t>Heres Toledo, María Dolores</t>
  </si>
  <si>
    <t>Herrero Menéndez, Margarita</t>
  </si>
  <si>
    <t>Rivas Gándara, José Antonio</t>
  </si>
  <si>
    <t>Fernández Alvarez, Mari-Flor</t>
  </si>
  <si>
    <t>Merediz Vidal, Dolores</t>
  </si>
  <si>
    <t>Martínez García, María Paulina</t>
  </si>
  <si>
    <t>Bilbao Cuesta, María Cruz</t>
  </si>
  <si>
    <t>Escobar Quirós, Mª Oliva</t>
  </si>
  <si>
    <t>González Fernández, Carmen</t>
  </si>
  <si>
    <t>Del Truébano Quirce, María Noemí</t>
  </si>
  <si>
    <t>Llerandi González, Laura</t>
  </si>
  <si>
    <t>Cadavieco Corripio, Montserrat</t>
  </si>
  <si>
    <t>Tuya González, Conchita</t>
  </si>
  <si>
    <t>Lorenzo Rodríguez, Nieves</t>
  </si>
  <si>
    <t>Rodríguez Díaz, María Teresa</t>
  </si>
  <si>
    <t>Pérez García, Tarsila</t>
  </si>
  <si>
    <t>Cid Alonso, María Rosario</t>
  </si>
  <si>
    <t>Gutiérrez Alonso, Mª Jesús</t>
  </si>
  <si>
    <t>Huerta Fernández, María del Pilar</t>
  </si>
  <si>
    <t>Fernández García, Mª Dolores</t>
  </si>
  <si>
    <t>Fernández Hoyo, Josefina</t>
  </si>
  <si>
    <t>García Medina, Mª Dolores</t>
  </si>
  <si>
    <t>Del Castro Serrano, Irene</t>
  </si>
  <si>
    <t>Díaz Pulido, Mª del Rosario</t>
  </si>
  <si>
    <t>Arellano Conejos, María Teresa</t>
  </si>
  <si>
    <t>Valderrábano Nuñez, Mª Teresa</t>
  </si>
  <si>
    <t>Gavela Martínez, Mónica</t>
  </si>
  <si>
    <t>González Valderrábano, Jaime</t>
  </si>
  <si>
    <t>Muñiz Girón, Carlos</t>
  </si>
  <si>
    <t>González González, María Esther</t>
  </si>
  <si>
    <t>Gómez de la Torre Carderera, Socorro</t>
  </si>
  <si>
    <t>Monforte Real, José Luis</t>
  </si>
  <si>
    <t>García Celadilla, Raquel</t>
  </si>
  <si>
    <t>Segura Junquera, Angeles</t>
  </si>
  <si>
    <t>García-Morán, Covadonga</t>
  </si>
  <si>
    <t>Alvarez-Uría, Gerardo</t>
  </si>
  <si>
    <t>Estrada Alvarez, Carmen</t>
  </si>
  <si>
    <t>Menéndez Callejo, Mª del Rosario</t>
  </si>
  <si>
    <t>Rascón Peláez, Magdalena</t>
  </si>
  <si>
    <t>López Pende, Aurora</t>
  </si>
  <si>
    <t>Argüelles González, Manuela</t>
  </si>
  <si>
    <t>Alvarez Suárez, Herminia</t>
  </si>
  <si>
    <t>Pérez Ramos, Fernando María</t>
  </si>
  <si>
    <t>García-Castañón Suárez, Mª Isabel</t>
  </si>
  <si>
    <t>Pérez Carbajal, Ana Julia</t>
  </si>
  <si>
    <t>López-Fanjul Menéndez, María Africa</t>
  </si>
  <si>
    <t>Fernández-Peña Rodríguez, María Amelia</t>
  </si>
  <si>
    <t>Rodríguez Fernández, Alfonso Carlos</t>
  </si>
  <si>
    <t>Zabaleta Aristegui, Pepa</t>
  </si>
  <si>
    <t>Ballesteros Navas, Julia</t>
  </si>
  <si>
    <t>Basterrechea Cabello, Antonio</t>
  </si>
  <si>
    <t>Canseco González, Pilar</t>
  </si>
  <si>
    <t>Maillo Suarez, Ana</t>
  </si>
  <si>
    <t>Martín de Diego, Lourdes</t>
  </si>
  <si>
    <t>Marturet Azcona, Mª Jesús</t>
  </si>
  <si>
    <t>Jordán de Urries Senante, Inmaculada</t>
  </si>
  <si>
    <t>Montero Luna, Mª Carmen</t>
  </si>
  <si>
    <t>Ceñal Berjano, Teresa</t>
  </si>
  <si>
    <t>Bada Bada, Covadonga</t>
  </si>
  <si>
    <t>García Orviz, Ana Mª</t>
  </si>
  <si>
    <t>Moré Rodríguez, Mercedes</t>
  </si>
  <si>
    <t>Labiano Muñaiz, Mª Elena</t>
  </si>
  <si>
    <t>Llenín Iglesias, Mª Carmen</t>
  </si>
  <si>
    <t>Bárcena Suárez, Carmen</t>
  </si>
  <si>
    <t>Abad González, Angeles</t>
  </si>
  <si>
    <t>García Vega, Mercedes</t>
  </si>
  <si>
    <t>Felgueroso León, Mª Antonia</t>
  </si>
  <si>
    <t>Arce Solares, Amparo</t>
  </si>
  <si>
    <t>García Adaro, Mª Teresa</t>
  </si>
  <si>
    <t>Campa García, Margarita</t>
  </si>
  <si>
    <t>Medal García, Ana</t>
  </si>
  <si>
    <t>Menéndez Muñiz, María Luisa</t>
  </si>
  <si>
    <t>Cortina Frade, José Carlos</t>
  </si>
  <si>
    <t>Cimadevilla Artime, Fernanda</t>
  </si>
  <si>
    <t>Navia Fernández, Sara</t>
  </si>
  <si>
    <t>Alvarez-Uría, Alvarez, Julieta</t>
  </si>
  <si>
    <t>Fernández Granda, Pilar</t>
  </si>
  <si>
    <t>Escandón Díaz, María Teresa</t>
  </si>
  <si>
    <t>Garitagoitia Blanco, María Concepción</t>
  </si>
  <si>
    <t>Suárez González, María Victoria</t>
  </si>
  <si>
    <t>Chacón Pérez, Carmen</t>
  </si>
  <si>
    <t>Perez-Campoamor Navarro, Reyes</t>
  </si>
  <si>
    <t>De Manuel Galán, María Antonia</t>
  </si>
  <si>
    <t>Pérez Tárrega, Paz</t>
  </si>
  <si>
    <t>Fernández Suarez, Mª Aurora</t>
  </si>
  <si>
    <t>López Alvarez, Montserrat</t>
  </si>
  <si>
    <t>Alonso Burgos, Eloisa</t>
  </si>
  <si>
    <t>Miyares Gonzalez-Coto, Mª Antonia</t>
  </si>
  <si>
    <t>Martinez Sanchez, Miguel Angel</t>
  </si>
  <si>
    <t>Ramos Alonso, Sonia</t>
  </si>
  <si>
    <t>Gonzalez Dorrego, Carmen</t>
  </si>
  <si>
    <t>Felgueroso Fernandez, Mª Eladia</t>
  </si>
  <si>
    <t>Peña Guiney, Leonor</t>
  </si>
  <si>
    <t>Morenés Falcó, Livia</t>
  </si>
  <si>
    <t>García Alvarez, Mª del Carmen</t>
  </si>
  <si>
    <t>Rionda Fernández, Ana María</t>
  </si>
  <si>
    <t>García Muñiz, Luisa María</t>
  </si>
  <si>
    <t>Cueto Bueno, Mª Angeles</t>
  </si>
  <si>
    <t>Aranguren Ispizua, Mónica</t>
  </si>
  <si>
    <t>García García, Amparo</t>
  </si>
  <si>
    <t>Sánz Llaneza, María Trinidad</t>
  </si>
  <si>
    <t>Olay Villasanjurjo, Mª Carmen</t>
  </si>
  <si>
    <t>Sánchez - Ocaña Olay, Susana</t>
  </si>
  <si>
    <t>Del Palacio Blanco, Carolina</t>
  </si>
  <si>
    <t>Hinojal Sánz, Jose Luis</t>
  </si>
  <si>
    <t>Calvo Aladro, Rosa</t>
  </si>
  <si>
    <t>Gordon, Mick</t>
  </si>
  <si>
    <t>Galbis Dolz de Espejo, María</t>
  </si>
  <si>
    <t>Díaz Solano, Mª Dolores</t>
  </si>
  <si>
    <t>Díaz Solano, Ana</t>
  </si>
  <si>
    <t>Fernández Bustillo, María</t>
  </si>
  <si>
    <t>Astudillo González, Armando</t>
  </si>
  <si>
    <t>Martín Sánchez, Matilde Isabel</t>
  </si>
  <si>
    <t>Navarro Suárez, Mª del Mar</t>
  </si>
  <si>
    <t>Alvarez López, Mª Isabel</t>
  </si>
  <si>
    <t>Ramos Roca, Josefina Jesús</t>
  </si>
  <si>
    <t>Rodríguez López, María Cristina</t>
  </si>
  <si>
    <t>Martínez Costales, Maria Pilar Ramona</t>
  </si>
  <si>
    <t>Ventura Alvárez- Arenas, María Africa</t>
  </si>
  <si>
    <t>Amez Ventura, Maria Africa</t>
  </si>
  <si>
    <t>García Pérez, Jose Ramón</t>
  </si>
  <si>
    <t>Vinagre Castaño, Jose Antonio</t>
  </si>
  <si>
    <t>Domínguez Pequeño, Beatriz</t>
  </si>
  <si>
    <t>Losa Prendes, Ana María</t>
  </si>
  <si>
    <t>Petrelli Carlocchia, Marta Beatriz</t>
  </si>
  <si>
    <t>Singer, Jenny</t>
  </si>
  <si>
    <t>Castaño García, A. Fernando</t>
  </si>
  <si>
    <t>Lueje Beltrán, Carlos</t>
  </si>
  <si>
    <t>Fenor Luque, Consuelo</t>
  </si>
  <si>
    <t>González Álvarez,, Mª Luisa</t>
  </si>
  <si>
    <t>Loredo Sierra, Beatriz</t>
  </si>
  <si>
    <t>Parapar Pérez, Carmen</t>
  </si>
  <si>
    <t>García Llerandi, Mª Luisa</t>
  </si>
  <si>
    <t>Coya González, Patricia</t>
  </si>
  <si>
    <t>López González, Juan Luis</t>
  </si>
  <si>
    <t>Martins Silva, Jose Julio</t>
  </si>
  <si>
    <t>Fernández-Villanueva Gónzalez, Mª Dolores</t>
  </si>
  <si>
    <t>Río Elías, Maria Jesús</t>
  </si>
  <si>
    <t>González Alonso, María Isabel</t>
  </si>
  <si>
    <t>Cerra Moreno, Cruz</t>
  </si>
  <si>
    <t>Costales Caso, María del Mar</t>
  </si>
  <si>
    <t>Jiménez Pruneda, Rosa María</t>
  </si>
  <si>
    <t>Canseco González, Carmen</t>
  </si>
  <si>
    <t>De Santiago Díez, Angeles</t>
  </si>
  <si>
    <t>Durán Ayala, Jerónimo</t>
  </si>
  <si>
    <t>Sánchez Sobrino, Yolanda</t>
  </si>
  <si>
    <t>Miguez García, Irene</t>
  </si>
  <si>
    <t>Alonso de Medina, Francisco Javier</t>
  </si>
  <si>
    <t>Aguilar Fajardo, María Josefa</t>
  </si>
  <si>
    <t>Ontañon González-Fierro, Cristina</t>
  </si>
  <si>
    <t>Zamora Morales, Isabel</t>
  </si>
  <si>
    <t>Magariños Coton, Elisa</t>
  </si>
  <si>
    <t>García-Vega, Maria Elena</t>
  </si>
  <si>
    <t>Simarro Martín-Ambrosio, Mª Isabel</t>
  </si>
  <si>
    <t>Reiber de Tartiere, Ingeborg</t>
  </si>
  <si>
    <t>Arias Alonso, Dolores</t>
  </si>
  <si>
    <t>Iglesias de Monreal, M. Josefa</t>
  </si>
  <si>
    <t>Bonal Salanova, M. Angeles</t>
  </si>
  <si>
    <t>Prendes de Artigas, Ana</t>
  </si>
  <si>
    <t>Urquiola Permisán, Carmen</t>
  </si>
  <si>
    <t>Fernández-Corugedo, Concepción</t>
  </si>
  <si>
    <t>Bonal Salanova, Dolores</t>
  </si>
  <si>
    <t>Zueras de López-Acha, Cristina</t>
  </si>
  <si>
    <t>Sempau Bárcena, Amparo</t>
  </si>
  <si>
    <t>García-Morán, Manuel</t>
  </si>
  <si>
    <t>Montoto Arias, M. Antonia</t>
  </si>
  <si>
    <t>Gutíerrez Ballesteros, Angel</t>
  </si>
  <si>
    <t>Goyenechea de Tartiere, Carmen</t>
  </si>
  <si>
    <t>Rodríguez Rodríguez, Aurelio</t>
  </si>
  <si>
    <t>Costales Santa Eugenia, José Luis</t>
  </si>
  <si>
    <t>Gontin de Costales, Alicia</t>
  </si>
  <si>
    <t>Sempau Bárcena, Manuel</t>
  </si>
  <si>
    <t>Farras Guillamón, Francisco</t>
  </si>
  <si>
    <t>Díaz Rubin Moreno, Josefa</t>
  </si>
  <si>
    <t>Menéndez del Campo, Angeles</t>
  </si>
  <si>
    <t>Grande Oran, María Dolores</t>
  </si>
  <si>
    <t>Torrego Pierrad, Maria Luisa</t>
  </si>
  <si>
    <t>García Palacios, Pilar</t>
  </si>
  <si>
    <t>Casañé Moro, Teresa</t>
  </si>
  <si>
    <t>García Ortiz, María Concepción</t>
  </si>
  <si>
    <t>Polvorosa Mies, Ana</t>
  </si>
  <si>
    <t>Rodríguez Rodríguez, María Antonia</t>
  </si>
  <si>
    <t>Mena Aguado, Maria Teresa</t>
  </si>
  <si>
    <t>Anero Carrión, María Ángeles</t>
  </si>
  <si>
    <t>Corral Curia, María Carmen</t>
  </si>
  <si>
    <t>Mead, Sandra</t>
  </si>
  <si>
    <t>Poch, Palmira</t>
  </si>
  <si>
    <t>González Lamas, Eduardo</t>
  </si>
  <si>
    <t>Jiménez Arias, Mari Angeles</t>
  </si>
  <si>
    <t>Betancor Hernández, Dulce María</t>
  </si>
  <si>
    <t>Bonny Miranda, María Dolores</t>
  </si>
  <si>
    <t>García Díaz, Celia</t>
  </si>
  <si>
    <t>Taheri, Farzad</t>
  </si>
  <si>
    <t>Moayed de Taheri, Mojdeh</t>
  </si>
  <si>
    <t>Moragas, Maria Eugenia</t>
  </si>
  <si>
    <t>Martín-Fdez. de Larrinoa, Amelia</t>
  </si>
  <si>
    <t>Pérez González, Rosa</t>
  </si>
  <si>
    <t>Rodríguez Armas, Elena</t>
  </si>
  <si>
    <t>Robaina Frias, Mercedes</t>
  </si>
  <si>
    <t>Marrero Henning, M. Mercedes</t>
  </si>
  <si>
    <t>Hinestrosa Navarro, Inés</t>
  </si>
  <si>
    <t>Gil Martel, Tarsila</t>
  </si>
  <si>
    <t>Barrera Lujan, María Teresa</t>
  </si>
  <si>
    <t>De la Peña Naranjo, M. Isabel</t>
  </si>
  <si>
    <t>Rojas-O´Donnell y Martín, Leopoldo</t>
  </si>
  <si>
    <t>Roca Arocena, Pedro</t>
  </si>
  <si>
    <t>Gómez-Pablos Calvo, Mercedes</t>
  </si>
  <si>
    <t>Cerezo Vicente, María Isabel</t>
  </si>
  <si>
    <t>Sarmiento Acosta, María Eva</t>
  </si>
  <si>
    <t>Barros Fernández, María José</t>
  </si>
  <si>
    <t>Cabrera Montelongo, Josefa</t>
  </si>
  <si>
    <t>Prats Cabrera, Rosa María</t>
  </si>
  <si>
    <t>López Arias, María Jesús</t>
  </si>
  <si>
    <t>García Bolta, M. Consuelo</t>
  </si>
  <si>
    <t>González Croissier, Mari Carmen</t>
  </si>
  <si>
    <t>Toribio Fernández, Emilia</t>
  </si>
  <si>
    <t>Melian Santana, Dulce María</t>
  </si>
  <si>
    <t>López Fernández, Araceli</t>
  </si>
  <si>
    <t>Macías Bethencourt, Ana Rosa</t>
  </si>
  <si>
    <t>Fuentes Naranjo, Teresa</t>
  </si>
  <si>
    <t>Pérez Pérez, Mª Dolores</t>
  </si>
  <si>
    <t>Curbelo Araña, Margarita</t>
  </si>
  <si>
    <t>Lambert, Regina</t>
  </si>
  <si>
    <t>Gómez García, Mª Carmen</t>
  </si>
  <si>
    <t>Tavio Toron, Agustin</t>
  </si>
  <si>
    <t>Suarez Barber, Isabel</t>
  </si>
  <si>
    <t>Díaz-Saavedra Suarez, Margarita</t>
  </si>
  <si>
    <t>Marrero Neyra, Mercedes</t>
  </si>
  <si>
    <t>López Villar, Aurora</t>
  </si>
  <si>
    <t>Gallar Marrero, Mª Mercedes</t>
  </si>
  <si>
    <t>Lang Lenton Machado, Claudio</t>
  </si>
  <si>
    <t>Hernández Haddad, Cristina</t>
  </si>
  <si>
    <t>De la Riva Gracia, Amparo</t>
  </si>
  <si>
    <t>Artiles Betancort, Alicia</t>
  </si>
  <si>
    <t>Villaverde Vilarelle, María Teresa</t>
  </si>
  <si>
    <t>Hassan, Joseph</t>
  </si>
  <si>
    <t>Andreu Pérez, Mª Carmen</t>
  </si>
  <si>
    <t>Perdomo de León, Felisa</t>
  </si>
  <si>
    <t>Mahana Jaber, Carmen</t>
  </si>
  <si>
    <t>López Socas, Margarita</t>
  </si>
  <si>
    <t>Bautista Rodríguez, Carmen Rosario</t>
  </si>
  <si>
    <t>López Arias, Mª Teresa</t>
  </si>
  <si>
    <t>Méndez Altozano, Carlos</t>
  </si>
  <si>
    <t>Quintana Reyes, Remedios</t>
  </si>
  <si>
    <t>González Verduras, María Asunción</t>
  </si>
  <si>
    <t>Armental Viña, Berta</t>
  </si>
  <si>
    <t>Sánchez Rodilla, MªTeresa</t>
  </si>
  <si>
    <t>Suarez Lorenzo, Ana</t>
  </si>
  <si>
    <t>Bustos Gutierrez, María Isabel</t>
  </si>
  <si>
    <t>Pérez Hernández, Dolores</t>
  </si>
  <si>
    <t>Maddock, Alan Guy</t>
  </si>
  <si>
    <t>González Gil, Gloria</t>
  </si>
  <si>
    <t>Pérez Hernández, Blanca Rosa</t>
  </si>
  <si>
    <t>Toledo Miranda, Irene</t>
  </si>
  <si>
    <t>Pérez Díaz, Sofía</t>
  </si>
  <si>
    <t>Chesa Padrón, Rosario</t>
  </si>
  <si>
    <t>Ortíz Barber, Mª Pilar</t>
  </si>
  <si>
    <t>Ferrer Espino, Gloria</t>
  </si>
  <si>
    <t>Machín Rodríguez, Berta</t>
  </si>
  <si>
    <t>Jespersen, Jens Ole</t>
  </si>
  <si>
    <t>Sadolin, Tove</t>
  </si>
  <si>
    <t>Cabeza Luque, Araceli</t>
  </si>
  <si>
    <t>Larriba Rodriguez, Maribel</t>
  </si>
  <si>
    <t>Marrero Hernández, Josefina</t>
  </si>
  <si>
    <t>Dyrup, Lyng</t>
  </si>
  <si>
    <t>Saavedra Alvarado, María Luisa</t>
  </si>
  <si>
    <t>Alvarado Janina, Soledad</t>
  </si>
  <si>
    <t>Guasch Martínez, María Nieves</t>
  </si>
  <si>
    <t>Ibrahim Alí, Zarife</t>
  </si>
  <si>
    <t>Wolf-juif, Brigitte</t>
  </si>
  <si>
    <t>Grant, Gisela</t>
  </si>
  <si>
    <t>Holmen, Johnny</t>
  </si>
  <si>
    <t>Villamor Ramírez, Carmen</t>
  </si>
  <si>
    <t>Burgos Cuadrado, Pilar</t>
  </si>
  <si>
    <t>Torres Hidalgo, Mª Carmen</t>
  </si>
  <si>
    <t>Naranjo Marrero, Ana Rosa</t>
  </si>
  <si>
    <t>Ferrer Quintana, Mª Jesús</t>
  </si>
  <si>
    <t>Perdomo Ferrer, Pilar</t>
  </si>
  <si>
    <t>Benitez Suarez, María del Carmen</t>
  </si>
  <si>
    <t>Eriksson, Tony</t>
  </si>
  <si>
    <t>León Russo, Jaime</t>
  </si>
  <si>
    <t>González Landeta, José María</t>
  </si>
  <si>
    <t>Hernández Sánchez, Mª Socorro</t>
  </si>
  <si>
    <t>Bravo de Laguna y Manrique de Lara, Ana</t>
  </si>
  <si>
    <t>Rodrigo Alemán, María Victoria</t>
  </si>
  <si>
    <t>González de Chaves Fdez., Magdalena</t>
  </si>
  <si>
    <t>Oramas Manrique de Lara, Pilar</t>
  </si>
  <si>
    <t>Navarro Esteva, Mª Dolores</t>
  </si>
  <si>
    <t>Navarro Galbán, Jesús</t>
  </si>
  <si>
    <t>Coll González, Teresa</t>
  </si>
  <si>
    <t>Suárez García, Raquel</t>
  </si>
  <si>
    <t>Pérez Morales, María Araceli</t>
  </si>
  <si>
    <t>Chamorro Estevez, Alfonso</t>
  </si>
  <si>
    <t>Imholz Martín, Ruth</t>
  </si>
  <si>
    <t>Mejias Romero, Mª Dolores</t>
  </si>
  <si>
    <t>Grau del Campo, María Concepción</t>
  </si>
  <si>
    <t>Acedo Marchena, Dori</t>
  </si>
  <si>
    <t>Afonso Rodriguez, Mª Nieves</t>
  </si>
  <si>
    <t>Rodriguez Jorge, Francisco</t>
  </si>
  <si>
    <t>Malé, María Luisa</t>
  </si>
  <si>
    <t>Henriquez Blanco, Joaquin</t>
  </si>
  <si>
    <t>Alzola Hernández, Marta</t>
  </si>
  <si>
    <t>Stenlund, Lasse</t>
  </si>
  <si>
    <t>Lofberg, Ann</t>
  </si>
  <si>
    <t>Reguilón Fajardo, Remedios</t>
  </si>
  <si>
    <t>Karlsen, Sverre</t>
  </si>
  <si>
    <t>Runnqvuist, Bjoern</t>
  </si>
  <si>
    <t>Werner, Christer</t>
  </si>
  <si>
    <t>Arcos Hidalgo, Mª de los Angeles</t>
  </si>
  <si>
    <t>Guillen Cortadellas, Angela</t>
  </si>
  <si>
    <t>Andreu Pérez, Eugenia</t>
  </si>
  <si>
    <t>Cabrera Rodríguez, Francisco</t>
  </si>
  <si>
    <t>García Ormaechea y Quero, Francisco Javier</t>
  </si>
  <si>
    <t>Caubín Hernández, Rosario</t>
  </si>
  <si>
    <t>Del Pino Melian, Blanca</t>
  </si>
  <si>
    <t>Muñoz Ortega, Angélica</t>
  </si>
  <si>
    <t>Fernández Manrique de Lara, Teresa</t>
  </si>
  <si>
    <t>Martín Fernández de Lara, Nandy</t>
  </si>
  <si>
    <t>Nuñez Gónzalez, José Vicente</t>
  </si>
  <si>
    <t>Lozano Flores, María</t>
  </si>
  <si>
    <t>Duque de Lara, Manuel Fernando</t>
  </si>
  <si>
    <t>González León, Mª del Carmen</t>
  </si>
  <si>
    <t>Pettersson, Tommy</t>
  </si>
  <si>
    <t>Hernández Spinola, Matilde de Rosalía</t>
  </si>
  <si>
    <t>Hernández Spinola, Mª de los Ángeles</t>
  </si>
  <si>
    <t>Álvarez Medina, Marta</t>
  </si>
  <si>
    <t>Salas Torres, Margarita</t>
  </si>
  <si>
    <t>Vela-Hidalgo Gómez, Blanca</t>
  </si>
  <si>
    <t>González de Chávez Menéndez, Felicidad</t>
  </si>
  <si>
    <t>Sanchéz Hernández Francés, Victoria</t>
  </si>
  <si>
    <t>Goyes Rodríguez, María Isabel</t>
  </si>
  <si>
    <t>Boudineau Bang, Violette</t>
  </si>
  <si>
    <t>Bergelin, Sven-Olof</t>
  </si>
  <si>
    <t>Dorado Juárez, Mª Dolores</t>
  </si>
  <si>
    <t>Nielsen, Hanne</t>
  </si>
  <si>
    <t>López Cabrera, Marisol</t>
  </si>
  <si>
    <t>Juif, Patrick</t>
  </si>
  <si>
    <t>Ocampos Márquez, Ana Graciela</t>
  </si>
  <si>
    <t>Graff, Mihael</t>
  </si>
  <si>
    <t>Martín Hernández, María Teresa</t>
  </si>
  <si>
    <t>García Fuentes, Margarita</t>
  </si>
  <si>
    <t>González Amador, Carmen Gori</t>
  </si>
  <si>
    <t>López-Tomasety Gil, Mari</t>
  </si>
  <si>
    <t>Tejera Calero, Mary Carmen</t>
  </si>
  <si>
    <t>Lara Sentis, MªTeresa</t>
  </si>
  <si>
    <t>Ramos Prats, Manuel</t>
  </si>
  <si>
    <t>Maya Díaz de Lezcano, Hortensia</t>
  </si>
  <si>
    <t>Martín Férnandez de Larrinoa, Katy</t>
  </si>
  <si>
    <t>Díez Betriu, Carmen</t>
  </si>
  <si>
    <t>Laursen, Steen</t>
  </si>
  <si>
    <t>Jidestig, Hans</t>
  </si>
  <si>
    <t>Plans Gómez, José Maria</t>
  </si>
  <si>
    <t>Sánchez Hernández-Francés, María Dolores</t>
  </si>
  <si>
    <t>Fernández Camejo, Consuelo</t>
  </si>
  <si>
    <t>Garcés Pérez, Clara Isabel</t>
  </si>
  <si>
    <t>Almeida González, Juan Jesús</t>
  </si>
  <si>
    <t>Pulido, Rosa</t>
  </si>
  <si>
    <t>Ruiz Peralta, Luisa</t>
  </si>
  <si>
    <t>Navarro León, Daniela</t>
  </si>
  <si>
    <t>Hinestrosa Peco, Manuela</t>
  </si>
  <si>
    <t>Pérez Afonso, Pepa</t>
  </si>
  <si>
    <t>Granados Pérez, Ana María</t>
  </si>
  <si>
    <t>Nuñez Ferrer, Ignacio</t>
  </si>
  <si>
    <t>Parrilla Barrera, Mª Cristina</t>
  </si>
  <si>
    <t>Zuasty Toajas, Mercedes</t>
  </si>
  <si>
    <t>León López, Nelly</t>
  </si>
  <si>
    <t>Menéndez González, Mary Carmen</t>
  </si>
  <si>
    <t>Limiñana Hernández, Ana María</t>
  </si>
  <si>
    <t>Blanc Vitini, María Pilar</t>
  </si>
  <si>
    <t>Ulf Laszlo, Andrés</t>
  </si>
  <si>
    <t>Borrego Hernández, Santiago</t>
  </si>
  <si>
    <t>de la Frontera, Marqués</t>
  </si>
  <si>
    <t>García Blanco-Cicerón, María</t>
  </si>
  <si>
    <t>Pacheco Barreto, Mª Trinidad</t>
  </si>
  <si>
    <t>Armas Quintero, Susana</t>
  </si>
  <si>
    <t>Gonçalves, José Miguel</t>
  </si>
  <si>
    <t>Hernández Domínguez, María Dolores</t>
  </si>
  <si>
    <t>Hernández Suárez,, Rita</t>
  </si>
  <si>
    <t>Martínez Arroyo Beatutell, Gabriel</t>
  </si>
  <si>
    <t>Cizauskas, Rimantas</t>
  </si>
  <si>
    <t>Martínez Rodríguez, Rita</t>
  </si>
  <si>
    <t>Ascanio Castro, Mila</t>
  </si>
  <si>
    <t>Galván Benítez, María</t>
  </si>
  <si>
    <t>Borges, Pura</t>
  </si>
  <si>
    <t>Quevedo Cabrera, Cali</t>
  </si>
  <si>
    <t>Abreut Cabrera, Dulce</t>
  </si>
  <si>
    <t>Ramírez Torres, Concha</t>
  </si>
  <si>
    <t>Cabrera Rodríguez, Mª Jesús</t>
  </si>
  <si>
    <t>Beerli Palacio, María Asunción</t>
  </si>
  <si>
    <t>Hernández Domínguez, Mª Elena</t>
  </si>
  <si>
    <t>Mastrantonio, Antonio</t>
  </si>
  <si>
    <t>Pérez Toledo, José Marcial</t>
  </si>
  <si>
    <t>Swart, Guillermo</t>
  </si>
  <si>
    <t>Álvarez Concepción, Elena</t>
  </si>
  <si>
    <t>Delgado Quintero, Delfina Francisca</t>
  </si>
  <si>
    <t>Gil Martell, Teresa</t>
  </si>
  <si>
    <t>Canning, Michael</t>
  </si>
  <si>
    <t>Hernández Santana, Mª Pino</t>
  </si>
  <si>
    <t>Derissen, Pedro</t>
  </si>
  <si>
    <t>Derissen Vroemen, Anna</t>
  </si>
  <si>
    <t>León Talavera, Rafael</t>
  </si>
  <si>
    <t>Quevedo Mariñon, Mª Providencia</t>
  </si>
  <si>
    <t>Llorens Betancor, Lucia</t>
  </si>
  <si>
    <t>Jesperson, Bjorn Anker</t>
  </si>
  <si>
    <t>Moragas de Sánchez, Montserrat</t>
  </si>
  <si>
    <t>Bosch Caballero, Juan Fco.</t>
  </si>
  <si>
    <t>Cambreleng Roca, Diego</t>
  </si>
  <si>
    <t>Bonny Miranda, Rosa</t>
  </si>
  <si>
    <t>Pérez de Quintero, Elvira</t>
  </si>
  <si>
    <t>Mtnez-Arroyo Beautell, Cristina</t>
  </si>
  <si>
    <t>Rodríguez Pereira, María Luisa</t>
  </si>
  <si>
    <t>Lobato Cameselle, Ana</t>
  </si>
  <si>
    <t>Blanco Casas, Marilo</t>
  </si>
  <si>
    <t>Pérez Rodríguez, Mª Luisa</t>
  </si>
  <si>
    <t>Parapar Fernández, Amparo</t>
  </si>
  <si>
    <t>López Gutierrez, María Soledad</t>
  </si>
  <si>
    <t>González Fernández, María del Olvido</t>
  </si>
  <si>
    <t>Aparicio, Beatriz G.</t>
  </si>
  <si>
    <t>Díaz del Río, Ana</t>
  </si>
  <si>
    <t>Dopico Sanjurjo, Manuel</t>
  </si>
  <si>
    <t>Padin Galban, Carmen</t>
  </si>
  <si>
    <t>Muñoz Jofre, Carmen</t>
  </si>
  <si>
    <t>Sánchez-Monge Morante, Alvaro</t>
  </si>
  <si>
    <t>Riveiro Ferreiro, Susana</t>
  </si>
  <si>
    <t>Carracedo Martín, Pilar</t>
  </si>
  <si>
    <t>Tato Lojo, María</t>
  </si>
  <si>
    <t>Vázquez Alvarez, Marisol</t>
  </si>
  <si>
    <t>Rodríguez de Cameans, Gely</t>
  </si>
  <si>
    <t>Gómez Martínez, Ana</t>
  </si>
  <si>
    <t>De Bernardo López, Juan</t>
  </si>
  <si>
    <t>Frade Prado, Adela</t>
  </si>
  <si>
    <t>Guerra Arroyo, Justino</t>
  </si>
  <si>
    <t>Quirós García, Ramón</t>
  </si>
  <si>
    <t>Marcide Castroman, Mª Angeles</t>
  </si>
  <si>
    <t>Ferradas, Mª del Carmen</t>
  </si>
  <si>
    <t>Rodríguez Duran, Fernanda</t>
  </si>
  <si>
    <t>Domínguez Vaz, Sabela</t>
  </si>
  <si>
    <t>Vizcaino Victoria, Victoria</t>
  </si>
  <si>
    <t>Carrera Covelo, Aurora</t>
  </si>
  <si>
    <t>Vázquez Zárate, Carmen</t>
  </si>
  <si>
    <t>Calvo Vilanova, Noemi</t>
  </si>
  <si>
    <t>Vallejo Cobo, Francisco</t>
  </si>
  <si>
    <t>Menéndez Sandoval, Mª Dolores</t>
  </si>
  <si>
    <t>García Olivares, José</t>
  </si>
  <si>
    <t>Calviño Casado, María José</t>
  </si>
  <si>
    <t>García Domínguez, Gloria</t>
  </si>
  <si>
    <t>Fernández Rey, Julio José</t>
  </si>
  <si>
    <t>Estevez Marquez, Mª Pilar</t>
  </si>
  <si>
    <t>Estevez Marquez, Elisa</t>
  </si>
  <si>
    <t>De la Peña Díez de Vizurrun, Milagro</t>
  </si>
  <si>
    <t>Rivas Souto, Aida</t>
  </si>
  <si>
    <t>Shalaby, Refaat</t>
  </si>
  <si>
    <t>Millana Solórzano, Mariasun</t>
  </si>
  <si>
    <t>Martínez de la Escalera Llorca, Isidoro</t>
  </si>
  <si>
    <t>Lluch Rodríguez, María José</t>
  </si>
  <si>
    <t>Molins Aguirre, María</t>
  </si>
  <si>
    <t>Barros Parra, Conchi</t>
  </si>
  <si>
    <t>Ramos Lista, Fernando</t>
  </si>
  <si>
    <t>Touza López, Ana</t>
  </si>
  <si>
    <t>Arruti Peleteiro, Emilio</t>
  </si>
  <si>
    <t>Conchouso Torres, Isabel</t>
  </si>
  <si>
    <t>Blanco García, Mª Consuelo</t>
  </si>
  <si>
    <t>Lamela Iglesias, Isabel</t>
  </si>
  <si>
    <t>Nieto Urrabieta, Mª de las Mercedes</t>
  </si>
  <si>
    <t>Fernández Sánchez, Maria Teresa</t>
  </si>
  <si>
    <t>González Viñas, Mª del Carmen</t>
  </si>
  <si>
    <t>Da Silva Pereira de Sousa, Jose Antonio</t>
  </si>
  <si>
    <t>Valente Pereira de Sousa, Jose Manuel</t>
  </si>
  <si>
    <t>Gallardo Camacho, María Dolores</t>
  </si>
  <si>
    <t>Quintanilla Buceta, Mª Victoria</t>
  </si>
  <si>
    <t>Diaz del Rio Fery, Charo</t>
  </si>
  <si>
    <t>Pombo Liria, Nicolás</t>
  </si>
  <si>
    <t>Estrada Ibars, Rosa María</t>
  </si>
  <si>
    <t>Nistal Penide, Manuel</t>
  </si>
  <si>
    <t>Macias Rey, Mª del Carmen</t>
  </si>
  <si>
    <t>Gil Somorostro, Araceli</t>
  </si>
  <si>
    <t>Iglesias Santero, María Jesús</t>
  </si>
  <si>
    <t>Torres Matos, Enrique</t>
  </si>
  <si>
    <t>Pérez Amaro, Ana</t>
  </si>
  <si>
    <t>Noves Sánchez, María Montserrat</t>
  </si>
  <si>
    <t>Bárcena Fernández de Angulo, Asunción</t>
  </si>
  <si>
    <t>Torres Castro, Edmundo</t>
  </si>
  <si>
    <t>Eiroa Guillen, Mª Antonia</t>
  </si>
  <si>
    <t>González-Méndez Brandón, Carlos</t>
  </si>
  <si>
    <t>Mariñas Martínez, Reyes</t>
  </si>
  <si>
    <t>Calderón Alcocer, Mª Teresa</t>
  </si>
  <si>
    <t>Outon Soto, Alicia</t>
  </si>
  <si>
    <t>Silva Guisasola, María José</t>
  </si>
  <si>
    <t>Iribarren Fernández-Rogina, Begoña</t>
  </si>
  <si>
    <t>Iribarren Fernández - Rogina, Carmen</t>
  </si>
  <si>
    <t>Valeiro Mallo, Mª Dolores</t>
  </si>
  <si>
    <t>Vela Nieto, Mª Dolores</t>
  </si>
  <si>
    <t>Dias Silva, Armando</t>
  </si>
  <si>
    <t>Mencía Castro, Julia</t>
  </si>
  <si>
    <t>Herrero, Mercedes</t>
  </si>
  <si>
    <t>Martínez Barros, Mary Luz</t>
  </si>
  <si>
    <t>Vila Rodríguez, Inés</t>
  </si>
  <si>
    <t>Pérez Arlucea, Marta</t>
  </si>
  <si>
    <t>Martínez Martín, Margarita Iris</t>
  </si>
  <si>
    <t>Álvarez Álvarez, Shelley</t>
  </si>
  <si>
    <t>San Román Perea, Victoria</t>
  </si>
  <si>
    <t>Franco Rodríguez, Isabel</t>
  </si>
  <si>
    <t>Nogueira Fernández, Marta</t>
  </si>
  <si>
    <t>Román Estevez, Mª Jesús</t>
  </si>
  <si>
    <t>Malpica Saleta, Manuela</t>
  </si>
  <si>
    <t>Santamaría de Anta, Isabel</t>
  </si>
  <si>
    <t>Legorburu Juaristi, M. Aranzazu</t>
  </si>
  <si>
    <t>Moreno García, Alberto</t>
  </si>
  <si>
    <t>Bermúdez de la Puente Glz. Del Valle, María Teresa</t>
  </si>
  <si>
    <t>Fortes Gago, Mª Nela</t>
  </si>
  <si>
    <t>Álvarez García, Gloria</t>
  </si>
  <si>
    <t>Atienza Mena, Maria Luisa</t>
  </si>
  <si>
    <t>Gesteiro Conde, Adoración</t>
  </si>
  <si>
    <t>Villamarín Del Pozo, Mª del Rosario</t>
  </si>
  <si>
    <t>Sáez Timón, Pilar</t>
  </si>
  <si>
    <t>Ibars Barrera, María Rosa</t>
  </si>
  <si>
    <t>Corrales González, Mª Adela</t>
  </si>
  <si>
    <t>García-Cambón Gómez, María Victoría</t>
  </si>
  <si>
    <t>Puime Fuertes, Livia</t>
  </si>
  <si>
    <t>Jiménez Elexpuru, Esther</t>
  </si>
  <si>
    <t>Carreira Díaz, María José</t>
  </si>
  <si>
    <t>González Rial, Pilar</t>
  </si>
  <si>
    <t>Fernández Brión, Olga</t>
  </si>
  <si>
    <t>Curbera Bandin, Enrique</t>
  </si>
  <si>
    <t>García Senra, Cristina</t>
  </si>
  <si>
    <t>Martínez Varela, Mª Gloria</t>
  </si>
  <si>
    <t>Pujales Estevez, Ana</t>
  </si>
  <si>
    <t>Rey Outerelo, Olga</t>
  </si>
  <si>
    <t>Rivas Rodríguez, Mª Teresa</t>
  </si>
  <si>
    <t>García-Durán Gárate, Leopoldo</t>
  </si>
  <si>
    <t>Tornos Martín-Fernández, Macarena</t>
  </si>
  <si>
    <t>Fokker De Baer, Helen-Joan</t>
  </si>
  <si>
    <t>Dávila Millán, Ángeles</t>
  </si>
  <si>
    <t>Jiménez Prieto, José Carlos</t>
  </si>
  <si>
    <t>Fernández Tapias, José Luis</t>
  </si>
  <si>
    <t>Posada Calleja, M. Victoria</t>
  </si>
  <si>
    <t>Rodríguez de Lago, M. Carmen</t>
  </si>
  <si>
    <t>Abeledo Maristany, Manuel</t>
  </si>
  <si>
    <t>Pardo Pedernera, M. Fernanda</t>
  </si>
  <si>
    <t>Cancio Mel, Purificación</t>
  </si>
  <si>
    <t>Cuervo Gómez, Miguel</t>
  </si>
  <si>
    <t>Alonso Ferrer, Matilde</t>
  </si>
  <si>
    <t>Ruiz de Alda y Ocio, Mónica</t>
  </si>
  <si>
    <t>Iglesias Paul, Angeles</t>
  </si>
  <si>
    <t>Blanco Pero-Sanz, Alfonso</t>
  </si>
  <si>
    <t>Valenzuela Fernández, Margarita</t>
  </si>
  <si>
    <t>García-Lastra, Mariem</t>
  </si>
  <si>
    <t>Juega Puig, Carmela</t>
  </si>
  <si>
    <t>García de Latorre, Ana</t>
  </si>
  <si>
    <t>Latorre Moraga, Rafael</t>
  </si>
  <si>
    <t>Madrazo Arranz, Angel</t>
  </si>
  <si>
    <t>Rodilla Sanchéz, Concepción</t>
  </si>
  <si>
    <t>García Gómez, Diego</t>
  </si>
  <si>
    <t>Minguez Goñi, Ana</t>
  </si>
  <si>
    <t>Fernández Escoda, Agustín</t>
  </si>
  <si>
    <t>Rojas Montoya, Cristobal</t>
  </si>
  <si>
    <t>Sagarra Ruiz, María José</t>
  </si>
  <si>
    <t>González Vicente, Carmen</t>
  </si>
  <si>
    <t>Chamoso Hernández, Pilar</t>
  </si>
  <si>
    <t>Ardura Suárez, Trinidad</t>
  </si>
  <si>
    <t>Fernández Nuñez, María Dolores</t>
  </si>
  <si>
    <t>Santana Sanz, Margara</t>
  </si>
  <si>
    <t>De la Fe Almeida, Carmen</t>
  </si>
  <si>
    <t>Mendoza Contreras, Lucas</t>
  </si>
  <si>
    <t>Laynez Cerdeña, Fernando</t>
  </si>
  <si>
    <t>Negrín Fernández, Manuel</t>
  </si>
  <si>
    <t>Durango Ballester, Mercedes</t>
  </si>
  <si>
    <t>Tellado Alfonso, Esther</t>
  </si>
  <si>
    <t>García Gómez, M. del Carmen</t>
  </si>
  <si>
    <t>Sarasola Herrero, Juan</t>
  </si>
  <si>
    <t>Lorenzo Perera, M. Luisa</t>
  </si>
  <si>
    <t>Acevedo García, Mercedes</t>
  </si>
  <si>
    <t>Martínez Díaz-Flores, Amparo</t>
  </si>
  <si>
    <t>Aranaz Rodríguez, Margarita</t>
  </si>
  <si>
    <t>Valle Jaraquemada, Juan José</t>
  </si>
  <si>
    <t>Basterrechea Moya, Mercedes</t>
  </si>
  <si>
    <t>Fernández Lagaron, Mª Nieves</t>
  </si>
  <si>
    <t>De Rogatis, Andrea</t>
  </si>
  <si>
    <t>Muñoz Campos, Rosa Nieves</t>
  </si>
  <si>
    <t>Aranaz Rodríguez, Amelia</t>
  </si>
  <si>
    <t>Sopranis O´Donnell, María de la Concepción</t>
  </si>
  <si>
    <t>Vidarte, María Rosa</t>
  </si>
  <si>
    <t>Escobedo, Ana Rosa</t>
  </si>
  <si>
    <t>López de Alda Infante, Cristina</t>
  </si>
  <si>
    <t>Reyes Herrera, Vicente</t>
  </si>
  <si>
    <t>Jorge González, Olga</t>
  </si>
  <si>
    <t>Vera López, Lidia</t>
  </si>
  <si>
    <t>Rosado Verde, Manuel</t>
  </si>
  <si>
    <t>Pérez Aranaz, Elena</t>
  </si>
  <si>
    <t>Paredes Roncero, María</t>
  </si>
  <si>
    <t>Torres Domínguez, Amelia Teresa</t>
  </si>
  <si>
    <t>Escolar Elguezabal, Antonio</t>
  </si>
  <si>
    <t>Perdomo Ramos, María Adela</t>
  </si>
  <si>
    <t>Carreras y Fontseré, Antonio</t>
  </si>
  <si>
    <t>Gaioni, Angelo</t>
  </si>
  <si>
    <t>Rosenberg, Mariana</t>
  </si>
  <si>
    <t>Magdalena Darias, Migdalia</t>
  </si>
  <si>
    <t>De Castro Carabias, Carmen</t>
  </si>
  <si>
    <t>Rodríguez Azagra, Mercedes</t>
  </si>
  <si>
    <t>Romeu Ramos, Adela</t>
  </si>
  <si>
    <t>García de la Banda García, Juan Francisco</t>
  </si>
  <si>
    <t>Cretti, Elisa</t>
  </si>
  <si>
    <t>Filosi, Remo</t>
  </si>
  <si>
    <t>Martínez Latorre, Maria Antonia</t>
  </si>
  <si>
    <t>Ruiz Ruiz, Ana</t>
  </si>
  <si>
    <t>Nacher Hernández, Mª Mercedes</t>
  </si>
  <si>
    <t>Vilate Padrón, Manuela</t>
  </si>
  <si>
    <t>Yanes Roca, Luis</t>
  </si>
  <si>
    <t>López Pavía, Mercedes</t>
  </si>
  <si>
    <t>Lupano, Anna</t>
  </si>
  <si>
    <t>Alvarez Lavers, Ana María</t>
  </si>
  <si>
    <t>Repetto, Silvio</t>
  </si>
  <si>
    <t>Repetto, Gianna</t>
  </si>
  <si>
    <t>Quintero Pérez, María Eugenia</t>
  </si>
  <si>
    <t>García Miranda, José Luis</t>
  </si>
  <si>
    <t>Hernández Rodríguez, Alicia Veneranda</t>
  </si>
  <si>
    <t>Fernández López, María Isabel</t>
  </si>
  <si>
    <t>Saavedra Pérez, Cristina</t>
  </si>
  <si>
    <t>Rodríguez Peña, Rosa María</t>
  </si>
  <si>
    <t>Bosch Cambreleng, María</t>
  </si>
  <si>
    <t>Pedreira Calamita, Jesús</t>
  </si>
  <si>
    <t>Schneider, Elke</t>
  </si>
  <si>
    <t>Wiese, Dietrich</t>
  </si>
  <si>
    <t>Menéndez García-Talavera, Maria del Pino</t>
  </si>
  <si>
    <t>Naranjo González- Coviella, Elena</t>
  </si>
  <si>
    <t>Maluenda Cervantes, Felipa</t>
  </si>
  <si>
    <t>Mesa Hernández, María Jesús</t>
  </si>
  <si>
    <t>Jiménez Florez, Ana</t>
  </si>
  <si>
    <t>Benito Fernández, Sofía</t>
  </si>
  <si>
    <t>Pujol Niubó, Mª Pepa</t>
  </si>
  <si>
    <t>Pizarro Hernández, Antonio</t>
  </si>
  <si>
    <t>Fernández López, Fernando</t>
  </si>
  <si>
    <t>Elejabeitia Velu, Natalia Beatriz</t>
  </si>
  <si>
    <t>Sitjar-Togores Alvarez, Mercedes</t>
  </si>
  <si>
    <t>Perera González, Pablo</t>
  </si>
  <si>
    <t>Charles, Darrell</t>
  </si>
  <si>
    <t>Charles, Irmgard</t>
  </si>
  <si>
    <t>León Russo, Joseffa</t>
  </si>
  <si>
    <t>Caballero Rubiato, Amparo</t>
  </si>
  <si>
    <t>Roig Monteverde, Domingo</t>
  </si>
  <si>
    <t>Vázquez Segui, Mª Dolores</t>
  </si>
  <si>
    <t>Carretti, Cristina</t>
  </si>
  <si>
    <t>Aliboni, Gianfranco</t>
  </si>
  <si>
    <t>Moreno Pérez, Jose Andrés</t>
  </si>
  <si>
    <t>Laynez Cerdeña, María Eugenia</t>
  </si>
  <si>
    <t>Dobarro Ramos, Eugenio- Santiago</t>
  </si>
  <si>
    <t>Díaz-Llanos La Roche, María Concepción</t>
  </si>
  <si>
    <t>Díaz-Llanos La Roche, María Josefa</t>
  </si>
  <si>
    <t>Ponte Cullen, Cristina</t>
  </si>
  <si>
    <t>Yanes Hernández, Maria Luz</t>
  </si>
  <si>
    <t>Sánchez Díaz, Mª Lina</t>
  </si>
  <si>
    <t>Ruiz Virumbrales, Mª Dolores</t>
  </si>
  <si>
    <t>Rosales Alonso, Mª Pilar</t>
  </si>
  <si>
    <t>López-Peñalver González, Mª Teresa</t>
  </si>
  <si>
    <t>Toledo Díaz-Llanos, Mª Concepción</t>
  </si>
  <si>
    <t>Sotorrio González-Quevedo, María del Pilar</t>
  </si>
  <si>
    <t>Trujillo Hérnandez, Mª Mercedes</t>
  </si>
  <si>
    <t>Sánchez Triviño, Pedro Andrés</t>
  </si>
  <si>
    <t>Coppola, Renato</t>
  </si>
  <si>
    <t>Hardisson Rumen, Mª Africa</t>
  </si>
  <si>
    <t>Sánchez Pérez, Amalia</t>
  </si>
  <si>
    <t>Barajas García-Talavera, Mª Nieves</t>
  </si>
  <si>
    <t>Golding Ballester, Francisca</t>
  </si>
  <si>
    <t>De Ambrogio, Carlo</t>
  </si>
  <si>
    <t>Vaillant, Francoise</t>
  </si>
  <si>
    <t>Spreafico, Ambrogio</t>
  </si>
  <si>
    <t>Rodríguez Martín, Ramón</t>
  </si>
  <si>
    <t>Royo Iranzo, Patricia</t>
  </si>
  <si>
    <t>Pizzarro Hernández, Dolores</t>
  </si>
  <si>
    <t>Bello Santana, Silvia</t>
  </si>
  <si>
    <t>Rodriguez Valerón, Carmen Gloria</t>
  </si>
  <si>
    <t>García Rojas, Silvia</t>
  </si>
  <si>
    <t>Elejabeitia Spacek-Streer, Mónica</t>
  </si>
  <si>
    <t>Rodríguez Rodríguez, Mª José</t>
  </si>
  <si>
    <t>Machado Trujillo, Rosario</t>
  </si>
  <si>
    <t>López Izquierdo, Antonio</t>
  </si>
  <si>
    <t>Canda Gómez, Aurora</t>
  </si>
  <si>
    <t>Feier, Inge</t>
  </si>
  <si>
    <t>Yanes Herreros, Aureliano</t>
  </si>
  <si>
    <t>Elejabeitia Acevedo, Pedro María</t>
  </si>
  <si>
    <t>Velu Junquil, Liliane</t>
  </si>
  <si>
    <t>Martín Zamorano, María Angeles</t>
  </si>
  <si>
    <t>Carrión Figueras, María Dolores</t>
  </si>
  <si>
    <t>Otero Gómez, Ana</t>
  </si>
  <si>
    <t>Pérez Lecuona de Segovia, M. José</t>
  </si>
  <si>
    <t>Segovia Cabrera, Rafael</t>
  </si>
  <si>
    <t>Boudin de la Fuente, Encarna</t>
  </si>
  <si>
    <t>Ramírez Carballedo, Esther</t>
  </si>
  <si>
    <t>Concha Lanza, M. Clotilde</t>
  </si>
  <si>
    <t>Carballido Martínez, M. Paz</t>
  </si>
  <si>
    <t>Cagigas Alonso, Higinia</t>
  </si>
  <si>
    <t>Peñil Domínguez, Ana</t>
  </si>
  <si>
    <t>Ribalaygua García, María José</t>
  </si>
  <si>
    <t>Milicua Salamero, Consuelo</t>
  </si>
  <si>
    <t>García López, Anunciación Teresa</t>
  </si>
  <si>
    <t>Castillo Alonso, M. del Carmen</t>
  </si>
  <si>
    <t>Fernández Aguado, Maribel</t>
  </si>
  <si>
    <t>González Falcones, Pilar</t>
  </si>
  <si>
    <t>Ribalaygua García, Mari Sol</t>
  </si>
  <si>
    <t>Mantecón Artasanchez, Pilar</t>
  </si>
  <si>
    <t>Elices González, Rosa Mª</t>
  </si>
  <si>
    <t>García Sarmiento, M. Teresa</t>
  </si>
  <si>
    <t>Viejo García, Rita</t>
  </si>
  <si>
    <t>De la Maza Huidobro, Manuel</t>
  </si>
  <si>
    <t>Garmendia, Esperanza</t>
  </si>
  <si>
    <t>Rivas Lera, Paquita</t>
  </si>
  <si>
    <t>Abad Gainza, Rosa Elena</t>
  </si>
  <si>
    <t>Zatón Gómez, María Teresa</t>
  </si>
  <si>
    <t>Barrutieta Pérez, Carmela</t>
  </si>
  <si>
    <t>Muro Basarte, Dorina</t>
  </si>
  <si>
    <t>Sierra Presmanes, Josefina</t>
  </si>
  <si>
    <t>Raba Ortiz, Marina</t>
  </si>
  <si>
    <t>Del Río Seoane, María Esther</t>
  </si>
  <si>
    <t>Villaverde Fernández, Angeles</t>
  </si>
  <si>
    <t>Navarro Concha, Isabel</t>
  </si>
  <si>
    <t>Arroyo Cruz, Concepción</t>
  </si>
  <si>
    <t>Falcones González, Mercedes</t>
  </si>
  <si>
    <t>García Muñoz, Consuelo</t>
  </si>
  <si>
    <t>Martín Carrera, Hortensia</t>
  </si>
  <si>
    <t>Martín Malo, María Isabel</t>
  </si>
  <si>
    <t>Quintana Serrano, Luisa Mª</t>
  </si>
  <si>
    <t>Valero San Emeterio, José Ignacio</t>
  </si>
  <si>
    <t>Casuso Tapia, Isabel</t>
  </si>
  <si>
    <t>Agudo Castanedo, Raquel</t>
  </si>
  <si>
    <t>López Pérez, Isabel</t>
  </si>
  <si>
    <t>García Bardón, Teresa</t>
  </si>
  <si>
    <t>Catalá Fernández, Carmen</t>
  </si>
  <si>
    <t>Rodríguez Freire, Marisa</t>
  </si>
  <si>
    <t>Fano Casielles, Ana</t>
  </si>
  <si>
    <t>González Amo, Mari Luz</t>
  </si>
  <si>
    <t>Martínez de la Fuente, Nieves</t>
  </si>
  <si>
    <t>Gutierrez Gutierrez, Consuelo</t>
  </si>
  <si>
    <t>García Solar, Inés</t>
  </si>
  <si>
    <t>Ramil Loureiro, Mª Julia</t>
  </si>
  <si>
    <t>Marcos San Emeterio, Ana María</t>
  </si>
  <si>
    <t>Saiz Rivero, Mª Jesús</t>
  </si>
  <si>
    <t>León Montoya, Carmen</t>
  </si>
  <si>
    <t>Costa Martínez, Pilar</t>
  </si>
  <si>
    <t>Vaquer Beltran, Celia</t>
  </si>
  <si>
    <t>Velasco Fierro, Mª Pilar</t>
  </si>
  <si>
    <t>Marcos Ruiz, Mª Teresa</t>
  </si>
  <si>
    <t>Gandarillas Rodrigo, Pilar</t>
  </si>
  <si>
    <t>Peña González, Susana</t>
  </si>
  <si>
    <t>Ribas Barceló, Catalina</t>
  </si>
  <si>
    <t>Fernández Suarez, Julia</t>
  </si>
  <si>
    <t>Gómez Fernández, Mª Antonia</t>
  </si>
  <si>
    <t>Saiz Gómez, Elena</t>
  </si>
  <si>
    <t>Fdez. Cavada Larrauri, Marta</t>
  </si>
  <si>
    <t>Cuesta Revuelta, Mª Luisa</t>
  </si>
  <si>
    <t>Alvarez Tapia, Mª Teresa</t>
  </si>
  <si>
    <t>Cuevas Sánchez, Mª Pilar</t>
  </si>
  <si>
    <t>González Dueñas, María</t>
  </si>
  <si>
    <t>Fernández Baldor Salomón, Mª Pilar</t>
  </si>
  <si>
    <t>Agundez Camargo, Paquita</t>
  </si>
  <si>
    <t>Odriozola Sánchez, Marian</t>
  </si>
  <si>
    <t>Ponte Yusto, Manuela</t>
  </si>
  <si>
    <t>Vellido Lucas, Esperanza</t>
  </si>
  <si>
    <t>Ramos Fernández, Milagros</t>
  </si>
  <si>
    <t>Mancebo, Purificación</t>
  </si>
  <si>
    <t>Pérez Palacio, Consuelo</t>
  </si>
  <si>
    <t>González-Vallejo, Carmen</t>
  </si>
  <si>
    <t>Fernández Gutiérrez, Olga</t>
  </si>
  <si>
    <t>Torrijos Ruiz, Mariam</t>
  </si>
  <si>
    <t>Benito Fernández, Etelvina</t>
  </si>
  <si>
    <t>López Cid, Margarita</t>
  </si>
  <si>
    <t>Alcazar Benot, Mª Angeles</t>
  </si>
  <si>
    <t>Ruiz Ortíz, Elisa</t>
  </si>
  <si>
    <t>Serrano García, Mª Rosario</t>
  </si>
  <si>
    <t>Carrera Calleja, Consuelo</t>
  </si>
  <si>
    <t>Aja Cagigas, Manuela</t>
  </si>
  <si>
    <t>Burrul Navarro, Carmen</t>
  </si>
  <si>
    <t>Piñero Domecq, Rosa Ana</t>
  </si>
  <si>
    <t>Renuncio San Emeterio, Rosa María</t>
  </si>
  <si>
    <t>Cornago Latorre, Carmen</t>
  </si>
  <si>
    <t>Pacheco Ballesca, Irene</t>
  </si>
  <si>
    <t>Fernández Herrero, Elena</t>
  </si>
  <si>
    <t>Escallada Haya, Angela</t>
  </si>
  <si>
    <t>Pellón Vela, Milagros</t>
  </si>
  <si>
    <t>Arroyo Valiente, Eva</t>
  </si>
  <si>
    <t>Macho González, María del Rosario</t>
  </si>
  <si>
    <t>Ansorena Rivas, Begoña</t>
  </si>
  <si>
    <t>Sobrino Olazarán, Celia</t>
  </si>
  <si>
    <t>Díaz Macías, Paloma</t>
  </si>
  <si>
    <t>Campo Samperio, Estrella</t>
  </si>
  <si>
    <t>Sánchez Ortega, Julia</t>
  </si>
  <si>
    <t>Echeandia Mota, Pilar</t>
  </si>
  <si>
    <t>Ajo González, Mª José</t>
  </si>
  <si>
    <t>García Amalric, Mª Anunciación</t>
  </si>
  <si>
    <t>Calzada García, Margarita</t>
  </si>
  <si>
    <t>Soto Delgado, Mª Luisa</t>
  </si>
  <si>
    <t>Pérez Meliz, Lourdes</t>
  </si>
  <si>
    <t>Grassi Riccio, Magdalena</t>
  </si>
  <si>
    <t>Lamadrid, Laura Marie</t>
  </si>
  <si>
    <t>Saiz Viota, Mª Angeles</t>
  </si>
  <si>
    <t>Aguiar Rodríguez, Aurora</t>
  </si>
  <si>
    <t>Martín Contreras, Carmen</t>
  </si>
  <si>
    <t>Loriente Zamora, Teresa</t>
  </si>
  <si>
    <t>Alonso de la Gala, Ana María</t>
  </si>
  <si>
    <t>Canal Portilla, Araceli</t>
  </si>
  <si>
    <t>Machín Dermit, María de los Angeles</t>
  </si>
  <si>
    <t>Alonso Martínez, Roberto</t>
  </si>
  <si>
    <t>Peña Cuerdo, Mª Gloria</t>
  </si>
  <si>
    <t>Alonso García, Mª Luisa</t>
  </si>
  <si>
    <t>Saenz de Miera Gutiérrez, Mª Luisa</t>
  </si>
  <si>
    <t>Mirapeix Sobron, Carolina</t>
  </si>
  <si>
    <t>Bormann Kriegel, Ruth</t>
  </si>
  <si>
    <t>Alonso García, Mª Elena</t>
  </si>
  <si>
    <t>Gila González, Cristina</t>
  </si>
  <si>
    <t>Valencia Ulloa, Mª Dolores</t>
  </si>
  <si>
    <t>Roldán Barrio, Claudia</t>
  </si>
  <si>
    <t>del Campo Blanco, Mª Dolores</t>
  </si>
  <si>
    <t>Ayestarán de la Lama, Ana María</t>
  </si>
  <si>
    <t>Albo Prieto, Mª Luisa</t>
  </si>
  <si>
    <t>Fernández Martínez, Beatriz</t>
  </si>
  <si>
    <t>Fernández García, Mª Jesús</t>
  </si>
  <si>
    <t>Ayestarán de la Lama, Begoña</t>
  </si>
  <si>
    <t>Ruiloba Calzada, Mª Luz</t>
  </si>
  <si>
    <t>Fernández Maza, Ana Isabel</t>
  </si>
  <si>
    <t>Llata Arce, Eloisa</t>
  </si>
  <si>
    <t>Martínez Cortina, Begoña</t>
  </si>
  <si>
    <t>Guitián Rivas, Luisa</t>
  </si>
  <si>
    <t>González de Riancho Colongues, Mª Isabel</t>
  </si>
  <si>
    <t>Villar Cuevas, Yolanda</t>
  </si>
  <si>
    <t>Rebanal Vellido, Elisa</t>
  </si>
  <si>
    <t>Guri Bormann, Elisabeth</t>
  </si>
  <si>
    <t>Guri Bormann, Sylvia</t>
  </si>
  <si>
    <t>JuncoTorme, Dolores</t>
  </si>
  <si>
    <t>Basoa Huidobro, Carmen</t>
  </si>
  <si>
    <t>Alonso Sánchez, Marta</t>
  </si>
  <si>
    <t>Rodriguez Escudero, Juan Carlos</t>
  </si>
  <si>
    <t>De la Torriente Ruigomez, Pilar</t>
  </si>
  <si>
    <t>De Torres-Solanot del Pino, María</t>
  </si>
  <si>
    <t>Gamo Macaya, Lourdes</t>
  </si>
  <si>
    <t>Miranda Díaz, Isabel</t>
  </si>
  <si>
    <t>Menéndez de Paz, Mercedes</t>
  </si>
  <si>
    <t>Luca de Tena, Alfonso</t>
  </si>
  <si>
    <t>Merino Hoyal, Teresa</t>
  </si>
  <si>
    <t>Martinez Galdos, Maria Teresa</t>
  </si>
  <si>
    <t>Garrido García, Pedro Pablo</t>
  </si>
  <si>
    <t>González de Riancho, María Rosa</t>
  </si>
  <si>
    <t>Lorente Zurita, Pilar</t>
  </si>
  <si>
    <t>González de Riancho Mariñas, Isabel</t>
  </si>
  <si>
    <t>Cavero Usabel, Nieves</t>
  </si>
  <si>
    <t>De Pellón Pérez-Gallé, Maribel</t>
  </si>
  <si>
    <t>Arche Pajares, Beatriz</t>
  </si>
  <si>
    <t>Barez Gómez, Pilar</t>
  </si>
  <si>
    <t>Blanco Jiménez, Marisol</t>
  </si>
  <si>
    <t>Fernández Ródriguez, Carmen</t>
  </si>
  <si>
    <t>Gómez Correa, Marta</t>
  </si>
  <si>
    <t>Gónzalez de Riancho Mariñas, Marta</t>
  </si>
  <si>
    <t>Herrán Pérez, Mª Dolores</t>
  </si>
  <si>
    <t>López García, Manuela</t>
  </si>
  <si>
    <t>Benito Diez, Mª Luisa</t>
  </si>
  <si>
    <t>Toural Méndez, Elvira</t>
  </si>
  <si>
    <t>Pastor García, María Asunción</t>
  </si>
  <si>
    <t>Arranz Carrillo de Albornoz, Leopoldo</t>
  </si>
  <si>
    <t>Navarro Guerecaechevarría, Emma</t>
  </si>
  <si>
    <t>Allende Landa, Kety</t>
  </si>
  <si>
    <t>Hornedo Iñigo, Susana</t>
  </si>
  <si>
    <t>González Setien, María Leticia</t>
  </si>
  <si>
    <t>Van Der Werff, Ellen</t>
  </si>
  <si>
    <t>Van Der Werff, Guus</t>
  </si>
  <si>
    <t>Madariaga Casuso, Angel</t>
  </si>
  <si>
    <t>Díaz de Terán Mira, María del Carmen</t>
  </si>
  <si>
    <t>Pérez Mazo, María Belén</t>
  </si>
  <si>
    <t>Guillen Sutil, Carmen</t>
  </si>
  <si>
    <t>Gómez-Barreda García, Chabela</t>
  </si>
  <si>
    <t>Achach del Rio, Ileana</t>
  </si>
  <si>
    <t>Villafañe Martinez, Silvia</t>
  </si>
  <si>
    <t>Mariño Canchal, Mª Consuelo</t>
  </si>
  <si>
    <t>Campos Alonso, Victoria</t>
  </si>
  <si>
    <t>Malo Mateo, Mónica</t>
  </si>
  <si>
    <t>Verdeja Lizama, Virginia</t>
  </si>
  <si>
    <t>González López, Luz</t>
  </si>
  <si>
    <t>Santiago Media, Carmen</t>
  </si>
  <si>
    <t>Blanco Hernández, Guadalupe</t>
  </si>
  <si>
    <t>Campo Roiz, M. del Carmen</t>
  </si>
  <si>
    <t>Suárez Martínez, Emma</t>
  </si>
  <si>
    <t>Obregón López-Alonso, Esther</t>
  </si>
  <si>
    <t>Berdia Palazuelos, M. Jesús</t>
  </si>
  <si>
    <t>Díaz-Romeral Iglesias, Pilar</t>
  </si>
  <si>
    <t>Fernández Elguero, Mayca</t>
  </si>
  <si>
    <t>Fernández Fernández, M. Jesús</t>
  </si>
  <si>
    <t>García-Guereta Ezquerra, Carmen</t>
  </si>
  <si>
    <t>Moruza Landeras, María Luz</t>
  </si>
  <si>
    <t>Borragan Elizondo, Francisca</t>
  </si>
  <si>
    <t>Peredo Barquín, M. Cruz</t>
  </si>
  <si>
    <t>Prieto Otero, Carmen</t>
  </si>
  <si>
    <t>Sánchez Díaz, M. Angeles</t>
  </si>
  <si>
    <t>González Marlasca, Blanca</t>
  </si>
  <si>
    <t>Fenor Luque, Josefina</t>
  </si>
  <si>
    <t>Lobo Ruano, Felipe</t>
  </si>
  <si>
    <t>Nieto Martínez, Lola</t>
  </si>
  <si>
    <t>Sánchez-Moliní Montes, Antonio</t>
  </si>
  <si>
    <t>Barbadillo Mateos, Pilar</t>
  </si>
  <si>
    <t>Corot, Thierry</t>
  </si>
  <si>
    <t>Moreno del Camino, Mercedes</t>
  </si>
  <si>
    <t>Palancar Sánchez, Emma</t>
  </si>
  <si>
    <t>Toro Fdez. Peñaranda, Felipe</t>
  </si>
  <si>
    <t>Gamonal Campos, Pilar</t>
  </si>
  <si>
    <t>Fleming Torres, Jorge</t>
  </si>
  <si>
    <t>Miret Borja, Elisa</t>
  </si>
  <si>
    <t>De los Reyes.Vda de Morán, Victoria</t>
  </si>
  <si>
    <t>Abancens Vera, Fernando</t>
  </si>
  <si>
    <t>Ruiz Gómez, Mª del Carmen</t>
  </si>
  <si>
    <t>Loring Lasarte, María</t>
  </si>
  <si>
    <t>Rodríguez Gutíerrez, Ana María</t>
  </si>
  <si>
    <t>García Fernández, Sebastián</t>
  </si>
  <si>
    <t>García Palomero, Félix</t>
  </si>
  <si>
    <t>Benjumea de la Cova, Rocío</t>
  </si>
  <si>
    <t>Valenzuela Etayo, Ana</t>
  </si>
  <si>
    <t>Algarin Mallol, María Teresa</t>
  </si>
  <si>
    <t>Nuñez Rodríguez Armijo, Angeli</t>
  </si>
  <si>
    <t>Candau Morón, Luisa</t>
  </si>
  <si>
    <t>Campos Ramos, Matilde</t>
  </si>
  <si>
    <t>Castillo Martínez, Mª Eulalia</t>
  </si>
  <si>
    <t>Nadal Uriguen, Mª Concepción</t>
  </si>
  <si>
    <t>Gil Delgado, Mª Isabel</t>
  </si>
  <si>
    <t>Tejera Plasencia, Mª Concepción</t>
  </si>
  <si>
    <t>Osborne Sanz-Magallón, Rocío</t>
  </si>
  <si>
    <t>Torres-Quevedo González, Isabel</t>
  </si>
  <si>
    <t>Caracuel Vidal, Fernando</t>
  </si>
  <si>
    <t>De Mata Bascou, Mercedes</t>
  </si>
  <si>
    <t>Arbona Prini, Joaquín</t>
  </si>
  <si>
    <t>Sanz Cepeda, Mercedes</t>
  </si>
  <si>
    <t>De Bonilla Blanes, Antonio</t>
  </si>
  <si>
    <t>López Ruibal, Margarita</t>
  </si>
  <si>
    <t>Dávila García de Sola, Africa</t>
  </si>
  <si>
    <t>Izquierdo Moya, Pilar</t>
  </si>
  <si>
    <t>Fernández-Galiano, María Pepa</t>
  </si>
  <si>
    <t>Torroba Laviña, Ana</t>
  </si>
  <si>
    <t>Roca de Togores Pérez de Guzman, Felipe</t>
  </si>
  <si>
    <t>Medina Atienza, Fátima</t>
  </si>
  <si>
    <t>Alvarez Monsa, María del Carmen</t>
  </si>
  <si>
    <t>Fernández-Borrero García-Pinillos, Pilar</t>
  </si>
  <si>
    <t>Freitag Voelsing, Regina</t>
  </si>
  <si>
    <t>Colletti, Bruno Raffaele Maria</t>
  </si>
  <si>
    <t>Morenes Giles, María José</t>
  </si>
  <si>
    <t>Navarro Carrión, Mª del Pilar</t>
  </si>
  <si>
    <t>Sebastian Bueno, Javier</t>
  </si>
  <si>
    <t>Muñoz Ybarra, Iñigo de Loyola</t>
  </si>
  <si>
    <t>Rousseau Vincente, Cecile</t>
  </si>
  <si>
    <t>Molina Segovia, Carmen</t>
  </si>
  <si>
    <t>Carranza Güel, Pilar</t>
  </si>
  <si>
    <t>Portellano Caballero, Mercedes</t>
  </si>
  <si>
    <t>Fernández-Castaño Merediz, Brezo</t>
  </si>
  <si>
    <t>Barragan White, Carmen</t>
  </si>
  <si>
    <t>Gortazar Fita, Iñigo</t>
  </si>
  <si>
    <t>Sánz Fernández, Marta</t>
  </si>
  <si>
    <t>Patterson, Leslie</t>
  </si>
  <si>
    <t>Alonso González, Yolanda</t>
  </si>
  <si>
    <t>Muela Velasco, María Rosario</t>
  </si>
  <si>
    <t>Romero Fernández, Inmaculada</t>
  </si>
  <si>
    <t>Furest Rivero, María Ángeles</t>
  </si>
  <si>
    <t>Gil-Delgado Andrada, Antonia</t>
  </si>
  <si>
    <t>Arteaga Alarcón, Francisco</t>
  </si>
  <si>
    <t>Vázquez Valenzuela, Rafael</t>
  </si>
  <si>
    <t>Alcañiz García, Miguel</t>
  </si>
  <si>
    <t>Gonzalo de Bustos, Fernando</t>
  </si>
  <si>
    <t>Enrile de Peman, M. Pilar</t>
  </si>
  <si>
    <t>Peman Medina, Juan G.</t>
  </si>
  <si>
    <t>Charlo Ortíz Repiso, Ramón</t>
  </si>
  <si>
    <t>De Bonilla de Charlo, María</t>
  </si>
  <si>
    <t>Gómez-Uribarri Meleiro, José Antonio</t>
  </si>
  <si>
    <t>Maza Burgos, Javier</t>
  </si>
  <si>
    <t>Barón Rivero, Luis</t>
  </si>
  <si>
    <t>Solari Caballer, Dora</t>
  </si>
  <si>
    <t>Salinas Mila, Alvaro</t>
  </si>
  <si>
    <t>Díaz Carvajal, Julia</t>
  </si>
  <si>
    <t>Crespo de Gómez Uribarri, Benjamina</t>
  </si>
  <si>
    <t>Toro Fernández de Peñaranda, José María</t>
  </si>
  <si>
    <t>Cavalle Vallverdu, Jordi</t>
  </si>
  <si>
    <t>Bosch Capdevila, Esteve</t>
  </si>
  <si>
    <t>Pomar Guitart, Joana</t>
  </si>
  <si>
    <t>Ferrer Querol, Mª Cinta</t>
  </si>
  <si>
    <t>Plaza Bustos, Josefa</t>
  </si>
  <si>
    <t>Hugas Segarra, May</t>
  </si>
  <si>
    <t>Pujol Niubo, Agustin</t>
  </si>
  <si>
    <t>Azpitarte Camy, Antonio</t>
  </si>
  <si>
    <t>Caffarena Raggio, José M.</t>
  </si>
  <si>
    <t>Beltran Serrano, María Luisa</t>
  </si>
  <si>
    <t>Arcos Sundberg, Isabel</t>
  </si>
  <si>
    <t>León Ramo, María Antonia</t>
  </si>
  <si>
    <t>Salinas Vila, Antonio</t>
  </si>
  <si>
    <t>Igual Aguirre, Mercedes</t>
  </si>
  <si>
    <t>Utrilla Suarez, Amparo</t>
  </si>
  <si>
    <t>Vanaclocha Heivas, Mari Carmen</t>
  </si>
  <si>
    <t>Ortiz Piles, María Dolores</t>
  </si>
  <si>
    <t>Beneyto Moreno, María José</t>
  </si>
  <si>
    <t>Carrasco Rodero, María Luisa</t>
  </si>
  <si>
    <t>Daroz Casamayor, Carmen</t>
  </si>
  <si>
    <t>Ramón Huguet, Matilde</t>
  </si>
  <si>
    <t>Saez Pérez, Pepa</t>
  </si>
  <si>
    <t>Muñoz y Muñoz, Ana María</t>
  </si>
  <si>
    <t>Burriel de Orueta, Elvira</t>
  </si>
  <si>
    <t>Liddy, Brian</t>
  </si>
  <si>
    <t>Manglano Trenor, Pilar</t>
  </si>
  <si>
    <t>Morales Gabriel, M. José</t>
  </si>
  <si>
    <t>Ballester Ríos, Andrés</t>
  </si>
  <si>
    <t>Borso di Carminati, Consuelo</t>
  </si>
  <si>
    <t>Bellot García, Rosalía</t>
  </si>
  <si>
    <t>Aquilino Mira, Ana María</t>
  </si>
  <si>
    <t>Serra Estelles, Maritina</t>
  </si>
  <si>
    <t>Grima Vadillo, Angela</t>
  </si>
  <si>
    <t>Pfingsten, Ursula</t>
  </si>
  <si>
    <t>Plana Estruch, Francisco J.</t>
  </si>
  <si>
    <t>Pinto Poch, Enrique</t>
  </si>
  <si>
    <t>Villora Nicolau, Mª Josefa</t>
  </si>
  <si>
    <t>Calvar, Ana Mª</t>
  </si>
  <si>
    <t>LLombart Rosa, Mª Cruz</t>
  </si>
  <si>
    <t>García Bernia, Ana</t>
  </si>
  <si>
    <t>Barnes Fernández, Marta</t>
  </si>
  <si>
    <t>Roca Tudela, Mª Paz</t>
  </si>
  <si>
    <t>Chulia Tamarit, Concha</t>
  </si>
  <si>
    <t>Gómez-Ferrer Bonet, Mónica</t>
  </si>
  <si>
    <t>Prat Cambronero, Carlos</t>
  </si>
  <si>
    <t>Gómez Moya, Mª del Carmen</t>
  </si>
  <si>
    <t>Plasencia Martorell, Mª José</t>
  </si>
  <si>
    <t>Hahn Todd, Nuala</t>
  </si>
  <si>
    <t>García Pérez, Jesús</t>
  </si>
  <si>
    <t>Pérez Pla, Asunción</t>
  </si>
  <si>
    <t>Echazarreta Guillen, Cary</t>
  </si>
  <si>
    <t>Botella Arbona, Carmina</t>
  </si>
  <si>
    <t>Momparler Carrasco, Mª Angeles</t>
  </si>
  <si>
    <t>Carbonell, Ana Mª</t>
  </si>
  <si>
    <t>López Rubio, Juana</t>
  </si>
  <si>
    <t>Hernández Mediano, Carmen</t>
  </si>
  <si>
    <t>Gonçalves Caballer, Pedro</t>
  </si>
  <si>
    <t>Guillén Guillén, Ramón</t>
  </si>
  <si>
    <t>Ros Anoll, María Dolores</t>
  </si>
  <si>
    <t>Barona, Reyes</t>
  </si>
  <si>
    <t>Gil García, Olga</t>
  </si>
  <si>
    <t>Donat Doménech, Julia</t>
  </si>
  <si>
    <t>Alcocer Turégano, Juan</t>
  </si>
  <si>
    <t>Yuste Lis, Mari Carmen</t>
  </si>
  <si>
    <t>Soriano Domínguez, Amparo</t>
  </si>
  <si>
    <t>Guimera O´Dogherty, Matilde</t>
  </si>
  <si>
    <t>Llobell Martínez, Cristina</t>
  </si>
  <si>
    <t>Alfayed Aznar, Inés</t>
  </si>
  <si>
    <t>Sanchis Monserrat, Mª Amparo</t>
  </si>
  <si>
    <t>Masip Campos, Teresa</t>
  </si>
  <si>
    <t>Lucena Tirado, Manuel</t>
  </si>
  <si>
    <t>Alonso Segura, Mª Carmen</t>
  </si>
  <si>
    <t>Moreno Torres, Purificación</t>
  </si>
  <si>
    <t>Cantó Esteve, Evaristo</t>
  </si>
  <si>
    <t>Hurtado Capilla, César</t>
  </si>
  <si>
    <t>Herreria de la Lastra, Vicente</t>
  </si>
  <si>
    <t>García Sánchez, Mª Angeles</t>
  </si>
  <si>
    <t>Pastor Mira, Francisco</t>
  </si>
  <si>
    <t>McCabe McCully, Joanne</t>
  </si>
  <si>
    <t>Hernández Marco, José Luis</t>
  </si>
  <si>
    <t>Kociolek Montesinos, Kristine Barbara</t>
  </si>
  <si>
    <t>Pastor Seligra, Rosa</t>
  </si>
  <si>
    <t>Berenguer Lapuerta, Joaquín</t>
  </si>
  <si>
    <t>Gateño Hyam, Viviana</t>
  </si>
  <si>
    <t>Vaqué, Enrique</t>
  </si>
  <si>
    <t>Carbonell, Elvira</t>
  </si>
  <si>
    <t>Soria Giner, Juan Luis</t>
  </si>
  <si>
    <t>Caffarena Calvar, Ana</t>
  </si>
  <si>
    <t>Palop Cardona, Amparo</t>
  </si>
  <si>
    <t>Sustaeta Gómez, Marichu</t>
  </si>
  <si>
    <t>Ustero Ares, Carmiña</t>
  </si>
  <si>
    <t>Espinosa Torres, Carmen</t>
  </si>
  <si>
    <t>Suau Barceló, Silvia</t>
  </si>
  <si>
    <t>Candela Sospedra, Margarita</t>
  </si>
  <si>
    <t>Llobet González-Mataix, Mercedes</t>
  </si>
  <si>
    <t>Sevilla Merino, Teresa</t>
  </si>
  <si>
    <t>Corominas Navarro, Julia</t>
  </si>
  <si>
    <t>Micallef, Diamantine</t>
  </si>
  <si>
    <t>Montaner Ribes, Carmen</t>
  </si>
  <si>
    <t>Espuig Bru, Alberto</t>
  </si>
  <si>
    <t>Tellols Pons, Carmen</t>
  </si>
  <si>
    <t>Espejo Martínez, Luis</t>
  </si>
  <si>
    <t>Cicognani, Maria Julia</t>
  </si>
  <si>
    <t>Feltrer Polo, Mª Carmen</t>
  </si>
  <si>
    <t>Barnes Fernández, Beatríz</t>
  </si>
  <si>
    <t>Fornas Sorli, Rosa María</t>
  </si>
  <si>
    <t>Saval Tamarit, Vicente Gabriel</t>
  </si>
  <si>
    <t>FitzGerald, Nicholas</t>
  </si>
  <si>
    <t>Vielba García, Felipe</t>
  </si>
  <si>
    <t>Moroder, Regina</t>
  </si>
  <si>
    <t>Merino Vélez, Ana</t>
  </si>
  <si>
    <t>Benais Gaines, Leila</t>
  </si>
  <si>
    <t>Catalá, Ripoll</t>
  </si>
  <si>
    <t>Santos Pelegrín, M. Carmen</t>
  </si>
  <si>
    <t>Rubio Vázquez, Carmen</t>
  </si>
  <si>
    <t>Matut Cubillo, M. Luisa</t>
  </si>
  <si>
    <t>Barona Fleta, José Ignacio</t>
  </si>
  <si>
    <t>Gimeno de Archer, Aurora</t>
  </si>
  <si>
    <t>Tovar de Ballester, M. Teresa</t>
  </si>
  <si>
    <t>Frese, Consuelo</t>
  </si>
  <si>
    <t>Archer  Gimeno, Ana</t>
  </si>
  <si>
    <t>Ríos Barceló, Asunción</t>
  </si>
  <si>
    <t>Lejarraga de Barona, Amaya</t>
  </si>
  <si>
    <t>Pérez-Victoria Arberola, Amalia</t>
  </si>
  <si>
    <t>Termens Gamarra, José Luis</t>
  </si>
  <si>
    <t>Mas de Termens, M. Dolores</t>
  </si>
  <si>
    <t>Archer Gimeno, Aurora</t>
  </si>
  <si>
    <t>Baeza Casado, Eugenia</t>
  </si>
  <si>
    <t>Caballer Lliso, Matilde</t>
  </si>
  <si>
    <t>Caballer Lliso, Elena</t>
  </si>
  <si>
    <t>Pardo Alonso, Teresa</t>
  </si>
  <si>
    <t>Pastor, Tita</t>
  </si>
  <si>
    <t>Vela del Campo, María Luisa</t>
  </si>
  <si>
    <t>Mazariegos de la Maza, Mª Victoria</t>
  </si>
  <si>
    <t>Tremiño Alonso, Paula</t>
  </si>
  <si>
    <t>Ruiz de la Red, Ana</t>
  </si>
  <si>
    <t>García Hernández, M. del Carmen</t>
  </si>
  <si>
    <t>Herrero Izquierdo, Belén</t>
  </si>
  <si>
    <t>Vallejo Poussint, Aurora</t>
  </si>
  <si>
    <t>Alonso Muñumer, María Rosa</t>
  </si>
  <si>
    <t>Belloso Fernández, M. Victoria</t>
  </si>
  <si>
    <t>Vielba Ortiz, Mari Carmen</t>
  </si>
  <si>
    <t>Nevares de Yraola, M. Jesús</t>
  </si>
  <si>
    <t>Díaz Arribas, M. Teresa</t>
  </si>
  <si>
    <t>Herrero Merino, Luisa</t>
  </si>
  <si>
    <t>De Ugarte Lozano, Yolanda</t>
  </si>
  <si>
    <t>Rodríguez Asensio, Mª Jesús</t>
  </si>
  <si>
    <t>Moreno Pinedo, Ana Mª</t>
  </si>
  <si>
    <t>Alonso González, Pilar</t>
  </si>
  <si>
    <t>Rua Barrios, Mª del Carmen</t>
  </si>
  <si>
    <t>De la Cruz Revesado, Mª Socorro</t>
  </si>
  <si>
    <t>Alonso Pérez, José Andrés</t>
  </si>
  <si>
    <t>Escudero Díez, Maribel</t>
  </si>
  <si>
    <t>García Casas, Mª Luz</t>
  </si>
  <si>
    <t>Nieto Fernández, Milu</t>
  </si>
  <si>
    <t>Burgoa Arribas, Mª Carmen</t>
  </si>
  <si>
    <t>Ferreiro Chao, Aurora</t>
  </si>
  <si>
    <t>Martínez Castrillo, Matilde</t>
  </si>
  <si>
    <t>Ramírez Carballedo, Mª Luisa</t>
  </si>
  <si>
    <t>Martínez Castrillo, Maru</t>
  </si>
  <si>
    <t>Martínez Nogueras, Luisa</t>
  </si>
  <si>
    <t>Ortega y García, Enrique</t>
  </si>
  <si>
    <t>Paja del Río, José Antonio</t>
  </si>
  <si>
    <t>Fernández Castañón, Mª Isabel</t>
  </si>
  <si>
    <t>Martínez Rubio, Sara</t>
  </si>
  <si>
    <t>Ortiz Baños, Begoña</t>
  </si>
  <si>
    <t>Tejo Moyano, Julia</t>
  </si>
  <si>
    <t>De Lozoya Rey, Mª Jesús</t>
  </si>
  <si>
    <t>Elorza González, Carmen</t>
  </si>
  <si>
    <t>Baños García, Conchita</t>
  </si>
  <si>
    <t>Barrio Castellanos, Rosalia</t>
  </si>
  <si>
    <t>Carril Rodríguez, Marisa</t>
  </si>
  <si>
    <t>Ferreiro Chao, Mª Luisa</t>
  </si>
  <si>
    <t>Ramos Valero, Esperanza</t>
  </si>
  <si>
    <t>Ruiz de la Riva, Mª Luz</t>
  </si>
  <si>
    <t>Vicente Carrión, M. Asun</t>
  </si>
  <si>
    <t>Frias García, Chari</t>
  </si>
  <si>
    <t>Díez González, Carmen</t>
  </si>
  <si>
    <t>Leal Martín, Raquel</t>
  </si>
  <si>
    <t>Morilla Díez, Mª Pilar</t>
  </si>
  <si>
    <t>Arbeloa Antoñaras, Javier</t>
  </si>
  <si>
    <t>Alvarez Junquera, María Angeles</t>
  </si>
  <si>
    <t>Barrio Morán, Jose</t>
  </si>
  <si>
    <t>Turrau González, Lola</t>
  </si>
  <si>
    <t>Balseiro Alonso, Cruz</t>
  </si>
  <si>
    <t>Fernández Temprano, Jose Luis</t>
  </si>
  <si>
    <t>Morate D'Alton, Isabel</t>
  </si>
  <si>
    <t>Huerga Rodríguez, Francisca</t>
  </si>
  <si>
    <t>Gil Rodríguez, Esteban</t>
  </si>
  <si>
    <t>García Manso, María del Pilar</t>
  </si>
  <si>
    <t>González Alvarez, María Elena</t>
  </si>
  <si>
    <t>Velasco Valentín, Nilo</t>
  </si>
  <si>
    <t>Concellón Muñoz, Inmaculada</t>
  </si>
  <si>
    <t>Conde Martínez, Susana</t>
  </si>
  <si>
    <t>Domínguez de Castro, Maribel</t>
  </si>
  <si>
    <t>Aparicio Verge, Ana María</t>
  </si>
  <si>
    <t>Tomillo, María del Prado</t>
  </si>
  <si>
    <t>Pinto Rico, María Cruz</t>
  </si>
  <si>
    <t>Manteca Gómez Pallete, Julian</t>
  </si>
  <si>
    <t>Ruiz González, María Esther</t>
  </si>
  <si>
    <t>Casanova Alonso, Isabel</t>
  </si>
  <si>
    <t>Fontanillas Fernández, Carmen</t>
  </si>
  <si>
    <t>Alonso Diez, Carmen</t>
  </si>
  <si>
    <t>Padró Sánchez, Ramón</t>
  </si>
  <si>
    <t>Padró Sánchez, Rosa</t>
  </si>
  <si>
    <t>Madrigal Llamas, Mª Ines</t>
  </si>
  <si>
    <t>Martín Casas, Mª José</t>
  </si>
  <si>
    <t>Alcalde Martín-Calero, Reyes</t>
  </si>
  <si>
    <t>Gómez López, Isabel</t>
  </si>
  <si>
    <t>Bravo Lara, Marupe</t>
  </si>
  <si>
    <t>Escudero Bores, Ana</t>
  </si>
  <si>
    <t>San José Llanos, Modesta</t>
  </si>
  <si>
    <t>Pino Homedes, Montserrat</t>
  </si>
  <si>
    <t>Añón Perereira, Carmen</t>
  </si>
  <si>
    <t>San José Alonso, Mª Luisa</t>
  </si>
  <si>
    <t>Díez García, Susana</t>
  </si>
  <si>
    <t>Santos Bobillo, Rosa</t>
  </si>
  <si>
    <t>Salgado Gimeno, Soledad</t>
  </si>
  <si>
    <t>Represa Marcos, Ana María</t>
  </si>
  <si>
    <t>Martínez Sánchez, Memi</t>
  </si>
  <si>
    <t>Barrio Castellano, Isabel</t>
  </si>
  <si>
    <t>Postigo Mantecón, Gloria</t>
  </si>
  <si>
    <t>Castro de la Fuente, Inmaculada</t>
  </si>
  <si>
    <t>Alvarez Perez, Lola</t>
  </si>
  <si>
    <t>Castro de la Fuente, Gemma</t>
  </si>
  <si>
    <t>Villaverde Arcos, Helena</t>
  </si>
  <si>
    <t>Rodríguez Mateos, Marcela</t>
  </si>
  <si>
    <t>del Palacio, Isabel</t>
  </si>
  <si>
    <t>Lorente Moore, Marta</t>
  </si>
  <si>
    <t>Velasco Domínguez, Pilar</t>
  </si>
  <si>
    <t>Van Camp Meir, Viviane</t>
  </si>
  <si>
    <t>De Miguel Simón, María Luisa- Mónica</t>
  </si>
  <si>
    <t>Aragoneses Fraito, Henar</t>
  </si>
  <si>
    <t>Lozano del Moral, Julian</t>
  </si>
  <si>
    <t>Pardo Almudi, Margarita</t>
  </si>
  <si>
    <t>Morilla Díez, Mª Teresa</t>
  </si>
  <si>
    <t>Llorente Martín, Cayetano</t>
  </si>
  <si>
    <t>Bartolome Calvo, M. Pilar</t>
  </si>
  <si>
    <t>Minguez Bellosta, María Cándida</t>
  </si>
  <si>
    <t>Alonso López, Pilar</t>
  </si>
  <si>
    <t>Martín-Torres Pardo, Rosario</t>
  </si>
  <si>
    <t>Valderrama Guerra, Raquel</t>
  </si>
  <si>
    <t>Piera Beltrán, Carmen</t>
  </si>
  <si>
    <t>González Martín, Mª Mar</t>
  </si>
  <si>
    <t>Galván Fraile, Alicia</t>
  </si>
  <si>
    <t>Gavilán Domínguez, Carolina</t>
  </si>
  <si>
    <t>Fernández-Laguilhoat Blanco, Begoña</t>
  </si>
  <si>
    <t>Martínez González, Laura</t>
  </si>
  <si>
    <t>Gómez García, Marisa</t>
  </si>
  <si>
    <t>Sánz Labajo, Celina</t>
  </si>
  <si>
    <t>Criado González, Isabel</t>
  </si>
  <si>
    <t>Alcalde García, Nieves</t>
  </si>
  <si>
    <t>Romero Gómez, Mercedes</t>
  </si>
  <si>
    <t>Fernández Picado, Elvira</t>
  </si>
  <si>
    <t>Beortegui Garde, Francisco</t>
  </si>
  <si>
    <t>García Reglero, María del Carmen</t>
  </si>
  <si>
    <t>Valbuena Rodrigo, María Yolanda</t>
  </si>
  <si>
    <t>Aguado Aguado, Primitivo</t>
  </si>
  <si>
    <t>Hernández Martín, María Jesús</t>
  </si>
  <si>
    <t>De Barbachano Plaza, Rosa Marta</t>
  </si>
  <si>
    <t>Rodríguez Gónzalez, María Mercedes</t>
  </si>
  <si>
    <t>Martín-Serrano Parreño, Gabino</t>
  </si>
  <si>
    <t>Ramos Polo, Margarita</t>
  </si>
  <si>
    <t>Gavilán Domínguez, María Zarza</t>
  </si>
  <si>
    <t>Fernández Pires, Covadonga</t>
  </si>
  <si>
    <t>Abad Pérez, Adela</t>
  </si>
  <si>
    <t>Caballero Conde, Pilar</t>
  </si>
  <si>
    <t>Cabello Rubio, Luis Alberto</t>
  </si>
  <si>
    <t>Salaverri Fernández de la Puente, María Dolores</t>
  </si>
  <si>
    <t>Finat Gómez, Berta</t>
  </si>
  <si>
    <t>Valverde Bellido, Mª Paz</t>
  </si>
  <si>
    <t>Sánchez Palla, María Pilar</t>
  </si>
  <si>
    <t>Llorente Álvarez, Maria del Pilar</t>
  </si>
  <si>
    <t>Merino Andrés, María Piedad</t>
  </si>
  <si>
    <t>Liebana Pérez, Elisa</t>
  </si>
  <si>
    <t>Rueda Sabater, Cristina</t>
  </si>
  <si>
    <t>López de Arbina Rodríguez, María Victoría</t>
  </si>
  <si>
    <t>Sánchez Cuesta, Marina</t>
  </si>
  <si>
    <t>Alonso Marinero, Esther</t>
  </si>
  <si>
    <t>Martín Gutiérrez, Magdalena</t>
  </si>
  <si>
    <t>Manteca, Julian</t>
  </si>
  <si>
    <t>Gómez Pallete de Manteca, Mar</t>
  </si>
  <si>
    <t>García Espino, Teresa</t>
  </si>
  <si>
    <t>Chamorro Moliner, Angel</t>
  </si>
  <si>
    <t>Estevez de Chamorro, Concha</t>
  </si>
  <si>
    <t>Sagarra Rodríguez, Alicia</t>
  </si>
  <si>
    <t>Martín de Vena, Angelines</t>
  </si>
  <si>
    <t>Gómez-Pallete Moliner, M. Pilar</t>
  </si>
  <si>
    <t>Puras Ripollés, Fernando</t>
  </si>
  <si>
    <t>Sanz Sanantonio, M. del Carmen</t>
  </si>
  <si>
    <t>Moretón, Alfonsa</t>
  </si>
  <si>
    <t>Borrego, Josefina</t>
  </si>
  <si>
    <t>García Gallego, M. Jesús</t>
  </si>
  <si>
    <t>Monsalve, M. Josefa</t>
  </si>
  <si>
    <t>Serrano Márquez, Mª Victoria</t>
  </si>
  <si>
    <t>Gómez-Pallete Moliner, Alfonso</t>
  </si>
  <si>
    <t>Cano, Ulpiano</t>
  </si>
  <si>
    <t>Casares, Fernando</t>
  </si>
  <si>
    <t>Martín Torres Pardo, Consuelo</t>
  </si>
  <si>
    <t>Martín Torres-Pardo, M. Angeles</t>
  </si>
  <si>
    <t>Mediante Blazquez, M. Antonia</t>
  </si>
  <si>
    <t>Casado de la Cruz, Carmela</t>
  </si>
  <si>
    <t>Gómez Heredia, Irene</t>
  </si>
  <si>
    <t>Sandoval, M. Teresa</t>
  </si>
  <si>
    <t>Perdiguero, M. del Carmen</t>
  </si>
  <si>
    <t>Camiruaga, M. Concepción</t>
  </si>
  <si>
    <t>Marín, Josefa</t>
  </si>
  <si>
    <t>Garrote, María Luisa</t>
  </si>
  <si>
    <t>Cadiñanos Díaz Tejeiro, Eugenia</t>
  </si>
  <si>
    <t>Marcos, Igone</t>
  </si>
  <si>
    <t>Villalba Lang, Aurora</t>
  </si>
  <si>
    <t>Gurpegui Conde, Elsa</t>
  </si>
  <si>
    <t>Cuesta Pedraz, Elena</t>
  </si>
  <si>
    <t>Beraza López Jacoisti, Mercedes</t>
  </si>
  <si>
    <t>Beraza López Jacoisti, Eugenia</t>
  </si>
  <si>
    <t>Castellanos Borrego, Anni</t>
  </si>
  <si>
    <t>Garteiz Iguain, Inmaculada</t>
  </si>
  <si>
    <t>Lozano Allende, Clara</t>
  </si>
  <si>
    <t>Sainz de Aja Nieto, Mari Paz</t>
  </si>
  <si>
    <t>Cavestany, María Salud</t>
  </si>
  <si>
    <t>Eguillor Gutierrez, Begoña</t>
  </si>
  <si>
    <t>Peña Sánchez, Mª Asunción</t>
  </si>
  <si>
    <t>Barandiaran Benito del Valle, Mercedes</t>
  </si>
  <si>
    <t>Muguruza Garteiz, Eugenia</t>
  </si>
  <si>
    <t>Ruiz, Estrella</t>
  </si>
  <si>
    <t>Ferrer Barrio, Carmen</t>
  </si>
  <si>
    <t>Laso de la Vega, Mª Angeles</t>
  </si>
  <si>
    <t>García Espiga, Elvira</t>
  </si>
  <si>
    <t>Eguillor Gutierrez, Mª José</t>
  </si>
  <si>
    <t>Amiano Montserrat, Isabel</t>
  </si>
  <si>
    <t>García Duque, Carmen</t>
  </si>
  <si>
    <t>Urieta Arbaizagoitia, Mª Mercedes</t>
  </si>
  <si>
    <t>Bracho Pérez, Matilde</t>
  </si>
  <si>
    <t>Peña Rodríguez, Mª Rosario</t>
  </si>
  <si>
    <t>Amiano Montserrat, Mª Victoria</t>
  </si>
  <si>
    <t>Migoya Arana, Juan Carlos</t>
  </si>
  <si>
    <t>Darriba, María Cruz</t>
  </si>
  <si>
    <t>Arenaza Castellanos, Jesús</t>
  </si>
  <si>
    <t>Herrera, Maite</t>
  </si>
  <si>
    <t>Zumárraga Ortiz, Mercedes</t>
  </si>
  <si>
    <t>Puerta Díez, Pilar</t>
  </si>
  <si>
    <t>Ramírez Oyanguren, Gemma</t>
  </si>
  <si>
    <t>Pellón Ureta, Esther</t>
  </si>
  <si>
    <t>Lejarraga Lejarraga, Felicidad</t>
  </si>
  <si>
    <t>Mancisidor Iturregui, Belen</t>
  </si>
  <si>
    <t>Sánchez Movilla, Pilar</t>
  </si>
  <si>
    <t>Jado Mazas, Mª Angeles</t>
  </si>
  <si>
    <t>Serna Cuevas, Mª Sol</t>
  </si>
  <si>
    <t>Telleria Altuna, Amaya</t>
  </si>
  <si>
    <t>Elguezabal, Begoña</t>
  </si>
  <si>
    <t>Aldazabal García, Pilar</t>
  </si>
  <si>
    <t>Basterra Gallano, Pepa</t>
  </si>
  <si>
    <t>Eguzquiaguirre, Lori</t>
  </si>
  <si>
    <t>De Diego Zuazo, Mabe</t>
  </si>
  <si>
    <t>Gorostiza, Carmen</t>
  </si>
  <si>
    <t>Hurtado de Saracho, María</t>
  </si>
  <si>
    <t>Echevarría de Rada, Maria</t>
  </si>
  <si>
    <t>Maguregui, Clara</t>
  </si>
  <si>
    <t>Gumuzio, Iciar</t>
  </si>
  <si>
    <t>Elejalde Errasti, Arantza</t>
  </si>
  <si>
    <t>Santiago Ortúzar, Concepción</t>
  </si>
  <si>
    <t>Goicoechea Bartolome, Natividad</t>
  </si>
  <si>
    <t>Gaytan de Ayala, Alejandro</t>
  </si>
  <si>
    <t>Martínez Martínez, Pilar</t>
  </si>
  <si>
    <t>Regalado Marichalar, Francisco</t>
  </si>
  <si>
    <t>Carranza Irusta, Mª Jesús</t>
  </si>
  <si>
    <t>Salazar, Mercedes</t>
  </si>
  <si>
    <t>Salazar, Marta</t>
  </si>
  <si>
    <t>Fabregas, Ana</t>
  </si>
  <si>
    <t>Trueba Muñoz, Ana</t>
  </si>
  <si>
    <t>Arbaiza, Lourdes</t>
  </si>
  <si>
    <t>Arístegui, Pilar</t>
  </si>
  <si>
    <t>López Gónzalez, Dolores</t>
  </si>
  <si>
    <t>Trevijano Arístegui, Mª Jesús</t>
  </si>
  <si>
    <t>García Zalbidea, Mª Luisa</t>
  </si>
  <si>
    <t>Estella Escudero, Enrique</t>
  </si>
  <si>
    <t>Landin, Teresa</t>
  </si>
  <si>
    <t>Franks, Jeffrey Roy</t>
  </si>
  <si>
    <t>Landabaso Vergara, Nieves</t>
  </si>
  <si>
    <t>Calonge de Olabe, Paz</t>
  </si>
  <si>
    <t>Velasco de Hurtado de Mendoza, M. Gabriela</t>
  </si>
  <si>
    <t>Couceiro, María Paz</t>
  </si>
  <si>
    <t>De Collell, Mercedes</t>
  </si>
  <si>
    <t>Maeso de Acillona, Esther</t>
  </si>
  <si>
    <t>Calzada Rodríguez, Juan</t>
  </si>
  <si>
    <t>Fincias, Patrice</t>
  </si>
  <si>
    <t>Calderón González, Mª Carmen</t>
  </si>
  <si>
    <t>Zaldua de Barturen, M. Jesús</t>
  </si>
  <si>
    <t>Navea, Carmen</t>
  </si>
  <si>
    <t>Abrisketa González, M. Angeles</t>
  </si>
  <si>
    <t>Zarauz Elguezabal, Fco. Javier</t>
  </si>
  <si>
    <t>Saralegui de Zarauz, M. Covadonga</t>
  </si>
  <si>
    <t>Casla Barrios, Carmen</t>
  </si>
  <si>
    <t>Besga López, José Angel</t>
  </si>
  <si>
    <t>Martínez Maza, Rosa</t>
  </si>
  <si>
    <t>Moreno Rojo, Severiano</t>
  </si>
  <si>
    <t>Oliva Albalete, María</t>
  </si>
  <si>
    <t>Castilla Díez, Ana</t>
  </si>
  <si>
    <t>Vasquez de Wencelblat, Gladys</t>
  </si>
  <si>
    <t>Sierra Calderón, Eva</t>
  </si>
  <si>
    <t>Borao de la Fuente, Adela</t>
  </si>
  <si>
    <t>Etxebarría Mezo, Arantxa</t>
  </si>
  <si>
    <t>Mendi, Charo</t>
  </si>
  <si>
    <t>Ruiz de Velasco, Mónica</t>
  </si>
  <si>
    <t>Puerta de Olabarría, M. Asunción</t>
  </si>
  <si>
    <t>Pérez Goicuría, Pilar</t>
  </si>
  <si>
    <t>Villa Pastor, Mila</t>
  </si>
  <si>
    <t>Ledo Pozueta, Isabel</t>
  </si>
  <si>
    <t>Ros Eguia, Begoña</t>
  </si>
  <si>
    <t>Uriarte Martínez, Inmaculada</t>
  </si>
  <si>
    <t>Pérez Equiza, María Dolores</t>
  </si>
  <si>
    <t>Bellota Gallardo, Maria Rosario</t>
  </si>
  <si>
    <t>Cortés Arnal, Mª Luz</t>
  </si>
  <si>
    <t>Zueco Ruiz, Enrique</t>
  </si>
  <si>
    <t>Pastor Sánchez, Ana Mª</t>
  </si>
  <si>
    <t>Hernández Herrera, Rosa</t>
  </si>
  <si>
    <t>Lete del Río, Mª Dolores</t>
  </si>
  <si>
    <t>Embid Marco, Mª Teresa</t>
  </si>
  <si>
    <t>Morales Hernández, Mª Luisa</t>
  </si>
  <si>
    <t>Olivan Moliner, Mª Elena</t>
  </si>
  <si>
    <t>Gómez Díaz-Bravo, Elena</t>
  </si>
  <si>
    <t>Gómez Prado, Mª Carmen</t>
  </si>
  <si>
    <t>Abardía García, Teresa</t>
  </si>
  <si>
    <t>Irigoyen Jadraque, Mª Victoria</t>
  </si>
  <si>
    <t>Jimeno Lascorz, Elisa</t>
  </si>
  <si>
    <t>Lacambra Navarro, Mª Pilar</t>
  </si>
  <si>
    <t>Lorenzo Boldova, Mª Olvido</t>
  </si>
  <si>
    <t>Alfageme Ortells, Concha</t>
  </si>
  <si>
    <t>Vargas Moreno, Natividad</t>
  </si>
  <si>
    <t>Mir Borraz, Mª Elena</t>
  </si>
  <si>
    <t>Goyanes Carnicer, Ana</t>
  </si>
  <si>
    <t>Romanos Salvador, Natividad</t>
  </si>
  <si>
    <t>Gonzaléz Usón, María Pilar</t>
  </si>
  <si>
    <t>Jiménez Cauhe, José María</t>
  </si>
  <si>
    <t>Burgos Pérez, Rosa María</t>
  </si>
  <si>
    <t>Peirote Vallino, Jose Antonio</t>
  </si>
  <si>
    <t>Cauhe Polo, María Victoria</t>
  </si>
  <si>
    <t>Valderrábano, José</t>
  </si>
  <si>
    <t>Petersen, Mitte</t>
  </si>
  <si>
    <t>Armentía Marcelina,  Mª Isabel</t>
  </si>
  <si>
    <t>González Alvarez, Mª Teresa</t>
  </si>
  <si>
    <t>Gómez de Cruz, M. Pilar</t>
  </si>
  <si>
    <t>Rodríguez de Pérez, Elena</t>
  </si>
  <si>
    <t>Fernández de Pierola, Enriqueta</t>
  </si>
  <si>
    <t>Balet Herrero de Raichs, Mª Rosa</t>
  </si>
  <si>
    <t>Chappell, Mark</t>
  </si>
  <si>
    <t>Díaz de Fdez.-Granados, Carmen</t>
  </si>
  <si>
    <t>García Hegardt Marco, Blanca</t>
  </si>
  <si>
    <t>Díaz de Argandoña, Fernando Luis</t>
  </si>
  <si>
    <t>Veciana Rión, María</t>
  </si>
  <si>
    <t>Sancho Camazón, Mª Rosario</t>
  </si>
  <si>
    <t>Guardia Catalan, Antonio</t>
  </si>
  <si>
    <t>Sau Llanas, Mª Carmen</t>
  </si>
  <si>
    <t>Lausin Miguel, Mª Rosa</t>
  </si>
  <si>
    <t>Boix Pau, Gerardo</t>
  </si>
  <si>
    <t>Tejero Arbues, Cristina</t>
  </si>
  <si>
    <t>López Zaro, Angela</t>
  </si>
  <si>
    <t>De Roncali, Exmo. Sr. Marq.</t>
  </si>
  <si>
    <t>Gutierrez Laguna, María Jesús</t>
  </si>
  <si>
    <t>Valenzuela García Polavieja, Concepción</t>
  </si>
  <si>
    <t>Cubero Espun, Mª Pilar</t>
  </si>
  <si>
    <t>De Luis Carnicer, María Pilar</t>
  </si>
  <si>
    <t>Ramírez Ponce, Concepción</t>
  </si>
  <si>
    <t>Gutiérrez de la Chica, Ramón</t>
  </si>
  <si>
    <t>Espona Vila, José María</t>
  </si>
  <si>
    <t>Palma , Filippo</t>
  </si>
  <si>
    <t>Roca de Togores Pérez de Gúzman, Pedro</t>
  </si>
  <si>
    <t>Francés de Velasco, Ana</t>
  </si>
  <si>
    <t>Guerrero- Burgos Férnandez de Cordoba, Casilda</t>
  </si>
  <si>
    <t>De Lorenzo, Iria</t>
  </si>
  <si>
    <t>Churruca Marin, Isabel</t>
  </si>
  <si>
    <t>Fernández Ovies, Francisco Javier</t>
  </si>
  <si>
    <t>Baumgartner, Charles</t>
  </si>
  <si>
    <t>López-Manterola González de Mendoza, Almudena</t>
  </si>
  <si>
    <t>ANTIGUA_Tercera Trébol</t>
  </si>
  <si>
    <t>0341032</t>
  </si>
  <si>
    <t>0341082</t>
  </si>
  <si>
    <t>0341214</t>
  </si>
  <si>
    <t>0341288</t>
  </si>
  <si>
    <t>0341335</t>
  </si>
  <si>
    <t>0341336</t>
  </si>
  <si>
    <t>0341366</t>
  </si>
  <si>
    <t>0341385</t>
  </si>
  <si>
    <t>0341476</t>
  </si>
  <si>
    <t>0341603</t>
  </si>
  <si>
    <t>0341604</t>
  </si>
  <si>
    <t>0341651</t>
  </si>
  <si>
    <t>0341654</t>
  </si>
  <si>
    <t>0341673</t>
  </si>
  <si>
    <t>0341748</t>
  </si>
  <si>
    <t>0341757</t>
  </si>
  <si>
    <t>0341758</t>
  </si>
  <si>
    <t>0341759</t>
  </si>
  <si>
    <t>0341760</t>
  </si>
  <si>
    <t>0341761</t>
  </si>
  <si>
    <t>0341762</t>
  </si>
  <si>
    <t>0341763</t>
  </si>
  <si>
    <t>0341764</t>
  </si>
  <si>
    <t>0341765</t>
  </si>
  <si>
    <t>0341766</t>
  </si>
  <si>
    <t>0341767</t>
  </si>
  <si>
    <t>0341768</t>
  </si>
  <si>
    <t>0341769</t>
  </si>
  <si>
    <t>0341770</t>
  </si>
  <si>
    <t>0341771</t>
  </si>
  <si>
    <t>0341791</t>
  </si>
  <si>
    <t>0341798</t>
  </si>
  <si>
    <t>0341803</t>
  </si>
  <si>
    <t>0341804</t>
  </si>
  <si>
    <t>0341805</t>
  </si>
  <si>
    <t>0341842</t>
  </si>
  <si>
    <t>0341869</t>
  </si>
  <si>
    <t>0341875</t>
  </si>
  <si>
    <t>0341878</t>
  </si>
  <si>
    <t>0341879</t>
  </si>
  <si>
    <t>0341880</t>
  </si>
  <si>
    <t>0341881</t>
  </si>
  <si>
    <t>0341882</t>
  </si>
  <si>
    <t>0341883</t>
  </si>
  <si>
    <t>0341887</t>
  </si>
  <si>
    <t>0341899</t>
  </si>
  <si>
    <t>0341900</t>
  </si>
  <si>
    <t>0341901</t>
  </si>
  <si>
    <t>0341903</t>
  </si>
  <si>
    <t>0341904</t>
  </si>
  <si>
    <t>0341905</t>
  </si>
  <si>
    <t>0341906</t>
  </si>
  <si>
    <t>0341907</t>
  </si>
  <si>
    <t>0341908</t>
  </si>
  <si>
    <t>0341909</t>
  </si>
  <si>
    <t>0346403</t>
  </si>
  <si>
    <t>0346405</t>
  </si>
  <si>
    <t>0346418</t>
  </si>
  <si>
    <t>0346420</t>
  </si>
  <si>
    <t>0606001</t>
  </si>
  <si>
    <t>0606003</t>
  </si>
  <si>
    <t>0606004</t>
  </si>
  <si>
    <t>0703011</t>
  </si>
  <si>
    <t>0703018</t>
  </si>
  <si>
    <t>0703022</t>
  </si>
  <si>
    <t>0703024</t>
  </si>
  <si>
    <t>0703035</t>
  </si>
  <si>
    <t>0703046</t>
  </si>
  <si>
    <t>0703059</t>
  </si>
  <si>
    <t>0703065</t>
  </si>
  <si>
    <t>0703066</t>
  </si>
  <si>
    <t>0703068</t>
  </si>
  <si>
    <t>0703073</t>
  </si>
  <si>
    <t>0703076</t>
  </si>
  <si>
    <t>0703077</t>
  </si>
  <si>
    <t>0703078</t>
  </si>
  <si>
    <t>0703079</t>
  </si>
  <si>
    <t>0703081</t>
  </si>
  <si>
    <t>0703083</t>
  </si>
  <si>
    <t>0703084</t>
  </si>
  <si>
    <t>0703085</t>
  </si>
  <si>
    <t>0703086</t>
  </si>
  <si>
    <t>0703090</t>
  </si>
  <si>
    <t>0703091</t>
  </si>
  <si>
    <t>0703092</t>
  </si>
  <si>
    <t>0703094</t>
  </si>
  <si>
    <t>0703095</t>
  </si>
  <si>
    <t>0703099</t>
  </si>
  <si>
    <t>0703100</t>
  </si>
  <si>
    <t>0703102</t>
  </si>
  <si>
    <t>0703103</t>
  </si>
  <si>
    <t>0703104</t>
  </si>
  <si>
    <t>0703106</t>
  </si>
  <si>
    <t>0703108</t>
  </si>
  <si>
    <t>0703109</t>
  </si>
  <si>
    <t>0703110</t>
  </si>
  <si>
    <t>0703112</t>
  </si>
  <si>
    <t>0703113</t>
  </si>
  <si>
    <t>0703114</t>
  </si>
  <si>
    <t>0703117</t>
  </si>
  <si>
    <t>0703119</t>
  </si>
  <si>
    <t>0703131</t>
  </si>
  <si>
    <t>0703132</t>
  </si>
  <si>
    <t>0703133</t>
  </si>
  <si>
    <t>0703134</t>
  </si>
  <si>
    <t>0703135</t>
  </si>
  <si>
    <t>0703137</t>
  </si>
  <si>
    <t>0703138</t>
  </si>
  <si>
    <t>0703140</t>
  </si>
  <si>
    <t>0703142</t>
  </si>
  <si>
    <t>0703143</t>
  </si>
  <si>
    <t>0703145</t>
  </si>
  <si>
    <t>0703146</t>
  </si>
  <si>
    <t>0703147</t>
  </si>
  <si>
    <t>0703150</t>
  </si>
  <si>
    <t>0703152</t>
  </si>
  <si>
    <t>0703153</t>
  </si>
  <si>
    <t>0703154</t>
  </si>
  <si>
    <t>0703157</t>
  </si>
  <si>
    <t>0703158</t>
  </si>
  <si>
    <t>0703163</t>
  </si>
  <si>
    <t>0703164</t>
  </si>
  <si>
    <t>0703170</t>
  </si>
  <si>
    <t>0703172</t>
  </si>
  <si>
    <t>0703174</t>
  </si>
  <si>
    <t>0703179</t>
  </si>
  <si>
    <t>0703180</t>
  </si>
  <si>
    <t>0703182</t>
  </si>
  <si>
    <t>0703189</t>
  </si>
  <si>
    <t>0703193</t>
  </si>
  <si>
    <t>0703194</t>
  </si>
  <si>
    <t>0703195</t>
  </si>
  <si>
    <t>0703201</t>
  </si>
  <si>
    <t>0703203</t>
  </si>
  <si>
    <t>0703205</t>
  </si>
  <si>
    <t>0703207</t>
  </si>
  <si>
    <t>0703209</t>
  </si>
  <si>
    <t>0703212</t>
  </si>
  <si>
    <t>0703214</t>
  </si>
  <si>
    <t>0703215</t>
  </si>
  <si>
    <t>0703216</t>
  </si>
  <si>
    <t>0703217</t>
  </si>
  <si>
    <t>0703221</t>
  </si>
  <si>
    <t>0703222</t>
  </si>
  <si>
    <t>0703224</t>
  </si>
  <si>
    <t>0703225</t>
  </si>
  <si>
    <t>0703231</t>
  </si>
  <si>
    <t>0703232</t>
  </si>
  <si>
    <t>0703234</t>
  </si>
  <si>
    <t>0703238</t>
  </si>
  <si>
    <t>0703239</t>
  </si>
  <si>
    <t>0703241</t>
  </si>
  <si>
    <t>0703242</t>
  </si>
  <si>
    <t>0703245</t>
  </si>
  <si>
    <t>0703246</t>
  </si>
  <si>
    <t>0703247</t>
  </si>
  <si>
    <t>0703248</t>
  </si>
  <si>
    <t>0703249</t>
  </si>
  <si>
    <t>0703252</t>
  </si>
  <si>
    <t>0703253</t>
  </si>
  <si>
    <t>0703254</t>
  </si>
  <si>
    <t>0703256</t>
  </si>
  <si>
    <t>0703258</t>
  </si>
  <si>
    <t>0703261</t>
  </si>
  <si>
    <t>0703262</t>
  </si>
  <si>
    <t>0703263</t>
  </si>
  <si>
    <t>0703264</t>
  </si>
  <si>
    <t>0703265</t>
  </si>
  <si>
    <t>0703266</t>
  </si>
  <si>
    <t>0703267</t>
  </si>
  <si>
    <t>0703268</t>
  </si>
  <si>
    <t>0703269</t>
  </si>
  <si>
    <t>0703270</t>
  </si>
  <si>
    <t>0703271</t>
  </si>
  <si>
    <t>0703272</t>
  </si>
  <si>
    <t>0703273</t>
  </si>
  <si>
    <t>0703274</t>
  </si>
  <si>
    <t>0703275</t>
  </si>
  <si>
    <t>0703276</t>
  </si>
  <si>
    <t>0703277</t>
  </si>
  <si>
    <t>0703278</t>
  </si>
  <si>
    <t>0703279</t>
  </si>
  <si>
    <t>0703280</t>
  </si>
  <si>
    <t>0703281</t>
  </si>
  <si>
    <t>0703282</t>
  </si>
  <si>
    <t>0703283</t>
  </si>
  <si>
    <t>0703284</t>
  </si>
  <si>
    <t>0703286</t>
  </si>
  <si>
    <t>0703287</t>
  </si>
  <si>
    <t>0703288</t>
  </si>
  <si>
    <t>0703626</t>
  </si>
  <si>
    <t>0820003</t>
  </si>
  <si>
    <t>0820004</t>
  </si>
  <si>
    <t>0820006</t>
  </si>
  <si>
    <t>0820008</t>
  </si>
  <si>
    <t>0820010</t>
  </si>
  <si>
    <t>0820021</t>
  </si>
  <si>
    <t>0820024</t>
  </si>
  <si>
    <t>0820032</t>
  </si>
  <si>
    <t>0820034</t>
  </si>
  <si>
    <t>0820035</t>
  </si>
  <si>
    <t>0820039</t>
  </si>
  <si>
    <t>0820041</t>
  </si>
  <si>
    <t>0820042</t>
  </si>
  <si>
    <t>0820043</t>
  </si>
  <si>
    <t>0820044</t>
  </si>
  <si>
    <t>0820045</t>
  </si>
  <si>
    <t>0820046</t>
  </si>
  <si>
    <t>0820047</t>
  </si>
  <si>
    <t>0820050</t>
  </si>
  <si>
    <t>0820052</t>
  </si>
  <si>
    <t>0820053</t>
  </si>
  <si>
    <t>0820054</t>
  </si>
  <si>
    <t>0820056</t>
  </si>
  <si>
    <t>0820057</t>
  </si>
  <si>
    <t>0820062</t>
  </si>
  <si>
    <t>0820063</t>
  </si>
  <si>
    <t>0820065</t>
  </si>
  <si>
    <t>0820066</t>
  </si>
  <si>
    <t>0820067</t>
  </si>
  <si>
    <t>0820068</t>
  </si>
  <si>
    <t>0820070</t>
  </si>
  <si>
    <t>0820071</t>
  </si>
  <si>
    <t>0820072</t>
  </si>
  <si>
    <t>0820081</t>
  </si>
  <si>
    <t>0820101</t>
  </si>
  <si>
    <t>0820102</t>
  </si>
  <si>
    <t>0820104</t>
  </si>
  <si>
    <t>0820107</t>
  </si>
  <si>
    <t>0820110</t>
  </si>
  <si>
    <t>0820115</t>
  </si>
  <si>
    <t>0820119</t>
  </si>
  <si>
    <t>0820122</t>
  </si>
  <si>
    <t>0820128</t>
  </si>
  <si>
    <t>0820130</t>
  </si>
  <si>
    <t>0820131</t>
  </si>
  <si>
    <t>0820132</t>
  </si>
  <si>
    <t>0820135</t>
  </si>
  <si>
    <t>0820136</t>
  </si>
  <si>
    <t>0820139</t>
  </si>
  <si>
    <t>0820144</t>
  </si>
  <si>
    <t>0820148</t>
  </si>
  <si>
    <t>0820150</t>
  </si>
  <si>
    <t>0820151</t>
  </si>
  <si>
    <t>0820152</t>
  </si>
  <si>
    <t>0820153</t>
  </si>
  <si>
    <t>0820155</t>
  </si>
  <si>
    <t>0820156</t>
  </si>
  <si>
    <t>0820160</t>
  </si>
  <si>
    <t>0820161</t>
  </si>
  <si>
    <t>0820169</t>
  </si>
  <si>
    <t>0820177</t>
  </si>
  <si>
    <t>0820179</t>
  </si>
  <si>
    <t>0820180</t>
  </si>
  <si>
    <t>0820182</t>
  </si>
  <si>
    <t>0820183</t>
  </si>
  <si>
    <t>0820193</t>
  </si>
  <si>
    <t>0820194</t>
  </si>
  <si>
    <t>0820195</t>
  </si>
  <si>
    <t>0820199</t>
  </si>
  <si>
    <t>0820201</t>
  </si>
  <si>
    <t>0820204</t>
  </si>
  <si>
    <t>0820205</t>
  </si>
  <si>
    <t>0820211</t>
  </si>
  <si>
    <t>0820213</t>
  </si>
  <si>
    <t>0820217</t>
  </si>
  <si>
    <t>0820218</t>
  </si>
  <si>
    <t>0820219</t>
  </si>
  <si>
    <t>0820226</t>
  </si>
  <si>
    <t>0820227</t>
  </si>
  <si>
    <t>0820232</t>
  </si>
  <si>
    <t>0820233</t>
  </si>
  <si>
    <t>0820241</t>
  </si>
  <si>
    <t>0820242</t>
  </si>
  <si>
    <t>0820243</t>
  </si>
  <si>
    <t>0820255</t>
  </si>
  <si>
    <t>0820256</t>
  </si>
  <si>
    <t>0820258</t>
  </si>
  <si>
    <t>0820259</t>
  </si>
  <si>
    <t>0820263</t>
  </si>
  <si>
    <t>0820264</t>
  </si>
  <si>
    <t>0820271</t>
  </si>
  <si>
    <t>0820272</t>
  </si>
  <si>
    <t>0820274</t>
  </si>
  <si>
    <t>0820275</t>
  </si>
  <si>
    <t>0820277</t>
  </si>
  <si>
    <t>0820279</t>
  </si>
  <si>
    <t>0820294</t>
  </si>
  <si>
    <t>0820301</t>
  </si>
  <si>
    <t>0820305</t>
  </si>
  <si>
    <t>0820339</t>
  </si>
  <si>
    <t>0820343</t>
  </si>
  <si>
    <t>0820363</t>
  </si>
  <si>
    <t>0820368</t>
  </si>
  <si>
    <t>0820399</t>
  </si>
  <si>
    <t>0820403</t>
  </si>
  <si>
    <t>0820404</t>
  </si>
  <si>
    <t>0820405</t>
  </si>
  <si>
    <t>0820407</t>
  </si>
  <si>
    <t>0820426</t>
  </si>
  <si>
    <t>0820427</t>
  </si>
  <si>
    <t>0820429</t>
  </si>
  <si>
    <t>0820430</t>
  </si>
  <si>
    <t>0820466</t>
  </si>
  <si>
    <t>0820468</t>
  </si>
  <si>
    <t>0820473</t>
  </si>
  <si>
    <t>0820475</t>
  </si>
  <si>
    <t>0820477</t>
  </si>
  <si>
    <t>0820478</t>
  </si>
  <si>
    <t>0820481</t>
  </si>
  <si>
    <t>0820485</t>
  </si>
  <si>
    <t>0820489</t>
  </si>
  <si>
    <t>0820492</t>
  </si>
  <si>
    <t>0820496</t>
  </si>
  <si>
    <t>0820497</t>
  </si>
  <si>
    <t>0820498</t>
  </si>
  <si>
    <t>0820499</t>
  </si>
  <si>
    <t>0820500</t>
  </si>
  <si>
    <t>0820501</t>
  </si>
  <si>
    <t>0820502</t>
  </si>
  <si>
    <t>0820506</t>
  </si>
  <si>
    <t>0820508</t>
  </si>
  <si>
    <t>0820518</t>
  </si>
  <si>
    <t>0820524</t>
  </si>
  <si>
    <t>0820525</t>
  </si>
  <si>
    <t>0820527</t>
  </si>
  <si>
    <t>0820528</t>
  </si>
  <si>
    <t>0820535</t>
  </si>
  <si>
    <t>0820538</t>
  </si>
  <si>
    <t>0820546</t>
  </si>
  <si>
    <t>0820547</t>
  </si>
  <si>
    <t>0820549</t>
  </si>
  <si>
    <t>0820551</t>
  </si>
  <si>
    <t>0820557</t>
  </si>
  <si>
    <t>0820560</t>
  </si>
  <si>
    <t>0820569</t>
  </si>
  <si>
    <t>0820578</t>
  </si>
  <si>
    <t>0820585</t>
  </si>
  <si>
    <t>0820587</t>
  </si>
  <si>
    <t>0820592</t>
  </si>
  <si>
    <t>0820594</t>
  </si>
  <si>
    <t>0820596</t>
  </si>
  <si>
    <t>0820597</t>
  </si>
  <si>
    <t>0820599</t>
  </si>
  <si>
    <t>0820604</t>
  </si>
  <si>
    <t>0820608</t>
  </si>
  <si>
    <t>0820609</t>
  </si>
  <si>
    <t>0820611</t>
  </si>
  <si>
    <t>0820617</t>
  </si>
  <si>
    <t>0820621</t>
  </si>
  <si>
    <t>0820625</t>
  </si>
  <si>
    <t>0820628</t>
  </si>
  <si>
    <t>0820638</t>
  </si>
  <si>
    <t>0820639</t>
  </si>
  <si>
    <t>0820640</t>
  </si>
  <si>
    <t>0820654</t>
  </si>
  <si>
    <t>0820657</t>
  </si>
  <si>
    <t>0820678</t>
  </si>
  <si>
    <t>0820693</t>
  </si>
  <si>
    <t>0820713</t>
  </si>
  <si>
    <t>0820720</t>
  </si>
  <si>
    <t>0820737</t>
  </si>
  <si>
    <t>0820739</t>
  </si>
  <si>
    <t>0820752</t>
  </si>
  <si>
    <t>0820770</t>
  </si>
  <si>
    <t>0820773</t>
  </si>
  <si>
    <t>0820823</t>
  </si>
  <si>
    <t>0820828</t>
  </si>
  <si>
    <t>0820829</t>
  </si>
  <si>
    <t>0820848</t>
  </si>
  <si>
    <t>0820849</t>
  </si>
  <si>
    <t>0820865</t>
  </si>
  <si>
    <t>0820893</t>
  </si>
  <si>
    <t>0820895</t>
  </si>
  <si>
    <t>0820900</t>
  </si>
  <si>
    <t>0820902</t>
  </si>
  <si>
    <t>0820903</t>
  </si>
  <si>
    <t>0820933</t>
  </si>
  <si>
    <t>0820952</t>
  </si>
  <si>
    <t>0820957</t>
  </si>
  <si>
    <t>0820960</t>
  </si>
  <si>
    <t>0820966</t>
  </si>
  <si>
    <t>0820970</t>
  </si>
  <si>
    <t>0820974</t>
  </si>
  <si>
    <t>0820976</t>
  </si>
  <si>
    <t>0820980</t>
  </si>
  <si>
    <t>0820996</t>
  </si>
  <si>
    <t>0820998</t>
  </si>
  <si>
    <t>0821005</t>
  </si>
  <si>
    <t>0821008</t>
  </si>
  <si>
    <t>0821016</t>
  </si>
  <si>
    <t>0821022</t>
  </si>
  <si>
    <t>0821037</t>
  </si>
  <si>
    <t>0821043</t>
  </si>
  <si>
    <t>0821046</t>
  </si>
  <si>
    <t>0821048</t>
  </si>
  <si>
    <t>0821073</t>
  </si>
  <si>
    <t>0821074</t>
  </si>
  <si>
    <t>0821081</t>
  </si>
  <si>
    <t>0821091</t>
  </si>
  <si>
    <t>0821097</t>
  </si>
  <si>
    <t>0821101</t>
  </si>
  <si>
    <t>0821105</t>
  </si>
  <si>
    <t>0821106</t>
  </si>
  <si>
    <t>0821111</t>
  </si>
  <si>
    <t>0821112</t>
  </si>
  <si>
    <t>0821117</t>
  </si>
  <si>
    <t>0821130</t>
  </si>
  <si>
    <t>0821131</t>
  </si>
  <si>
    <t>0821155</t>
  </si>
  <si>
    <t>0821167</t>
  </si>
  <si>
    <t>0821168</t>
  </si>
  <si>
    <t>0821170</t>
  </si>
  <si>
    <t>0821173</t>
  </si>
  <si>
    <t>0821181</t>
  </si>
  <si>
    <t>0821187</t>
  </si>
  <si>
    <t>0821188</t>
  </si>
  <si>
    <t>0821203</t>
  </si>
  <si>
    <t>0821205</t>
  </si>
  <si>
    <t>0821206</t>
  </si>
  <si>
    <t>0821209</t>
  </si>
  <si>
    <t>0821210</t>
  </si>
  <si>
    <t>0821211</t>
  </si>
  <si>
    <t>0821219</t>
  </si>
  <si>
    <t>0821221</t>
  </si>
  <si>
    <t>0821227</t>
  </si>
  <si>
    <t>0821229</t>
  </si>
  <si>
    <t>0821230</t>
  </si>
  <si>
    <t>0821231</t>
  </si>
  <si>
    <t>0821234</t>
  </si>
  <si>
    <t>0821235</t>
  </si>
  <si>
    <t>0821236</t>
  </si>
  <si>
    <t>0821238</t>
  </si>
  <si>
    <t>0821244</t>
  </si>
  <si>
    <t>0821245</t>
  </si>
  <si>
    <t>0821252</t>
  </si>
  <si>
    <t>0821264</t>
  </si>
  <si>
    <t>0821278</t>
  </si>
  <si>
    <t>0821291</t>
  </si>
  <si>
    <t>0821292</t>
  </si>
  <si>
    <t>0821296</t>
  </si>
  <si>
    <t>0821345</t>
  </si>
  <si>
    <t>0821351</t>
  </si>
  <si>
    <t>0821367</t>
  </si>
  <si>
    <t>0821387</t>
  </si>
  <si>
    <t>0821404</t>
  </si>
  <si>
    <t>0821407</t>
  </si>
  <si>
    <t>0821411</t>
  </si>
  <si>
    <t>0821415</t>
  </si>
  <si>
    <t>0821416</t>
  </si>
  <si>
    <t>0821419</t>
  </si>
  <si>
    <t>0821424</t>
  </si>
  <si>
    <t>0821425</t>
  </si>
  <si>
    <t>0821433</t>
  </si>
  <si>
    <t>0821451</t>
  </si>
  <si>
    <t>0821467</t>
  </si>
  <si>
    <t>0821468</t>
  </si>
  <si>
    <t>0821469</t>
  </si>
  <si>
    <t>0821473</t>
  </si>
  <si>
    <t>0821482</t>
  </si>
  <si>
    <t>0821489</t>
  </si>
  <si>
    <t>0821506</t>
  </si>
  <si>
    <t>0821509</t>
  </si>
  <si>
    <t>0821515</t>
  </si>
  <si>
    <t>0821516</t>
  </si>
  <si>
    <t>0821517</t>
  </si>
  <si>
    <t>0821520</t>
  </si>
  <si>
    <t>0821532</t>
  </si>
  <si>
    <t>0821533</t>
  </si>
  <si>
    <t>0821534</t>
  </si>
  <si>
    <t>0821535</t>
  </si>
  <si>
    <t>0821537</t>
  </si>
  <si>
    <t>0821538</t>
  </si>
  <si>
    <t>0821543</t>
  </si>
  <si>
    <t>0821545</t>
  </si>
  <si>
    <t>0821546</t>
  </si>
  <si>
    <t>0821548</t>
  </si>
  <si>
    <t>0821582</t>
  </si>
  <si>
    <t>0821592</t>
  </si>
  <si>
    <t>0821593</t>
  </si>
  <si>
    <t>0821607</t>
  </si>
  <si>
    <t>0821608</t>
  </si>
  <si>
    <t>0821611</t>
  </si>
  <si>
    <t>0821615</t>
  </si>
  <si>
    <t>0821620</t>
  </si>
  <si>
    <t>0821629</t>
  </si>
  <si>
    <t>0821634</t>
  </si>
  <si>
    <t>0821635</t>
  </si>
  <si>
    <t>0821641</t>
  </si>
  <si>
    <t>0821665</t>
  </si>
  <si>
    <t>0821671</t>
  </si>
  <si>
    <t>0821676</t>
  </si>
  <si>
    <t>0821677</t>
  </si>
  <si>
    <t>0821682</t>
  </si>
  <si>
    <t>0821686</t>
  </si>
  <si>
    <t>0821688</t>
  </si>
  <si>
    <t>0821701</t>
  </si>
  <si>
    <t>0821702</t>
  </si>
  <si>
    <t>0821713</t>
  </si>
  <si>
    <t>0821714</t>
  </si>
  <si>
    <t>0821726</t>
  </si>
  <si>
    <t>0821727</t>
  </si>
  <si>
    <t>0821728</t>
  </si>
  <si>
    <t>0821730</t>
  </si>
  <si>
    <t>0821735</t>
  </si>
  <si>
    <t>0821740</t>
  </si>
  <si>
    <t>0821741</t>
  </si>
  <si>
    <t>0821759</t>
  </si>
  <si>
    <t>0821762</t>
  </si>
  <si>
    <t>0821765</t>
  </si>
  <si>
    <t>0821766</t>
  </si>
  <si>
    <t>0821767</t>
  </si>
  <si>
    <t>0821771</t>
  </si>
  <si>
    <t>0821772</t>
  </si>
  <si>
    <t>0821776</t>
  </si>
  <si>
    <t>0821777</t>
  </si>
  <si>
    <t>0821779</t>
  </si>
  <si>
    <t>0821797</t>
  </si>
  <si>
    <t>0821798</t>
  </si>
  <si>
    <t>0821804</t>
  </si>
  <si>
    <t>0821806</t>
  </si>
  <si>
    <t>0821813</t>
  </si>
  <si>
    <t>0821817</t>
  </si>
  <si>
    <t>0821822</t>
  </si>
  <si>
    <t>0821823</t>
  </si>
  <si>
    <t>0821826</t>
  </si>
  <si>
    <t>0821827</t>
  </si>
  <si>
    <t>0821837</t>
  </si>
  <si>
    <t>0821838</t>
  </si>
  <si>
    <t>0821850</t>
  </si>
  <si>
    <t>0821851</t>
  </si>
  <si>
    <t>0821854</t>
  </si>
  <si>
    <t>0821856</t>
  </si>
  <si>
    <t>0821861</t>
  </si>
  <si>
    <t>0821864</t>
  </si>
  <si>
    <t>0821865</t>
  </si>
  <si>
    <t>0821868</t>
  </si>
  <si>
    <t>0821869</t>
  </si>
  <si>
    <t>0821877</t>
  </si>
  <si>
    <t>0821879</t>
  </si>
  <si>
    <t>0821881</t>
  </si>
  <si>
    <t>0821883</t>
  </si>
  <si>
    <t>0821889</t>
  </si>
  <si>
    <t>0821894</t>
  </si>
  <si>
    <t>0821897</t>
  </si>
  <si>
    <t>0821899</t>
  </si>
  <si>
    <t>0821900</t>
  </si>
  <si>
    <t>0821905</t>
  </si>
  <si>
    <t>0821908</t>
  </si>
  <si>
    <t>0821909</t>
  </si>
  <si>
    <t>0821911</t>
  </si>
  <si>
    <t>0821916</t>
  </si>
  <si>
    <t>0821917</t>
  </si>
  <si>
    <t>0821918</t>
  </si>
  <si>
    <t>0821924</t>
  </si>
  <si>
    <t>0821928</t>
  </si>
  <si>
    <t>0821932</t>
  </si>
  <si>
    <t>0821943</t>
  </si>
  <si>
    <t>0821948</t>
  </si>
  <si>
    <t>0821949</t>
  </si>
  <si>
    <t>0821956</t>
  </si>
  <si>
    <t>0821958</t>
  </si>
  <si>
    <t>0821959</t>
  </si>
  <si>
    <t>0821960</t>
  </si>
  <si>
    <t>0821971</t>
  </si>
  <si>
    <t>0821974</t>
  </si>
  <si>
    <t>0821982</t>
  </si>
  <si>
    <t>0821984</t>
  </si>
  <si>
    <t>0821986</t>
  </si>
  <si>
    <t>0821987</t>
  </si>
  <si>
    <t>0821997</t>
  </si>
  <si>
    <t>0821998</t>
  </si>
  <si>
    <t>0822009</t>
  </si>
  <si>
    <t>0822019</t>
  </si>
  <si>
    <t>0822021</t>
  </si>
  <si>
    <t>0822026</t>
  </si>
  <si>
    <t>0822027</t>
  </si>
  <si>
    <t>0822031</t>
  </si>
  <si>
    <t>0822036</t>
  </si>
  <si>
    <t>0822037</t>
  </si>
  <si>
    <t>0822040</t>
  </si>
  <si>
    <t>0822042</t>
  </si>
  <si>
    <t>0822045</t>
  </si>
  <si>
    <t>0822047</t>
  </si>
  <si>
    <t>0822051</t>
  </si>
  <si>
    <t>0822052</t>
  </si>
  <si>
    <t>0822053</t>
  </si>
  <si>
    <t>0822054</t>
  </si>
  <si>
    <t>0822055</t>
  </si>
  <si>
    <t>0822062</t>
  </si>
  <si>
    <t>0822063</t>
  </si>
  <si>
    <t>0822076</t>
  </si>
  <si>
    <t>0822079</t>
  </si>
  <si>
    <t>0822081</t>
  </si>
  <si>
    <t>0822083</t>
  </si>
  <si>
    <t>0822086</t>
  </si>
  <si>
    <t>0822088</t>
  </si>
  <si>
    <t>0822089</t>
  </si>
  <si>
    <t>0822095</t>
  </si>
  <si>
    <t>0822096</t>
  </si>
  <si>
    <t>0822097</t>
  </si>
  <si>
    <t>0822104</t>
  </si>
  <si>
    <t>0822105</t>
  </si>
  <si>
    <t>0822106</t>
  </si>
  <si>
    <t>0822109</t>
  </si>
  <si>
    <t>0822112</t>
  </si>
  <si>
    <t>0822113</t>
  </si>
  <si>
    <t>0822114</t>
  </si>
  <si>
    <t>0822115</t>
  </si>
  <si>
    <t>0822117</t>
  </si>
  <si>
    <t>0822121</t>
  </si>
  <si>
    <t>0822123</t>
  </si>
  <si>
    <t>0822124</t>
  </si>
  <si>
    <t>0822125</t>
  </si>
  <si>
    <t>0822127</t>
  </si>
  <si>
    <t>0822130</t>
  </si>
  <si>
    <t>0822131</t>
  </si>
  <si>
    <t>0822133</t>
  </si>
  <si>
    <t>0822137</t>
  </si>
  <si>
    <t>0822140</t>
  </si>
  <si>
    <t>0822142</t>
  </si>
  <si>
    <t>0822143</t>
  </si>
  <si>
    <t>0822144</t>
  </si>
  <si>
    <t>0822146</t>
  </si>
  <si>
    <t>0822147</t>
  </si>
  <si>
    <t>0822148</t>
  </si>
  <si>
    <t>0822151</t>
  </si>
  <si>
    <t>0822156</t>
  </si>
  <si>
    <t>0822158</t>
  </si>
  <si>
    <t>0822160</t>
  </si>
  <si>
    <t>0822161</t>
  </si>
  <si>
    <t>0822167</t>
  </si>
  <si>
    <t>0822169</t>
  </si>
  <si>
    <t>0822173</t>
  </si>
  <si>
    <t>0822176</t>
  </si>
  <si>
    <t>0822177</t>
  </si>
  <si>
    <t>0822179</t>
  </si>
  <si>
    <t>0822184</t>
  </si>
  <si>
    <t>0822185</t>
  </si>
  <si>
    <t>0822187</t>
  </si>
  <si>
    <t>0822188</t>
  </si>
  <si>
    <t>0822189</t>
  </si>
  <si>
    <t>0822190</t>
  </si>
  <si>
    <t>0822191</t>
  </si>
  <si>
    <t>0822192</t>
  </si>
  <si>
    <t>0822194</t>
  </si>
  <si>
    <t>0822195</t>
  </si>
  <si>
    <t>0822200</t>
  </si>
  <si>
    <t>0822207</t>
  </si>
  <si>
    <t>0822209</t>
  </si>
  <si>
    <t>0822210</t>
  </si>
  <si>
    <t>0822216</t>
  </si>
  <si>
    <t>0822222</t>
  </si>
  <si>
    <t>0822223</t>
  </si>
  <si>
    <t>0822230</t>
  </si>
  <si>
    <t>0822237</t>
  </si>
  <si>
    <t>0822238</t>
  </si>
  <si>
    <t>0822240</t>
  </si>
  <si>
    <t>0822241</t>
  </si>
  <si>
    <t>0822243</t>
  </si>
  <si>
    <t>0822244</t>
  </si>
  <si>
    <t>0822245</t>
  </si>
  <si>
    <t>0822251</t>
  </si>
  <si>
    <t>0822252</t>
  </si>
  <si>
    <t>0822255</t>
  </si>
  <si>
    <t>0822256</t>
  </si>
  <si>
    <t>0822257</t>
  </si>
  <si>
    <t>0822258</t>
  </si>
  <si>
    <t>0822259</t>
  </si>
  <si>
    <t>0822260</t>
  </si>
  <si>
    <t>0822261</t>
  </si>
  <si>
    <t>0822262</t>
  </si>
  <si>
    <t>0822263</t>
  </si>
  <si>
    <t>0822268</t>
  </si>
  <si>
    <t>0822269</t>
  </si>
  <si>
    <t>0822276</t>
  </si>
  <si>
    <t>0822280</t>
  </si>
  <si>
    <t>0822281</t>
  </si>
  <si>
    <t>0822284</t>
  </si>
  <si>
    <t>0822285</t>
  </si>
  <si>
    <t>0822291</t>
  </si>
  <si>
    <t>0822294</t>
  </si>
  <si>
    <t>0822296</t>
  </si>
  <si>
    <t>0822297</t>
  </si>
  <si>
    <t>0822299</t>
  </si>
  <si>
    <t>0822300</t>
  </si>
  <si>
    <t>0822302</t>
  </si>
  <si>
    <t>0822303</t>
  </si>
  <si>
    <t>0822306</t>
  </si>
  <si>
    <t>0822312</t>
  </si>
  <si>
    <t>0822317</t>
  </si>
  <si>
    <t>0822318</t>
  </si>
  <si>
    <t>0822320</t>
  </si>
  <si>
    <t>0822324</t>
  </si>
  <si>
    <t>0822332</t>
  </si>
  <si>
    <t>0822335</t>
  </si>
  <si>
    <t>0822337</t>
  </si>
  <si>
    <t>0822340</t>
  </si>
  <si>
    <t>0822343</t>
  </si>
  <si>
    <t>0822345</t>
  </si>
  <si>
    <t>0822346</t>
  </si>
  <si>
    <t>0822351</t>
  </si>
  <si>
    <t>0822353</t>
  </si>
  <si>
    <t>0822355</t>
  </si>
  <si>
    <t>0822359</t>
  </si>
  <si>
    <t>0822368</t>
  </si>
  <si>
    <t>0822371</t>
  </si>
  <si>
    <t>0822372</t>
  </si>
  <si>
    <t>0822373</t>
  </si>
  <si>
    <t>0822375</t>
  </si>
  <si>
    <t>0822376</t>
  </si>
  <si>
    <t>0822380</t>
  </si>
  <si>
    <t>0822381</t>
  </si>
  <si>
    <t>0822382</t>
  </si>
  <si>
    <t>0822386</t>
  </si>
  <si>
    <t>0822392</t>
  </si>
  <si>
    <t>0822393</t>
  </si>
  <si>
    <t>0822395</t>
  </si>
  <si>
    <t>0822397</t>
  </si>
  <si>
    <t>0822398</t>
  </si>
  <si>
    <t>0822399</t>
  </si>
  <si>
    <t>0822400</t>
  </si>
  <si>
    <t>0822402</t>
  </si>
  <si>
    <t>0822403</t>
  </si>
  <si>
    <t>0822404</t>
  </si>
  <si>
    <t>0822405</t>
  </si>
  <si>
    <t>0822408</t>
  </si>
  <si>
    <t>0822412</t>
  </si>
  <si>
    <t>0822413</t>
  </si>
  <si>
    <t>0822415</t>
  </si>
  <si>
    <t>0822417</t>
  </si>
  <si>
    <t>0822418</t>
  </si>
  <si>
    <t>0822419</t>
  </si>
  <si>
    <t>0822421</t>
  </si>
  <si>
    <t>0822424</t>
  </si>
  <si>
    <t>0822425</t>
  </si>
  <si>
    <t>0822432</t>
  </si>
  <si>
    <t>0822433</t>
  </si>
  <si>
    <t>0822434</t>
  </si>
  <si>
    <t>0822436</t>
  </si>
  <si>
    <t>0822440</t>
  </si>
  <si>
    <t>0822441</t>
  </si>
  <si>
    <t>0822442</t>
  </si>
  <si>
    <t>0822443</t>
  </si>
  <si>
    <t>0822444</t>
  </si>
  <si>
    <t>0822445</t>
  </si>
  <si>
    <t>0822446</t>
  </si>
  <si>
    <t>0822448</t>
  </si>
  <si>
    <t>0822449</t>
  </si>
  <si>
    <t>0822451</t>
  </si>
  <si>
    <t>0822452</t>
  </si>
  <si>
    <t>0822455</t>
  </si>
  <si>
    <t>0822459</t>
  </si>
  <si>
    <t>0822460</t>
  </si>
  <si>
    <t>0822461</t>
  </si>
  <si>
    <t>0822462</t>
  </si>
  <si>
    <t>0822463</t>
  </si>
  <si>
    <t>0822464</t>
  </si>
  <si>
    <t>0822465</t>
  </si>
  <si>
    <t>0822466</t>
  </si>
  <si>
    <t>0822467</t>
  </si>
  <si>
    <t>0822468</t>
  </si>
  <si>
    <t>0822469</t>
  </si>
  <si>
    <t>0822470</t>
  </si>
  <si>
    <t>0822471</t>
  </si>
  <si>
    <t>0822473</t>
  </si>
  <si>
    <t>0822475</t>
  </si>
  <si>
    <t>0822476</t>
  </si>
  <si>
    <t>0822478</t>
  </si>
  <si>
    <t>0822480</t>
  </si>
  <si>
    <t>0822488</t>
  </si>
  <si>
    <t>0822490</t>
  </si>
  <si>
    <t>0822491</t>
  </si>
  <si>
    <t>0822492</t>
  </si>
  <si>
    <t>0822494</t>
  </si>
  <si>
    <t>0822495</t>
  </si>
  <si>
    <t>0822496</t>
  </si>
  <si>
    <t>0822497</t>
  </si>
  <si>
    <t>0822499</t>
  </si>
  <si>
    <t>0822500</t>
  </si>
  <si>
    <t>0822503</t>
  </si>
  <si>
    <t>0822504</t>
  </si>
  <si>
    <t>0822505</t>
  </si>
  <si>
    <t>0822506</t>
  </si>
  <si>
    <t>0822508</t>
  </si>
  <si>
    <t>0822510</t>
  </si>
  <si>
    <t>0822511</t>
  </si>
  <si>
    <t>0822512</t>
  </si>
  <si>
    <t>0822513</t>
  </si>
  <si>
    <t>0822514</t>
  </si>
  <si>
    <t>0822515</t>
  </si>
  <si>
    <t>0822516</t>
  </si>
  <si>
    <t>0822519</t>
  </si>
  <si>
    <t>0822520</t>
  </si>
  <si>
    <t>0822521</t>
  </si>
  <si>
    <t>0822522</t>
  </si>
  <si>
    <t>0822523</t>
  </si>
  <si>
    <t>0822527</t>
  </si>
  <si>
    <t>0822528</t>
  </si>
  <si>
    <t>0822529</t>
  </si>
  <si>
    <t>0822530</t>
  </si>
  <si>
    <t>0822531</t>
  </si>
  <si>
    <t>0822532</t>
  </si>
  <si>
    <t>0822533</t>
  </si>
  <si>
    <t>0822535</t>
  </si>
  <si>
    <t>0822536</t>
  </si>
  <si>
    <t>0822538</t>
  </si>
  <si>
    <t>0822539</t>
  </si>
  <si>
    <t>0822540</t>
  </si>
  <si>
    <t>0822541</t>
  </si>
  <si>
    <t>0822542</t>
  </si>
  <si>
    <t>0822543</t>
  </si>
  <si>
    <t>0822544</t>
  </si>
  <si>
    <t>0822545</t>
  </si>
  <si>
    <t>0822546</t>
  </si>
  <si>
    <t>0822547</t>
  </si>
  <si>
    <t>0822548</t>
  </si>
  <si>
    <t>0822551</t>
  </si>
  <si>
    <t>0822552</t>
  </si>
  <si>
    <t>0822555</t>
  </si>
  <si>
    <t>0822556</t>
  </si>
  <si>
    <t>0822557</t>
  </si>
  <si>
    <t>0822560</t>
  </si>
  <si>
    <t>0822561</t>
  </si>
  <si>
    <t>0822562</t>
  </si>
  <si>
    <t>0822565</t>
  </si>
  <si>
    <t>0822566</t>
  </si>
  <si>
    <t>0822567</t>
  </si>
  <si>
    <t>0822568</t>
  </si>
  <si>
    <t>0822569</t>
  </si>
  <si>
    <t>0822570</t>
  </si>
  <si>
    <t>0822571</t>
  </si>
  <si>
    <t>0822572</t>
  </si>
  <si>
    <t>0822602</t>
  </si>
  <si>
    <t>0822903</t>
  </si>
  <si>
    <t>0822904</t>
  </si>
  <si>
    <t>0822907</t>
  </si>
  <si>
    <t>0822913</t>
  </si>
  <si>
    <t>0822914</t>
  </si>
  <si>
    <t>0822917</t>
  </si>
  <si>
    <t>0822919</t>
  </si>
  <si>
    <t>0822922</t>
  </si>
  <si>
    <t>0822929</t>
  </si>
  <si>
    <t>0823108</t>
  </si>
  <si>
    <t>0823109</t>
  </si>
  <si>
    <t>0823110</t>
  </si>
  <si>
    <t>0823111</t>
  </si>
  <si>
    <t>0823112</t>
  </si>
  <si>
    <t>0823116</t>
  </si>
  <si>
    <t>0823118</t>
  </si>
  <si>
    <t>0823119</t>
  </si>
  <si>
    <t>0823303</t>
  </si>
  <si>
    <t>0823306</t>
  </si>
  <si>
    <t>0823308</t>
  </si>
  <si>
    <t>0823309</t>
  </si>
  <si>
    <t>0823350</t>
  </si>
  <si>
    <t>0823351</t>
  </si>
  <si>
    <t>0823352</t>
  </si>
  <si>
    <t>0823353</t>
  </si>
  <si>
    <t>0823354</t>
  </si>
  <si>
    <t>0823355</t>
  </si>
  <si>
    <t>0823356</t>
  </si>
  <si>
    <t>0823357</t>
  </si>
  <si>
    <t>0823358</t>
  </si>
  <si>
    <t>0823359</t>
  </si>
  <si>
    <t>0823360</t>
  </si>
  <si>
    <t>0971009</t>
  </si>
  <si>
    <t>0971011</t>
  </si>
  <si>
    <t>0971064</t>
  </si>
  <si>
    <t>0971070</t>
  </si>
  <si>
    <t>0971124</t>
  </si>
  <si>
    <t>0971141</t>
  </si>
  <si>
    <t>0971165</t>
  </si>
  <si>
    <t>0971177</t>
  </si>
  <si>
    <t>0971192</t>
  </si>
  <si>
    <t>0971215</t>
  </si>
  <si>
    <t>0971348</t>
  </si>
  <si>
    <t>0971349</t>
  </si>
  <si>
    <t>0971363</t>
  </si>
  <si>
    <t>0975205</t>
  </si>
  <si>
    <t>0975224</t>
  </si>
  <si>
    <t>0975233</t>
  </si>
  <si>
    <t>1161006</t>
  </si>
  <si>
    <t>1161018</t>
  </si>
  <si>
    <t>1161019</t>
  </si>
  <si>
    <t>1161031</t>
  </si>
  <si>
    <t>1161054</t>
  </si>
  <si>
    <t>1161062</t>
  </si>
  <si>
    <t>1161078</t>
  </si>
  <si>
    <t>1161202</t>
  </si>
  <si>
    <t>1161271</t>
  </si>
  <si>
    <t>1161278</t>
  </si>
  <si>
    <t>1161287</t>
  </si>
  <si>
    <t>1161313</t>
  </si>
  <si>
    <t>1161384</t>
  </si>
  <si>
    <t>1161421</t>
  </si>
  <si>
    <t>1161422</t>
  </si>
  <si>
    <t>1161423</t>
  </si>
  <si>
    <t>1161451</t>
  </si>
  <si>
    <t>1161452</t>
  </si>
  <si>
    <t>1161453</t>
  </si>
  <si>
    <t>1161513</t>
  </si>
  <si>
    <t>1161514</t>
  </si>
  <si>
    <t>1161529</t>
  </si>
  <si>
    <t>1161530</t>
  </si>
  <si>
    <t>1161531</t>
  </si>
  <si>
    <t>1161532</t>
  </si>
  <si>
    <t>1161535</t>
  </si>
  <si>
    <t>1161536</t>
  </si>
  <si>
    <t>1161549</t>
  </si>
  <si>
    <t>1161550</t>
  </si>
  <si>
    <t>1161551</t>
  </si>
  <si>
    <t>1161567</t>
  </si>
  <si>
    <t>1161568</t>
  </si>
  <si>
    <t>1161570</t>
  </si>
  <si>
    <t>1161572</t>
  </si>
  <si>
    <t>1161574</t>
  </si>
  <si>
    <t>1161575</t>
  </si>
  <si>
    <t>1161576</t>
  </si>
  <si>
    <t>1161579</t>
  </si>
  <si>
    <t>1161598</t>
  </si>
  <si>
    <t>1161600</t>
  </si>
  <si>
    <t>1161601</t>
  </si>
  <si>
    <t>1161604</t>
  </si>
  <si>
    <t>1161605</t>
  </si>
  <si>
    <t>1161606</t>
  </si>
  <si>
    <t>1161608</t>
  </si>
  <si>
    <t>1161609</t>
  </si>
  <si>
    <t>1161611</t>
  </si>
  <si>
    <t>1161612</t>
  </si>
  <si>
    <t>1161638</t>
  </si>
  <si>
    <t>1161639</t>
  </si>
  <si>
    <t>1161642</t>
  </si>
  <si>
    <t>1161643</t>
  </si>
  <si>
    <t>1161648</t>
  </si>
  <si>
    <t>1161649</t>
  </si>
  <si>
    <t>1161662</t>
  </si>
  <si>
    <t>1161663</t>
  </si>
  <si>
    <t>1161664</t>
  </si>
  <si>
    <t>1161665</t>
  </si>
  <si>
    <t>1161667</t>
  </si>
  <si>
    <t>1161668</t>
  </si>
  <si>
    <t>1161669</t>
  </si>
  <si>
    <t>1161671</t>
  </si>
  <si>
    <t>1161673</t>
  </si>
  <si>
    <t>1161676</t>
  </si>
  <si>
    <t>1161677</t>
  </si>
  <si>
    <t>1161678</t>
  </si>
  <si>
    <t>1161679</t>
  </si>
  <si>
    <t>1161683</t>
  </si>
  <si>
    <t>1161685</t>
  </si>
  <si>
    <t>1161686</t>
  </si>
  <si>
    <t>1161699</t>
  </si>
  <si>
    <t>1161707</t>
  </si>
  <si>
    <t>1161720</t>
  </si>
  <si>
    <t>1161721</t>
  </si>
  <si>
    <t>1161729</t>
  </si>
  <si>
    <t>1161730</t>
  </si>
  <si>
    <t>1161732</t>
  </si>
  <si>
    <t>1161734</t>
  </si>
  <si>
    <t>1161737</t>
  </si>
  <si>
    <t>1161740</t>
  </si>
  <si>
    <t>1161742</t>
  </si>
  <si>
    <t>1161743</t>
  </si>
  <si>
    <t>1161744</t>
  </si>
  <si>
    <t>1167009</t>
  </si>
  <si>
    <t>1167015</t>
  </si>
  <si>
    <t>1167021</t>
  </si>
  <si>
    <t>1167026</t>
  </si>
  <si>
    <t>1167027</t>
  </si>
  <si>
    <t>1167028</t>
  </si>
  <si>
    <t>1241070</t>
  </si>
  <si>
    <t>1241076</t>
  </si>
  <si>
    <t>1241163</t>
  </si>
  <si>
    <t>1241164</t>
  </si>
  <si>
    <t>1241165</t>
  </si>
  <si>
    <t>1241178</t>
  </si>
  <si>
    <t>1241189</t>
  </si>
  <si>
    <t>1241268</t>
  </si>
  <si>
    <t>1241269</t>
  </si>
  <si>
    <t>1241272</t>
  </si>
  <si>
    <t>1241275</t>
  </si>
  <si>
    <t>1241277</t>
  </si>
  <si>
    <t>1241382</t>
  </si>
  <si>
    <t>1241425</t>
  </si>
  <si>
    <t>1241426</t>
  </si>
  <si>
    <t>1241427</t>
  </si>
  <si>
    <t>1241429</t>
  </si>
  <si>
    <t>1241583</t>
  </si>
  <si>
    <t>1241644</t>
  </si>
  <si>
    <t>1241650</t>
  </si>
  <si>
    <t>1241657</t>
  </si>
  <si>
    <t>1241729</t>
  </si>
  <si>
    <t>1241730</t>
  </si>
  <si>
    <t>1241731</t>
  </si>
  <si>
    <t>1241732</t>
  </si>
  <si>
    <t>1241733</t>
  </si>
  <si>
    <t>1241735</t>
  </si>
  <si>
    <t>1241738</t>
  </si>
  <si>
    <t>1241740</t>
  </si>
  <si>
    <t>1241741</t>
  </si>
  <si>
    <t>1241742</t>
  </si>
  <si>
    <t>1241743</t>
  </si>
  <si>
    <t>1241749</t>
  </si>
  <si>
    <t>1241755</t>
  </si>
  <si>
    <t>1241756</t>
  </si>
  <si>
    <t>1241869</t>
  </si>
  <si>
    <t>1241870</t>
  </si>
  <si>
    <t>1241871</t>
  </si>
  <si>
    <t>1241872</t>
  </si>
  <si>
    <t>1241882</t>
  </si>
  <si>
    <t>1241884</t>
  </si>
  <si>
    <t>1241898</t>
  </si>
  <si>
    <t>1246356</t>
  </si>
  <si>
    <t>1246357</t>
  </si>
  <si>
    <t>1246358</t>
  </si>
  <si>
    <t>1461262</t>
  </si>
  <si>
    <t>1461328</t>
  </si>
  <si>
    <t>1461506</t>
  </si>
  <si>
    <t>1461565</t>
  </si>
  <si>
    <t>1461657</t>
  </si>
  <si>
    <t>1461658</t>
  </si>
  <si>
    <t>1461659</t>
  </si>
  <si>
    <t>1461660</t>
  </si>
  <si>
    <t>1461661</t>
  </si>
  <si>
    <t>1461671</t>
  </si>
  <si>
    <t>1461673</t>
  </si>
  <si>
    <t>1461683</t>
  </si>
  <si>
    <t>1461691</t>
  </si>
  <si>
    <t>1461699</t>
  </si>
  <si>
    <t>1461700</t>
  </si>
  <si>
    <t>1461701</t>
  </si>
  <si>
    <t>1461702</t>
  </si>
  <si>
    <t>1461705</t>
  </si>
  <si>
    <t>1461726</t>
  </si>
  <si>
    <t>1461727</t>
  </si>
  <si>
    <t>1461728</t>
  </si>
  <si>
    <t>1461729</t>
  </si>
  <si>
    <t>1461738</t>
  </si>
  <si>
    <t>1461740</t>
  </si>
  <si>
    <t>1461741</t>
  </si>
  <si>
    <t>1467409</t>
  </si>
  <si>
    <t>1467508</t>
  </si>
  <si>
    <t>1531002</t>
  </si>
  <si>
    <t>1531011</t>
  </si>
  <si>
    <t>1531012</t>
  </si>
  <si>
    <t>1531042</t>
  </si>
  <si>
    <t>1531045</t>
  </si>
  <si>
    <t>1531047</t>
  </si>
  <si>
    <t>1531057</t>
  </si>
  <si>
    <t>1531058</t>
  </si>
  <si>
    <t>1531098</t>
  </si>
  <si>
    <t>1531099</t>
  </si>
  <si>
    <t>1531108</t>
  </si>
  <si>
    <t>1531136</t>
  </si>
  <si>
    <t>1531137</t>
  </si>
  <si>
    <t>1531141</t>
  </si>
  <si>
    <t>1531156</t>
  </si>
  <si>
    <t>1531157</t>
  </si>
  <si>
    <t>1531164</t>
  </si>
  <si>
    <t>1531165</t>
  </si>
  <si>
    <t>1531188</t>
  </si>
  <si>
    <t>1531208</t>
  </si>
  <si>
    <t>1531232</t>
  </si>
  <si>
    <t>1531242</t>
  </si>
  <si>
    <t>1531243</t>
  </si>
  <si>
    <t>1531269</t>
  </si>
  <si>
    <t>1531273</t>
  </si>
  <si>
    <t>1531284</t>
  </si>
  <si>
    <t>1531293</t>
  </si>
  <si>
    <t>1531294</t>
  </si>
  <si>
    <t>1531299</t>
  </si>
  <si>
    <t>1531302</t>
  </si>
  <si>
    <t>1531303</t>
  </si>
  <si>
    <t>1531309</t>
  </si>
  <si>
    <t>1531318</t>
  </si>
  <si>
    <t>1531328</t>
  </si>
  <si>
    <t>1531356</t>
  </si>
  <si>
    <t>1531359</t>
  </si>
  <si>
    <t>1531360</t>
  </si>
  <si>
    <t>1531374</t>
  </si>
  <si>
    <t>1531378</t>
  </si>
  <si>
    <t>1531379</t>
  </si>
  <si>
    <t>1531382</t>
  </si>
  <si>
    <t>1531389</t>
  </si>
  <si>
    <t>1531392</t>
  </si>
  <si>
    <t>1531393</t>
  </si>
  <si>
    <t>1531396</t>
  </si>
  <si>
    <t>1531398</t>
  </si>
  <si>
    <t>1531403</t>
  </si>
  <si>
    <t>1531404</t>
  </si>
  <si>
    <t>1531405</t>
  </si>
  <si>
    <t>1531409</t>
  </si>
  <si>
    <t>1531415</t>
  </si>
  <si>
    <t>1531416</t>
  </si>
  <si>
    <t>1531417</t>
  </si>
  <si>
    <t>1531421</t>
  </si>
  <si>
    <t>1531429</t>
  </si>
  <si>
    <t>1531439</t>
  </si>
  <si>
    <t>1531442</t>
  </si>
  <si>
    <t>1531444</t>
  </si>
  <si>
    <t>1531445</t>
  </si>
  <si>
    <t>1531446</t>
  </si>
  <si>
    <t>1531447</t>
  </si>
  <si>
    <t>1531448</t>
  </si>
  <si>
    <t>1531449</t>
  </si>
  <si>
    <t>1531450</t>
  </si>
  <si>
    <t>1531451</t>
  </si>
  <si>
    <t>1531452</t>
  </si>
  <si>
    <t>1531453</t>
  </si>
  <si>
    <t>1531454</t>
  </si>
  <si>
    <t>1531458</t>
  </si>
  <si>
    <t>1531459</t>
  </si>
  <si>
    <t>1531460</t>
  </si>
  <si>
    <t>1531461</t>
  </si>
  <si>
    <t>1531462</t>
  </si>
  <si>
    <t>1531463</t>
  </si>
  <si>
    <t>1531464</t>
  </si>
  <si>
    <t>1531466</t>
  </si>
  <si>
    <t>1531467</t>
  </si>
  <si>
    <t>1531478</t>
  </si>
  <si>
    <t>1531479</t>
  </si>
  <si>
    <t>1531483</t>
  </si>
  <si>
    <t>1531498</t>
  </si>
  <si>
    <t>1531499</t>
  </si>
  <si>
    <t>1531500</t>
  </si>
  <si>
    <t>1531501</t>
  </si>
  <si>
    <t>1531503</t>
  </si>
  <si>
    <t>1531511</t>
  </si>
  <si>
    <t>1531513</t>
  </si>
  <si>
    <t>1531514</t>
  </si>
  <si>
    <t>1531516</t>
  </si>
  <si>
    <t>1531517</t>
  </si>
  <si>
    <t>1531518</t>
  </si>
  <si>
    <t>1531519</t>
  </si>
  <si>
    <t>1531521</t>
  </si>
  <si>
    <t>1531522</t>
  </si>
  <si>
    <t>1531523</t>
  </si>
  <si>
    <t>1531524</t>
  </si>
  <si>
    <t>1531525</t>
  </si>
  <si>
    <t>1531532</t>
  </si>
  <si>
    <t>1531534</t>
  </si>
  <si>
    <t>1531535</t>
  </si>
  <si>
    <t>1531541</t>
  </si>
  <si>
    <t>1531567</t>
  </si>
  <si>
    <t>1531570</t>
  </si>
  <si>
    <t>1531573</t>
  </si>
  <si>
    <t>1531574</t>
  </si>
  <si>
    <t>1531590</t>
  </si>
  <si>
    <t>1531593</t>
  </si>
  <si>
    <t>1531595</t>
  </si>
  <si>
    <t>1531596</t>
  </si>
  <si>
    <t>1531600</t>
  </si>
  <si>
    <t>1531607</t>
  </si>
  <si>
    <t>1531608</t>
  </si>
  <si>
    <t>1531611</t>
  </si>
  <si>
    <t>1531612</t>
  </si>
  <si>
    <t>1531613</t>
  </si>
  <si>
    <t>1531619</t>
  </si>
  <si>
    <t>1531622</t>
  </si>
  <si>
    <t>1531624</t>
  </si>
  <si>
    <t>1531638</t>
  </si>
  <si>
    <t>1531641</t>
  </si>
  <si>
    <t>1531645</t>
  </si>
  <si>
    <t>1531646</t>
  </si>
  <si>
    <t>1531648</t>
  </si>
  <si>
    <t>1531654</t>
  </si>
  <si>
    <t>1531655</t>
  </si>
  <si>
    <t>1531656</t>
  </si>
  <si>
    <t>1531658</t>
  </si>
  <si>
    <t>1531660</t>
  </si>
  <si>
    <t>1531668</t>
  </si>
  <si>
    <t>1531669</t>
  </si>
  <si>
    <t>1531673</t>
  </si>
  <si>
    <t>1531676</t>
  </si>
  <si>
    <t>1531683</t>
  </si>
  <si>
    <t>1531685</t>
  </si>
  <si>
    <t>1531686</t>
  </si>
  <si>
    <t>1531687</t>
  </si>
  <si>
    <t>1531688</t>
  </si>
  <si>
    <t>1531689</t>
  </si>
  <si>
    <t>1531690</t>
  </si>
  <si>
    <t>1531691</t>
  </si>
  <si>
    <t>1531692</t>
  </si>
  <si>
    <t>1531694</t>
  </si>
  <si>
    <t>1531696</t>
  </si>
  <si>
    <t>1531697</t>
  </si>
  <si>
    <t>1531700</t>
  </si>
  <si>
    <t>1531701</t>
  </si>
  <si>
    <t>1531702</t>
  </si>
  <si>
    <t>1531704</t>
  </si>
  <si>
    <t>1531705</t>
  </si>
  <si>
    <t>1531706</t>
  </si>
  <si>
    <t>1531709</t>
  </si>
  <si>
    <t>1531713</t>
  </si>
  <si>
    <t>1531733</t>
  </si>
  <si>
    <t>1531734</t>
  </si>
  <si>
    <t>1531736</t>
  </si>
  <si>
    <t>1531737</t>
  </si>
  <si>
    <t>1531738</t>
  </si>
  <si>
    <t>1531739</t>
  </si>
  <si>
    <t>1531740</t>
  </si>
  <si>
    <t>1531743</t>
  </si>
  <si>
    <t>1531767</t>
  </si>
  <si>
    <t>1531789</t>
  </si>
  <si>
    <t>1531798</t>
  </si>
  <si>
    <t>1531799</t>
  </si>
  <si>
    <t>1531803</t>
  </si>
  <si>
    <t>1531804</t>
  </si>
  <si>
    <t>1531805</t>
  </si>
  <si>
    <t>1531806</t>
  </si>
  <si>
    <t>1531821</t>
  </si>
  <si>
    <t>1535001</t>
  </si>
  <si>
    <t>1535009</t>
  </si>
  <si>
    <t>1535010</t>
  </si>
  <si>
    <t>1535043</t>
  </si>
  <si>
    <t>1535072</t>
  </si>
  <si>
    <t>1535100</t>
  </si>
  <si>
    <t>1535112</t>
  </si>
  <si>
    <t>1535114</t>
  </si>
  <si>
    <t>1535117</t>
  </si>
  <si>
    <t>1535118</t>
  </si>
  <si>
    <t>1535119</t>
  </si>
  <si>
    <t>1535131</t>
  </si>
  <si>
    <t>1535143</t>
  </si>
  <si>
    <t>1535144</t>
  </si>
  <si>
    <t>1535148</t>
  </si>
  <si>
    <t>1535150</t>
  </si>
  <si>
    <t>1535175</t>
  </si>
  <si>
    <t>1535177</t>
  </si>
  <si>
    <t>1535179</t>
  </si>
  <si>
    <t>1535180</t>
  </si>
  <si>
    <t>1535183</t>
  </si>
  <si>
    <t>1535187</t>
  </si>
  <si>
    <t>1535772</t>
  </si>
  <si>
    <t>1535773</t>
  </si>
  <si>
    <t>1535808</t>
  </si>
  <si>
    <t>1535828</t>
  </si>
  <si>
    <t>1535850</t>
  </si>
  <si>
    <t>1720733</t>
  </si>
  <si>
    <t>1721395</t>
  </si>
  <si>
    <t>1721402</t>
  </si>
  <si>
    <t>1721658</t>
  </si>
  <si>
    <t>1721695</t>
  </si>
  <si>
    <t>1721876</t>
  </si>
  <si>
    <t>1861692</t>
  </si>
  <si>
    <t>1908000</t>
  </si>
  <si>
    <t>2081031</t>
  </si>
  <si>
    <t>2081092</t>
  </si>
  <si>
    <t>2081093</t>
  </si>
  <si>
    <t>2081098</t>
  </si>
  <si>
    <t>2081134</t>
  </si>
  <si>
    <t>2081167</t>
  </si>
  <si>
    <t>2081168</t>
  </si>
  <si>
    <t>2081191</t>
  </si>
  <si>
    <t>2081207</t>
  </si>
  <si>
    <t>2081208</t>
  </si>
  <si>
    <t>2081209</t>
  </si>
  <si>
    <t>2081241</t>
  </si>
  <si>
    <t>2081242</t>
  </si>
  <si>
    <t>2081256</t>
  </si>
  <si>
    <t>2081257</t>
  </si>
  <si>
    <t>2081262</t>
  </si>
  <si>
    <t>2081264</t>
  </si>
  <si>
    <t>2081265</t>
  </si>
  <si>
    <t>2081274</t>
  </si>
  <si>
    <t>2081275</t>
  </si>
  <si>
    <t>2081276</t>
  </si>
  <si>
    <t>2081277</t>
  </si>
  <si>
    <t>2081454</t>
  </si>
  <si>
    <t>2083324</t>
  </si>
  <si>
    <t>2083348</t>
  </si>
  <si>
    <t>2161189</t>
  </si>
  <si>
    <t>2161203</t>
  </si>
  <si>
    <t>2161289</t>
  </si>
  <si>
    <t>2161290</t>
  </si>
  <si>
    <t>2161457</t>
  </si>
  <si>
    <t>2161460</t>
  </si>
  <si>
    <t>2161461</t>
  </si>
  <si>
    <t>2161463</t>
  </si>
  <si>
    <t>2161510</t>
  </si>
  <si>
    <t>2161696</t>
  </si>
  <si>
    <t>2161710</t>
  </si>
  <si>
    <t>2161714</t>
  </si>
  <si>
    <t>2161717</t>
  </si>
  <si>
    <t>2161718</t>
  </si>
  <si>
    <t>2161719</t>
  </si>
  <si>
    <t>2161725</t>
  </si>
  <si>
    <t>2168207</t>
  </si>
  <si>
    <t>2471000</t>
  </si>
  <si>
    <t>2471001</t>
  </si>
  <si>
    <t>2471002</t>
  </si>
  <si>
    <t>2471037</t>
  </si>
  <si>
    <t>2471038</t>
  </si>
  <si>
    <t>2471039</t>
  </si>
  <si>
    <t>2471041</t>
  </si>
  <si>
    <t>2471164</t>
  </si>
  <si>
    <t>2471231</t>
  </si>
  <si>
    <t>2471232</t>
  </si>
  <si>
    <t>2471271</t>
  </si>
  <si>
    <t>2471272</t>
  </si>
  <si>
    <t>2471274</t>
  </si>
  <si>
    <t>2471275</t>
  </si>
  <si>
    <t>2471320</t>
  </si>
  <si>
    <t>2471376</t>
  </si>
  <si>
    <t>2471409</t>
  </si>
  <si>
    <t>2471410</t>
  </si>
  <si>
    <t>2471421</t>
  </si>
  <si>
    <t>2471433</t>
  </si>
  <si>
    <t>2471434</t>
  </si>
  <si>
    <t>2471435</t>
  </si>
  <si>
    <t>2471437</t>
  </si>
  <si>
    <t>2471438</t>
  </si>
  <si>
    <t>2471455</t>
  </si>
  <si>
    <t>2471478</t>
  </si>
  <si>
    <t>2471480</t>
  </si>
  <si>
    <t>2471522</t>
  </si>
  <si>
    <t>2475713</t>
  </si>
  <si>
    <t>2475714</t>
  </si>
  <si>
    <t>2607000</t>
  </si>
  <si>
    <t>2607001</t>
  </si>
  <si>
    <t>2607002</t>
  </si>
  <si>
    <t>2607004</t>
  </si>
  <si>
    <t>2607006</t>
  </si>
  <si>
    <t>2607007</t>
  </si>
  <si>
    <t>2607008</t>
  </si>
  <si>
    <t>2607009</t>
  </si>
  <si>
    <t>2607010</t>
  </si>
  <si>
    <t>2607011</t>
  </si>
  <si>
    <t>2607013</t>
  </si>
  <si>
    <t>2607015</t>
  </si>
  <si>
    <t>2731217</t>
  </si>
  <si>
    <t>2731250</t>
  </si>
  <si>
    <t>2731251</t>
  </si>
  <si>
    <t>2731310</t>
  </si>
  <si>
    <t>2731312</t>
  </si>
  <si>
    <t>2731313</t>
  </si>
  <si>
    <t>2731320</t>
  </si>
  <si>
    <t>2731330</t>
  </si>
  <si>
    <t>2731331</t>
  </si>
  <si>
    <t>2731332</t>
  </si>
  <si>
    <t>2731336</t>
  </si>
  <si>
    <t>2731338</t>
  </si>
  <si>
    <t>2731341</t>
  </si>
  <si>
    <t>2731361</t>
  </si>
  <si>
    <t>2731367</t>
  </si>
  <si>
    <t>2731368</t>
  </si>
  <si>
    <t>2731370</t>
  </si>
  <si>
    <t>2731399</t>
  </si>
  <si>
    <t>2731411</t>
  </si>
  <si>
    <t>2731413</t>
  </si>
  <si>
    <t>2731415</t>
  </si>
  <si>
    <t>2731434</t>
  </si>
  <si>
    <t>2731435</t>
  </si>
  <si>
    <t>2731437</t>
  </si>
  <si>
    <t>2731438</t>
  </si>
  <si>
    <t>2731584</t>
  </si>
  <si>
    <t>2731586</t>
  </si>
  <si>
    <t>2731587</t>
  </si>
  <si>
    <t>2731588</t>
  </si>
  <si>
    <t>2731609</t>
  </si>
  <si>
    <t>2731610</t>
  </si>
  <si>
    <t>2731626</t>
  </si>
  <si>
    <t>2731627</t>
  </si>
  <si>
    <t>2731631</t>
  </si>
  <si>
    <t>2731657</t>
  </si>
  <si>
    <t>2731670</t>
  </si>
  <si>
    <t>2731671</t>
  </si>
  <si>
    <t>2731674</t>
  </si>
  <si>
    <t>2731678</t>
  </si>
  <si>
    <t>2731704</t>
  </si>
  <si>
    <t>2731720</t>
  </si>
  <si>
    <t>2731721</t>
  </si>
  <si>
    <t>2731722</t>
  </si>
  <si>
    <t>2731723</t>
  </si>
  <si>
    <t>2731724</t>
  </si>
  <si>
    <t>2731807</t>
  </si>
  <si>
    <t>2731808</t>
  </si>
  <si>
    <t>2731809</t>
  </si>
  <si>
    <t>2731810</t>
  </si>
  <si>
    <t>2731811</t>
  </si>
  <si>
    <t>2731812</t>
  </si>
  <si>
    <t>2731813</t>
  </si>
  <si>
    <t>2731814</t>
  </si>
  <si>
    <t>2731815</t>
  </si>
  <si>
    <t>2731816</t>
  </si>
  <si>
    <t>2731817</t>
  </si>
  <si>
    <t>2731818</t>
  </si>
  <si>
    <t>2731819</t>
  </si>
  <si>
    <t>2731820</t>
  </si>
  <si>
    <t>2731821</t>
  </si>
  <si>
    <t>2735836</t>
  </si>
  <si>
    <t>2735840</t>
  </si>
  <si>
    <t>2810009</t>
  </si>
  <si>
    <t>2810010</t>
  </si>
  <si>
    <t>2810016</t>
  </si>
  <si>
    <t>2810054</t>
  </si>
  <si>
    <t>2811001</t>
  </si>
  <si>
    <t>2811002</t>
  </si>
  <si>
    <t>2811005</t>
  </si>
  <si>
    <t>2811006</t>
  </si>
  <si>
    <t>2811009</t>
  </si>
  <si>
    <t>2811012</t>
  </si>
  <si>
    <t>2811014</t>
  </si>
  <si>
    <t>2811017</t>
  </si>
  <si>
    <t>2811018</t>
  </si>
  <si>
    <t>2811019</t>
  </si>
  <si>
    <t>2811021</t>
  </si>
  <si>
    <t>2811023</t>
  </si>
  <si>
    <t>2811030</t>
  </si>
  <si>
    <t>2811032</t>
  </si>
  <si>
    <t>2811033</t>
  </si>
  <si>
    <t>2811041</t>
  </si>
  <si>
    <t>2811044</t>
  </si>
  <si>
    <t>2811045</t>
  </si>
  <si>
    <t>2811054</t>
  </si>
  <si>
    <t>2811061</t>
  </si>
  <si>
    <t>2811062</t>
  </si>
  <si>
    <t>2811063</t>
  </si>
  <si>
    <t>2811065</t>
  </si>
  <si>
    <t>2811067</t>
  </si>
  <si>
    <t>2811068</t>
  </si>
  <si>
    <t>2811070</t>
  </si>
  <si>
    <t>2811074</t>
  </si>
  <si>
    <t>2811077</t>
  </si>
  <si>
    <t>2811079</t>
  </si>
  <si>
    <t>2811080</t>
  </si>
  <si>
    <t>2811083</t>
  </si>
  <si>
    <t>2811085</t>
  </si>
  <si>
    <t>2811086</t>
  </si>
  <si>
    <t>2811091</t>
  </si>
  <si>
    <t>2811092</t>
  </si>
  <si>
    <t>2811093</t>
  </si>
  <si>
    <t>2811094</t>
  </si>
  <si>
    <t>2811096</t>
  </si>
  <si>
    <t>2811105</t>
  </si>
  <si>
    <t>2811108</t>
  </si>
  <si>
    <t>2811114</t>
  </si>
  <si>
    <t>2811115</t>
  </si>
  <si>
    <t>2811117</t>
  </si>
  <si>
    <t>2811126</t>
  </si>
  <si>
    <t>2811127</t>
  </si>
  <si>
    <t>2811129</t>
  </si>
  <si>
    <t>2811130</t>
  </si>
  <si>
    <t>2811133</t>
  </si>
  <si>
    <t>2811134</t>
  </si>
  <si>
    <t>2811135</t>
  </si>
  <si>
    <t>2811136</t>
  </si>
  <si>
    <t>2811138</t>
  </si>
  <si>
    <t>2811140</t>
  </si>
  <si>
    <t>2811145</t>
  </si>
  <si>
    <t>2811155</t>
  </si>
  <si>
    <t>2811157</t>
  </si>
  <si>
    <t>2811162</t>
  </si>
  <si>
    <t>2811164</t>
  </si>
  <si>
    <t>2811167</t>
  </si>
  <si>
    <t>2811168</t>
  </si>
  <si>
    <t>2811171</t>
  </si>
  <si>
    <t>2811174</t>
  </si>
  <si>
    <t>2811178</t>
  </si>
  <si>
    <t>2811181</t>
  </si>
  <si>
    <t>2811185</t>
  </si>
  <si>
    <t>2811189</t>
  </si>
  <si>
    <t>2811190</t>
  </si>
  <si>
    <t>2811192</t>
  </si>
  <si>
    <t>2811199</t>
  </si>
  <si>
    <t>2811205</t>
  </si>
  <si>
    <t>2811209</t>
  </si>
  <si>
    <t>2811232</t>
  </si>
  <si>
    <t>2811233</t>
  </si>
  <si>
    <t>2811236</t>
  </si>
  <si>
    <t>2811239</t>
  </si>
  <si>
    <t>2811240</t>
  </si>
  <si>
    <t>2811241</t>
  </si>
  <si>
    <t>2811244</t>
  </si>
  <si>
    <t>2811246</t>
  </si>
  <si>
    <t>2811247</t>
  </si>
  <si>
    <t>2811248</t>
  </si>
  <si>
    <t>2811249</t>
  </si>
  <si>
    <t>2811257</t>
  </si>
  <si>
    <t>2811261</t>
  </si>
  <si>
    <t>2811263</t>
  </si>
  <si>
    <t>2811265</t>
  </si>
  <si>
    <t>2811266</t>
  </si>
  <si>
    <t>2811269</t>
  </si>
  <si>
    <t>2811272</t>
  </si>
  <si>
    <t>2811273</t>
  </si>
  <si>
    <t>2811274</t>
  </si>
  <si>
    <t>2811275</t>
  </si>
  <si>
    <t>2811276</t>
  </si>
  <si>
    <t>2811281</t>
  </si>
  <si>
    <t>2811283</t>
  </si>
  <si>
    <t>2811287</t>
  </si>
  <si>
    <t>2811290</t>
  </si>
  <si>
    <t>2811291</t>
  </si>
  <si>
    <t>2811309</t>
  </si>
  <si>
    <t>2811319</t>
  </si>
  <si>
    <t>2811322</t>
  </si>
  <si>
    <t>2811327</t>
  </si>
  <si>
    <t>2811328</t>
  </si>
  <si>
    <t>2811331</t>
  </si>
  <si>
    <t>2811332</t>
  </si>
  <si>
    <t>2811334</t>
  </si>
  <si>
    <t>2811335</t>
  </si>
  <si>
    <t>2811342</t>
  </si>
  <si>
    <t>2811343</t>
  </si>
  <si>
    <t>2811345</t>
  </si>
  <si>
    <t>2811346</t>
  </si>
  <si>
    <t>2811348</t>
  </si>
  <si>
    <t>2811349</t>
  </si>
  <si>
    <t>2811350</t>
  </si>
  <si>
    <t>2811351</t>
  </si>
  <si>
    <t>2811352</t>
  </si>
  <si>
    <t>2811356</t>
  </si>
  <si>
    <t>2811357</t>
  </si>
  <si>
    <t>2811358</t>
  </si>
  <si>
    <t>2811359</t>
  </si>
  <si>
    <t>2811360</t>
  </si>
  <si>
    <t>2811361</t>
  </si>
  <si>
    <t>2811362</t>
  </si>
  <si>
    <t>2811363</t>
  </si>
  <si>
    <t>2811364</t>
  </si>
  <si>
    <t>2811365</t>
  </si>
  <si>
    <t>2811366</t>
  </si>
  <si>
    <t>2811369</t>
  </si>
  <si>
    <t>2811370</t>
  </si>
  <si>
    <t>2811371</t>
  </si>
  <si>
    <t>2811372</t>
  </si>
  <si>
    <t>2811373</t>
  </si>
  <si>
    <t>2811382</t>
  </si>
  <si>
    <t>2811383</t>
  </si>
  <si>
    <t>2811384</t>
  </si>
  <si>
    <t>2811385</t>
  </si>
  <si>
    <t>2811389</t>
  </si>
  <si>
    <t>2811392</t>
  </si>
  <si>
    <t>2811395</t>
  </si>
  <si>
    <t>2811404</t>
  </si>
  <si>
    <t>2811411</t>
  </si>
  <si>
    <t>2811413</t>
  </si>
  <si>
    <t>2811414</t>
  </si>
  <si>
    <t>2811416</t>
  </si>
  <si>
    <t>2811417</t>
  </si>
  <si>
    <t>2811422</t>
  </si>
  <si>
    <t>2811423</t>
  </si>
  <si>
    <t>2811428</t>
  </si>
  <si>
    <t>2811429</t>
  </si>
  <si>
    <t>2811434</t>
  </si>
  <si>
    <t>2811435</t>
  </si>
  <si>
    <t>2811437</t>
  </si>
  <si>
    <t>2811441</t>
  </si>
  <si>
    <t>2811445</t>
  </si>
  <si>
    <t>2811446</t>
  </si>
  <si>
    <t>2811455</t>
  </si>
  <si>
    <t>2811456</t>
  </si>
  <si>
    <t>2811460</t>
  </si>
  <si>
    <t>2811462</t>
  </si>
  <si>
    <t>2811463</t>
  </si>
  <si>
    <t>2811464</t>
  </si>
  <si>
    <t>2811465</t>
  </si>
  <si>
    <t>2811466</t>
  </si>
  <si>
    <t>2811469</t>
  </si>
  <si>
    <t>2811477</t>
  </si>
  <si>
    <t>2811479</t>
  </si>
  <si>
    <t>2811483</t>
  </si>
  <si>
    <t>2811484</t>
  </si>
  <si>
    <t>2811485</t>
  </si>
  <si>
    <t>2811494</t>
  </si>
  <si>
    <t>2811495</t>
  </si>
  <si>
    <t>2811502</t>
  </si>
  <si>
    <t>2811504</t>
  </si>
  <si>
    <t>2811508</t>
  </si>
  <si>
    <t>2811510</t>
  </si>
  <si>
    <t>2811513</t>
  </si>
  <si>
    <t>2811529</t>
  </si>
  <si>
    <t>2811530</t>
  </si>
  <si>
    <t>2811538</t>
  </si>
  <si>
    <t>2811540</t>
  </si>
  <si>
    <t>2811546</t>
  </si>
  <si>
    <t>2811547</t>
  </si>
  <si>
    <t>2811552</t>
  </si>
  <si>
    <t>2811553</t>
  </si>
  <si>
    <t>2811554</t>
  </si>
  <si>
    <t>2811559</t>
  </si>
  <si>
    <t>2811560</t>
  </si>
  <si>
    <t>2811565</t>
  </si>
  <si>
    <t>2811567</t>
  </si>
  <si>
    <t>2811574</t>
  </si>
  <si>
    <t>2811578</t>
  </si>
  <si>
    <t>2811579</t>
  </si>
  <si>
    <t>2811583</t>
  </si>
  <si>
    <t>2811587</t>
  </si>
  <si>
    <t>2811588</t>
  </si>
  <si>
    <t>2811595</t>
  </si>
  <si>
    <t>2811596</t>
  </si>
  <si>
    <t>2811598</t>
  </si>
  <si>
    <t>2811601</t>
  </si>
  <si>
    <t>2811603</t>
  </si>
  <si>
    <t>2811604</t>
  </si>
  <si>
    <t>2811605</t>
  </si>
  <si>
    <t>2811610</t>
  </si>
  <si>
    <t>2811616</t>
  </si>
  <si>
    <t>2811617</t>
  </si>
  <si>
    <t>2811620</t>
  </si>
  <si>
    <t>2811622</t>
  </si>
  <si>
    <t>2811625</t>
  </si>
  <si>
    <t>2811628</t>
  </si>
  <si>
    <t>2811632</t>
  </si>
  <si>
    <t>2811633</t>
  </si>
  <si>
    <t>2811642</t>
  </si>
  <si>
    <t>2811643</t>
  </si>
  <si>
    <t>2811646</t>
  </si>
  <si>
    <t>2811648</t>
  </si>
  <si>
    <t>2811650</t>
  </si>
  <si>
    <t>2811651</t>
  </si>
  <si>
    <t>2811659</t>
  </si>
  <si>
    <t>2811660</t>
  </si>
  <si>
    <t>2811663</t>
  </si>
  <si>
    <t>2811664</t>
  </si>
  <si>
    <t>2811665</t>
  </si>
  <si>
    <t>2811666</t>
  </si>
  <si>
    <t>2811671</t>
  </si>
  <si>
    <t>2811676</t>
  </si>
  <si>
    <t>2811677</t>
  </si>
  <si>
    <t>2811679</t>
  </si>
  <si>
    <t>2811685</t>
  </si>
  <si>
    <t>2811692</t>
  </si>
  <si>
    <t>2811693</t>
  </si>
  <si>
    <t>2811696</t>
  </si>
  <si>
    <t>2811701</t>
  </si>
  <si>
    <t>2811703</t>
  </si>
  <si>
    <t>2811704</t>
  </si>
  <si>
    <t>2811708</t>
  </si>
  <si>
    <t>2811709</t>
  </si>
  <si>
    <t>2811716</t>
  </si>
  <si>
    <t>2811717</t>
  </si>
  <si>
    <t>2811718</t>
  </si>
  <si>
    <t>2811724</t>
  </si>
  <si>
    <t>2811725</t>
  </si>
  <si>
    <t>2811730</t>
  </si>
  <si>
    <t>2811733</t>
  </si>
  <si>
    <t>2811735</t>
  </si>
  <si>
    <t>2811738</t>
  </si>
  <si>
    <t>2811739</t>
  </si>
  <si>
    <t>2811742</t>
  </si>
  <si>
    <t>2811746</t>
  </si>
  <si>
    <t>2811748</t>
  </si>
  <si>
    <t>2811752</t>
  </si>
  <si>
    <t>2811753</t>
  </si>
  <si>
    <t>2811760</t>
  </si>
  <si>
    <t>2811762</t>
  </si>
  <si>
    <t>2811772</t>
  </si>
  <si>
    <t>2811777</t>
  </si>
  <si>
    <t>2811779</t>
  </si>
  <si>
    <t>2811780</t>
  </si>
  <si>
    <t>2811782</t>
  </si>
  <si>
    <t>2811783</t>
  </si>
  <si>
    <t>2811786</t>
  </si>
  <si>
    <t>2811792</t>
  </si>
  <si>
    <t>2811795</t>
  </si>
  <si>
    <t>2811796</t>
  </si>
  <si>
    <t>2811798</t>
  </si>
  <si>
    <t>2811799</t>
  </si>
  <si>
    <t>2811800</t>
  </si>
  <si>
    <t>2811801</t>
  </si>
  <si>
    <t>2811806</t>
  </si>
  <si>
    <t>2811807</t>
  </si>
  <si>
    <t>2811808</t>
  </si>
  <si>
    <t>2811809</t>
  </si>
  <si>
    <t>2811810</t>
  </si>
  <si>
    <t>2811811</t>
  </si>
  <si>
    <t>2811812</t>
  </si>
  <si>
    <t>2811817</t>
  </si>
  <si>
    <t>2811818</t>
  </si>
  <si>
    <t>2811819</t>
  </si>
  <si>
    <t>2811823</t>
  </si>
  <si>
    <t>2811824</t>
  </si>
  <si>
    <t>2811827</t>
  </si>
  <si>
    <t>2811828</t>
  </si>
  <si>
    <t>2811829</t>
  </si>
  <si>
    <t>2811835</t>
  </si>
  <si>
    <t>2811841</t>
  </si>
  <si>
    <t>2811849</t>
  </si>
  <si>
    <t>2811857</t>
  </si>
  <si>
    <t>2811859</t>
  </si>
  <si>
    <t>2811860</t>
  </si>
  <si>
    <t>2811861</t>
  </si>
  <si>
    <t>2811863</t>
  </si>
  <si>
    <t>2811878</t>
  </si>
  <si>
    <t>2811881</t>
  </si>
  <si>
    <t>2811882</t>
  </si>
  <si>
    <t>2811884</t>
  </si>
  <si>
    <t>2811890</t>
  </si>
  <si>
    <t>2811891</t>
  </si>
  <si>
    <t>2811892</t>
  </si>
  <si>
    <t>2811893</t>
  </si>
  <si>
    <t>2811894</t>
  </si>
  <si>
    <t>2811895</t>
  </si>
  <si>
    <t>2811901</t>
  </si>
  <si>
    <t>2811902</t>
  </si>
  <si>
    <t>2811906</t>
  </si>
  <si>
    <t>2811909</t>
  </si>
  <si>
    <t>2811910</t>
  </si>
  <si>
    <t>2811911</t>
  </si>
  <si>
    <t>2811915</t>
  </si>
  <si>
    <t>2811916</t>
  </si>
  <si>
    <t>2811934</t>
  </si>
  <si>
    <t>2811941</t>
  </si>
  <si>
    <t>2811942</t>
  </si>
  <si>
    <t>2811944</t>
  </si>
  <si>
    <t>2811955</t>
  </si>
  <si>
    <t>2811957</t>
  </si>
  <si>
    <t>2811959</t>
  </si>
  <si>
    <t>2811964</t>
  </si>
  <si>
    <t>2811965</t>
  </si>
  <si>
    <t>2811967</t>
  </si>
  <si>
    <t>2811970</t>
  </si>
  <si>
    <t>2811971</t>
  </si>
  <si>
    <t>2811972</t>
  </si>
  <si>
    <t>2811974</t>
  </si>
  <si>
    <t>2811987</t>
  </si>
  <si>
    <t>2811988</t>
  </si>
  <si>
    <t>2811993</t>
  </si>
  <si>
    <t>2811995</t>
  </si>
  <si>
    <t>2811996</t>
  </si>
  <si>
    <t>2812001</t>
  </si>
  <si>
    <t>2812006</t>
  </si>
  <si>
    <t>2812008</t>
  </si>
  <si>
    <t>2812014</t>
  </si>
  <si>
    <t>2812015</t>
  </si>
  <si>
    <t>2812017</t>
  </si>
  <si>
    <t>2812025</t>
  </si>
  <si>
    <t>2812026</t>
  </si>
  <si>
    <t>2812028</t>
  </si>
  <si>
    <t>2812029</t>
  </si>
  <si>
    <t>2812031</t>
  </si>
  <si>
    <t>2812032</t>
  </si>
  <si>
    <t>2812033</t>
  </si>
  <si>
    <t>2812040</t>
  </si>
  <si>
    <t>2812041</t>
  </si>
  <si>
    <t>2812042</t>
  </si>
  <si>
    <t>2812046</t>
  </si>
  <si>
    <t>2812051</t>
  </si>
  <si>
    <t>2812052</t>
  </si>
  <si>
    <t>2812056</t>
  </si>
  <si>
    <t>2812067</t>
  </si>
  <si>
    <t>2812070</t>
  </si>
  <si>
    <t>2812075</t>
  </si>
  <si>
    <t>2812076</t>
  </si>
  <si>
    <t>2812080</t>
  </si>
  <si>
    <t>2812081</t>
  </si>
  <si>
    <t>2812083</t>
  </si>
  <si>
    <t>2812087</t>
  </si>
  <si>
    <t>2812093</t>
  </si>
  <si>
    <t>2812094</t>
  </si>
  <si>
    <t>2812095</t>
  </si>
  <si>
    <t>2812097</t>
  </si>
  <si>
    <t>2812106</t>
  </si>
  <si>
    <t>2812107</t>
  </si>
  <si>
    <t>2812108</t>
  </si>
  <si>
    <t>2812116</t>
  </si>
  <si>
    <t>2812117</t>
  </si>
  <si>
    <t>2812124</t>
  </si>
  <si>
    <t>2812126</t>
  </si>
  <si>
    <t>2812129</t>
  </si>
  <si>
    <t>2812130</t>
  </si>
  <si>
    <t>2812134</t>
  </si>
  <si>
    <t>2812136</t>
  </si>
  <si>
    <t>2812139</t>
  </si>
  <si>
    <t>2812141</t>
  </si>
  <si>
    <t>2812148</t>
  </si>
  <si>
    <t>2812149</t>
  </si>
  <si>
    <t>2812151</t>
  </si>
  <si>
    <t>2812157</t>
  </si>
  <si>
    <t>2812161</t>
  </si>
  <si>
    <t>2812162</t>
  </si>
  <si>
    <t>2812164</t>
  </si>
  <si>
    <t>2812168</t>
  </si>
  <si>
    <t>2812172</t>
  </si>
  <si>
    <t>2812173</t>
  </si>
  <si>
    <t>2812175</t>
  </si>
  <si>
    <t>2812178</t>
  </si>
  <si>
    <t>2812179</t>
  </si>
  <si>
    <t>2812182</t>
  </si>
  <si>
    <t>2812186</t>
  </si>
  <si>
    <t>2812196</t>
  </si>
  <si>
    <t>2812199</t>
  </si>
  <si>
    <t>2812203</t>
  </si>
  <si>
    <t>2812204</t>
  </si>
  <si>
    <t>2812205</t>
  </si>
  <si>
    <t>2812207</t>
  </si>
  <si>
    <t>2812214</t>
  </si>
  <si>
    <t>2812216</t>
  </si>
  <si>
    <t>2812217</t>
  </si>
  <si>
    <t>2812218</t>
  </si>
  <si>
    <t>2812219</t>
  </si>
  <si>
    <t>2812220</t>
  </si>
  <si>
    <t>2812221</t>
  </si>
  <si>
    <t>2812223</t>
  </si>
  <si>
    <t>2812224</t>
  </si>
  <si>
    <t>2812226</t>
  </si>
  <si>
    <t>2812228</t>
  </si>
  <si>
    <t>2812229</t>
  </si>
  <si>
    <t>2812236</t>
  </si>
  <si>
    <t>2812238</t>
  </si>
  <si>
    <t>2812239</t>
  </si>
  <si>
    <t>2812241</t>
  </si>
  <si>
    <t>2812246</t>
  </si>
  <si>
    <t>2812247</t>
  </si>
  <si>
    <t>2812248</t>
  </si>
  <si>
    <t>2812252</t>
  </si>
  <si>
    <t>2812255</t>
  </si>
  <si>
    <t>2812256</t>
  </si>
  <si>
    <t>2812257</t>
  </si>
  <si>
    <t>2812258</t>
  </si>
  <si>
    <t>2812261</t>
  </si>
  <si>
    <t>2812262</t>
  </si>
  <si>
    <t>2812270</t>
  </si>
  <si>
    <t>2812272</t>
  </si>
  <si>
    <t>2812273</t>
  </si>
  <si>
    <t>2812274</t>
  </si>
  <si>
    <t>2812275</t>
  </si>
  <si>
    <t>2812277</t>
  </si>
  <si>
    <t>2812279</t>
  </si>
  <si>
    <t>2812282</t>
  </si>
  <si>
    <t>2812286</t>
  </si>
  <si>
    <t>2812288</t>
  </si>
  <si>
    <t>2812289</t>
  </si>
  <si>
    <t>2812291</t>
  </si>
  <si>
    <t>2812292</t>
  </si>
  <si>
    <t>2812294</t>
  </si>
  <si>
    <t>2812295</t>
  </si>
  <si>
    <t>2812298</t>
  </si>
  <si>
    <t>2812299</t>
  </si>
  <si>
    <t>2812300</t>
  </si>
  <si>
    <t>2812303</t>
  </si>
  <si>
    <t>2812309</t>
  </si>
  <si>
    <t>2812314</t>
  </si>
  <si>
    <t>2812320</t>
  </si>
  <si>
    <t>2812321</t>
  </si>
  <si>
    <t>2812325</t>
  </si>
  <si>
    <t>2812326</t>
  </si>
  <si>
    <t>2812330</t>
  </si>
  <si>
    <t>2812331</t>
  </si>
  <si>
    <t>2812332</t>
  </si>
  <si>
    <t>2812333</t>
  </si>
  <si>
    <t>2812335</t>
  </si>
  <si>
    <t>2812339</t>
  </si>
  <si>
    <t>2812340</t>
  </si>
  <si>
    <t>2812342</t>
  </si>
  <si>
    <t>2812344</t>
  </si>
  <si>
    <t>2812355</t>
  </si>
  <si>
    <t>2812357</t>
  </si>
  <si>
    <t>2812359</t>
  </si>
  <si>
    <t>2812360</t>
  </si>
  <si>
    <t>2812363</t>
  </si>
  <si>
    <t>2812364</t>
  </si>
  <si>
    <t>2812367</t>
  </si>
  <si>
    <t>2812369</t>
  </si>
  <si>
    <t>2812370</t>
  </si>
  <si>
    <t>2812373</t>
  </si>
  <si>
    <t>2812374</t>
  </si>
  <si>
    <t>2812378</t>
  </si>
  <si>
    <t>2812379</t>
  </si>
  <si>
    <t>2812383</t>
  </si>
  <si>
    <t>2812384</t>
  </si>
  <si>
    <t>2812396</t>
  </si>
  <si>
    <t>2812397</t>
  </si>
  <si>
    <t>2812398</t>
  </si>
  <si>
    <t>2812399</t>
  </si>
  <si>
    <t>2812403</t>
  </si>
  <si>
    <t>2812407</t>
  </si>
  <si>
    <t>2812408</t>
  </si>
  <si>
    <t>2812409</t>
  </si>
  <si>
    <t>2812410</t>
  </si>
  <si>
    <t>2812411</t>
  </si>
  <si>
    <t>2812416</t>
  </si>
  <si>
    <t>2812421</t>
  </si>
  <si>
    <t>2812422</t>
  </si>
  <si>
    <t>2812423</t>
  </si>
  <si>
    <t>2812426</t>
  </si>
  <si>
    <t>2812429</t>
  </si>
  <si>
    <t>2812431</t>
  </si>
  <si>
    <t>2812437</t>
  </si>
  <si>
    <t>2812438</t>
  </si>
  <si>
    <t>2812442</t>
  </si>
  <si>
    <t>2812445</t>
  </si>
  <si>
    <t>2812448</t>
  </si>
  <si>
    <t>2812449</t>
  </si>
  <si>
    <t>2812454</t>
  </si>
  <si>
    <t>2812466</t>
  </si>
  <si>
    <t>2812467</t>
  </si>
  <si>
    <t>2812468</t>
  </si>
  <si>
    <t>2812474</t>
  </si>
  <si>
    <t>2812475</t>
  </si>
  <si>
    <t>2812476</t>
  </si>
  <si>
    <t>2812477</t>
  </si>
  <si>
    <t>2812478</t>
  </si>
  <si>
    <t>2812479</t>
  </si>
  <si>
    <t>2812480</t>
  </si>
  <si>
    <t>2812481</t>
  </si>
  <si>
    <t>2812482</t>
  </si>
  <si>
    <t>2812483</t>
  </si>
  <si>
    <t>2812484</t>
  </si>
  <si>
    <t>2812485</t>
  </si>
  <si>
    <t>2812494</t>
  </si>
  <si>
    <t>2812495</t>
  </si>
  <si>
    <t>2812497</t>
  </si>
  <si>
    <t>2812498</t>
  </si>
  <si>
    <t>2812501</t>
  </si>
  <si>
    <t>2812508</t>
  </si>
  <si>
    <t>2812510</t>
  </si>
  <si>
    <t>2812514</t>
  </si>
  <si>
    <t>2812515</t>
  </si>
  <si>
    <t>2812516</t>
  </si>
  <si>
    <t>2812518</t>
  </si>
  <si>
    <t>2812520</t>
  </si>
  <si>
    <t>2812524</t>
  </si>
  <si>
    <t>2812526</t>
  </si>
  <si>
    <t>2812528</t>
  </si>
  <si>
    <t>2812529</t>
  </si>
  <si>
    <t>2812530</t>
  </si>
  <si>
    <t>2812533</t>
  </si>
  <si>
    <t>2812534</t>
  </si>
  <si>
    <t>2812535</t>
  </si>
  <si>
    <t>2812536</t>
  </si>
  <si>
    <t>2812540</t>
  </si>
  <si>
    <t>2812544</t>
  </si>
  <si>
    <t>2812545</t>
  </si>
  <si>
    <t>2812549</t>
  </si>
  <si>
    <t>2812550</t>
  </si>
  <si>
    <t>2812553</t>
  </si>
  <si>
    <t>2812555</t>
  </si>
  <si>
    <t>2812559</t>
  </si>
  <si>
    <t>2812566</t>
  </si>
  <si>
    <t>2812567</t>
  </si>
  <si>
    <t>2812570</t>
  </si>
  <si>
    <t>2812571</t>
  </si>
  <si>
    <t>2812580</t>
  </si>
  <si>
    <t>2812581</t>
  </si>
  <si>
    <t>2812583</t>
  </si>
  <si>
    <t>2812584</t>
  </si>
  <si>
    <t>2812585</t>
  </si>
  <si>
    <t>2812586</t>
  </si>
  <si>
    <t>2812588</t>
  </si>
  <si>
    <t>2812591</t>
  </si>
  <si>
    <t>2812594</t>
  </si>
  <si>
    <t>2812595</t>
  </si>
  <si>
    <t>2812596</t>
  </si>
  <si>
    <t>2812603</t>
  </si>
  <si>
    <t>2812604</t>
  </si>
  <si>
    <t>2812606</t>
  </si>
  <si>
    <t>2812608</t>
  </si>
  <si>
    <t>2812610</t>
  </si>
  <si>
    <t>2812611</t>
  </si>
  <si>
    <t>2812612</t>
  </si>
  <si>
    <t>2812614</t>
  </si>
  <si>
    <t>2812616</t>
  </si>
  <si>
    <t>2812617</t>
  </si>
  <si>
    <t>2812618</t>
  </si>
  <si>
    <t>2812620</t>
  </si>
  <si>
    <t>2812625</t>
  </si>
  <si>
    <t>2812628</t>
  </si>
  <si>
    <t>2812630</t>
  </si>
  <si>
    <t>2812635</t>
  </si>
  <si>
    <t>2812639</t>
  </si>
  <si>
    <t>2812642</t>
  </si>
  <si>
    <t>2812643</t>
  </si>
  <si>
    <t>2812645</t>
  </si>
  <si>
    <t>2812646</t>
  </si>
  <si>
    <t>2812647</t>
  </si>
  <si>
    <t>2812651</t>
  </si>
  <si>
    <t>2812653</t>
  </si>
  <si>
    <t>2812654</t>
  </si>
  <si>
    <t>2812655</t>
  </si>
  <si>
    <t>2812656</t>
  </si>
  <si>
    <t>2812657</t>
  </si>
  <si>
    <t>2812658</t>
  </si>
  <si>
    <t>2812660</t>
  </si>
  <si>
    <t>2812662</t>
  </si>
  <si>
    <t>2812663</t>
  </si>
  <si>
    <t>2812665</t>
  </si>
  <si>
    <t>2812666</t>
  </si>
  <si>
    <t>2812667</t>
  </si>
  <si>
    <t>2812672</t>
  </si>
  <si>
    <t>2812674</t>
  </si>
  <si>
    <t>2812679</t>
  </si>
  <si>
    <t>2812680</t>
  </si>
  <si>
    <t>2812681</t>
  </si>
  <si>
    <t>2812683</t>
  </si>
  <si>
    <t>2812684</t>
  </si>
  <si>
    <t>2812685</t>
  </si>
  <si>
    <t>2812686</t>
  </si>
  <si>
    <t>2812689</t>
  </si>
  <si>
    <t>2812690</t>
  </si>
  <si>
    <t>2812691</t>
  </si>
  <si>
    <t>2812692</t>
  </si>
  <si>
    <t>2812694</t>
  </si>
  <si>
    <t>2812698</t>
  </si>
  <si>
    <t>2812699</t>
  </si>
  <si>
    <t>2812703</t>
  </si>
  <si>
    <t>2812704</t>
  </si>
  <si>
    <t>2812705</t>
  </si>
  <si>
    <t>2812708</t>
  </si>
  <si>
    <t>2812709</t>
  </si>
  <si>
    <t>2812710</t>
  </si>
  <si>
    <t>2812711</t>
  </si>
  <si>
    <t>2812715</t>
  </si>
  <si>
    <t>2812717</t>
  </si>
  <si>
    <t>2812718</t>
  </si>
  <si>
    <t>2812719</t>
  </si>
  <si>
    <t>2812720</t>
  </si>
  <si>
    <t>2812721</t>
  </si>
  <si>
    <t>2812722</t>
  </si>
  <si>
    <t>2812724</t>
  </si>
  <si>
    <t>2812725</t>
  </si>
  <si>
    <t>2812726</t>
  </si>
  <si>
    <t>2812728</t>
  </si>
  <si>
    <t>2812730</t>
  </si>
  <si>
    <t>2812731</t>
  </si>
  <si>
    <t>2812732</t>
  </si>
  <si>
    <t>2812736</t>
  </si>
  <si>
    <t>2812737</t>
  </si>
  <si>
    <t>2812738</t>
  </si>
  <si>
    <t>2812739</t>
  </si>
  <si>
    <t>2812740</t>
  </si>
  <si>
    <t>2812741</t>
  </si>
  <si>
    <t>2812742</t>
  </si>
  <si>
    <t>2812743</t>
  </si>
  <si>
    <t>2812744</t>
  </si>
  <si>
    <t>2812749</t>
  </si>
  <si>
    <t>2812750</t>
  </si>
  <si>
    <t>2812751</t>
  </si>
  <si>
    <t>2812752</t>
  </si>
  <si>
    <t>2812753</t>
  </si>
  <si>
    <t>2812754</t>
  </si>
  <si>
    <t>2812758</t>
  </si>
  <si>
    <t>2812761</t>
  </si>
  <si>
    <t>2812763</t>
  </si>
  <si>
    <t>2812765</t>
  </si>
  <si>
    <t>2812766</t>
  </si>
  <si>
    <t>2812767</t>
  </si>
  <si>
    <t>2812769</t>
  </si>
  <si>
    <t>2812772</t>
  </si>
  <si>
    <t>2812773</t>
  </si>
  <si>
    <t>2812776</t>
  </si>
  <si>
    <t>2812777</t>
  </si>
  <si>
    <t>2812780</t>
  </si>
  <si>
    <t>2812781</t>
  </si>
  <si>
    <t>2812782</t>
  </si>
  <si>
    <t>2812783</t>
  </si>
  <si>
    <t>2812784</t>
  </si>
  <si>
    <t>2812785</t>
  </si>
  <si>
    <t>2812786</t>
  </si>
  <si>
    <t>2812787</t>
  </si>
  <si>
    <t>2812788</t>
  </si>
  <si>
    <t>2812789</t>
  </si>
  <si>
    <t>2812793</t>
  </si>
  <si>
    <t>2812794</t>
  </si>
  <si>
    <t>2812795</t>
  </si>
  <si>
    <t>2812796</t>
  </si>
  <si>
    <t>2812798</t>
  </si>
  <si>
    <t>2812799</t>
  </si>
  <si>
    <t>2812800</t>
  </si>
  <si>
    <t>2812804</t>
  </si>
  <si>
    <t>2812805</t>
  </si>
  <si>
    <t>2812807</t>
  </si>
  <si>
    <t>2812808</t>
  </si>
  <si>
    <t>2812809</t>
  </si>
  <si>
    <t>2812812</t>
  </si>
  <si>
    <t>2812814</t>
  </si>
  <si>
    <t>2812816</t>
  </si>
  <si>
    <t>2812819</t>
  </si>
  <si>
    <t>2812821</t>
  </si>
  <si>
    <t>2812822</t>
  </si>
  <si>
    <t>2812824</t>
  </si>
  <si>
    <t>2812825</t>
  </si>
  <si>
    <t>2812826</t>
  </si>
  <si>
    <t>2812828</t>
  </si>
  <si>
    <t>2812830</t>
  </si>
  <si>
    <t>2812831</t>
  </si>
  <si>
    <t>2812833</t>
  </si>
  <si>
    <t>2812834</t>
  </si>
  <si>
    <t>2812835</t>
  </si>
  <si>
    <t>2812836</t>
  </si>
  <si>
    <t>2812838</t>
  </si>
  <si>
    <t>2812839</t>
  </si>
  <si>
    <t>2812842</t>
  </si>
  <si>
    <t>2812843</t>
  </si>
  <si>
    <t>2812844</t>
  </si>
  <si>
    <t>2812845</t>
  </si>
  <si>
    <t>2812846</t>
  </si>
  <si>
    <t>2812847</t>
  </si>
  <si>
    <t>2812849</t>
  </si>
  <si>
    <t>2812852</t>
  </si>
  <si>
    <t>2812855</t>
  </si>
  <si>
    <t>2812856</t>
  </si>
  <si>
    <t>2812857</t>
  </si>
  <si>
    <t>2812859</t>
  </si>
  <si>
    <t>2812860</t>
  </si>
  <si>
    <t>2812861</t>
  </si>
  <si>
    <t>2812862</t>
  </si>
  <si>
    <t>2812863</t>
  </si>
  <si>
    <t>2812865</t>
  </si>
  <si>
    <t>2812866</t>
  </si>
  <si>
    <t>2812868</t>
  </si>
  <si>
    <t>2812870</t>
  </si>
  <si>
    <t>2812871</t>
  </si>
  <si>
    <t>2812875</t>
  </si>
  <si>
    <t>2812876</t>
  </si>
  <si>
    <t>2812877</t>
  </si>
  <si>
    <t>2812878</t>
  </si>
  <si>
    <t>2812883</t>
  </si>
  <si>
    <t>2812884</t>
  </si>
  <si>
    <t>2812885</t>
  </si>
  <si>
    <t>2812886</t>
  </si>
  <si>
    <t>2812888</t>
  </si>
  <si>
    <t>2812889</t>
  </si>
  <si>
    <t>2812890</t>
  </si>
  <si>
    <t>2812891</t>
  </si>
  <si>
    <t>2812892</t>
  </si>
  <si>
    <t>2812893</t>
  </si>
  <si>
    <t>2812894</t>
  </si>
  <si>
    <t>2812896</t>
  </si>
  <si>
    <t>2812899</t>
  </si>
  <si>
    <t>2812900</t>
  </si>
  <si>
    <t>2812902</t>
  </si>
  <si>
    <t>2812903</t>
  </si>
  <si>
    <t>2812904</t>
  </si>
  <si>
    <t>2812905</t>
  </si>
  <si>
    <t>2812906</t>
  </si>
  <si>
    <t>2812908</t>
  </si>
  <si>
    <t>2812909</t>
  </si>
  <si>
    <t>2812912</t>
  </si>
  <si>
    <t>2812913</t>
  </si>
  <si>
    <t>2812915</t>
  </si>
  <si>
    <t>2812916</t>
  </si>
  <si>
    <t>2812917</t>
  </si>
  <si>
    <t>2812918</t>
  </si>
  <si>
    <t>2812919</t>
  </si>
  <si>
    <t>2812920</t>
  </si>
  <si>
    <t>2812924</t>
  </si>
  <si>
    <t>2812925</t>
  </si>
  <si>
    <t>2812928</t>
  </si>
  <si>
    <t>2812931</t>
  </si>
  <si>
    <t>2812933</t>
  </si>
  <si>
    <t>2812942</t>
  </si>
  <si>
    <t>2812945</t>
  </si>
  <si>
    <t>2812946</t>
  </si>
  <si>
    <t>2812948</t>
  </si>
  <si>
    <t>2812950</t>
  </si>
  <si>
    <t>2812953</t>
  </si>
  <si>
    <t>2812955</t>
  </si>
  <si>
    <t>2812957</t>
  </si>
  <si>
    <t>2812960</t>
  </si>
  <si>
    <t>2812961</t>
  </si>
  <si>
    <t>2812962</t>
  </si>
  <si>
    <t>2812965</t>
  </si>
  <si>
    <t>2812966</t>
  </si>
  <si>
    <t>2812968</t>
  </si>
  <si>
    <t>2812969</t>
  </si>
  <si>
    <t>2812972</t>
  </si>
  <si>
    <t>2812976</t>
  </si>
  <si>
    <t>2812977</t>
  </si>
  <si>
    <t>2812978</t>
  </si>
  <si>
    <t>2812981</t>
  </si>
  <si>
    <t>2812982</t>
  </si>
  <si>
    <t>2812984</t>
  </si>
  <si>
    <t>2812985</t>
  </si>
  <si>
    <t>2812986</t>
  </si>
  <si>
    <t>2812987</t>
  </si>
  <si>
    <t>2812990</t>
  </si>
  <si>
    <t>2812991</t>
  </si>
  <si>
    <t>2812992</t>
  </si>
  <si>
    <t>2812993</t>
  </si>
  <si>
    <t>2812994</t>
  </si>
  <si>
    <t>2812995</t>
  </si>
  <si>
    <t>2812996</t>
  </si>
  <si>
    <t>2812997</t>
  </si>
  <si>
    <t>2812999</t>
  </si>
  <si>
    <t>2813000</t>
  </si>
  <si>
    <t>2813001</t>
  </si>
  <si>
    <t>2813004</t>
  </si>
  <si>
    <t>2813005</t>
  </si>
  <si>
    <t>2813006</t>
  </si>
  <si>
    <t>2813007</t>
  </si>
  <si>
    <t>2813008</t>
  </si>
  <si>
    <t>2813009</t>
  </si>
  <si>
    <t>2813010</t>
  </si>
  <si>
    <t>2813011</t>
  </si>
  <si>
    <t>2813012</t>
  </si>
  <si>
    <t>2813014</t>
  </si>
  <si>
    <t>2813015</t>
  </si>
  <si>
    <t>2813016</t>
  </si>
  <si>
    <t>2813017</t>
  </si>
  <si>
    <t>2813018</t>
  </si>
  <si>
    <t>2813019</t>
  </si>
  <si>
    <t>2813020</t>
  </si>
  <si>
    <t>2813021</t>
  </si>
  <si>
    <t>2813022</t>
  </si>
  <si>
    <t>2813025</t>
  </si>
  <si>
    <t>2813026</t>
  </si>
  <si>
    <t>2813027</t>
  </si>
  <si>
    <t>2813028</t>
  </si>
  <si>
    <t>2813029</t>
  </si>
  <si>
    <t>2813030</t>
  </si>
  <si>
    <t>2813031</t>
  </si>
  <si>
    <t>2813033</t>
  </si>
  <si>
    <t>2813034</t>
  </si>
  <si>
    <t>2813035</t>
  </si>
  <si>
    <t>2813036</t>
  </si>
  <si>
    <t>2813037</t>
  </si>
  <si>
    <t>2813038</t>
  </si>
  <si>
    <t>2813040</t>
  </si>
  <si>
    <t>2813041</t>
  </si>
  <si>
    <t>2813043</t>
  </si>
  <si>
    <t>2813044</t>
  </si>
  <si>
    <t>2813047</t>
  </si>
  <si>
    <t>2813048</t>
  </si>
  <si>
    <t>2813049</t>
  </si>
  <si>
    <t>2813050</t>
  </si>
  <si>
    <t>2813052</t>
  </si>
  <si>
    <t>2813055</t>
  </si>
  <si>
    <t>2813056</t>
  </si>
  <si>
    <t>2813059</t>
  </si>
  <si>
    <t>2813062</t>
  </si>
  <si>
    <t>2813064</t>
  </si>
  <si>
    <t>2813065</t>
  </si>
  <si>
    <t>2813068</t>
  </si>
  <si>
    <t>2813069</t>
  </si>
  <si>
    <t>2813070</t>
  </si>
  <si>
    <t>2813071</t>
  </si>
  <si>
    <t>2813072</t>
  </si>
  <si>
    <t>2813073</t>
  </si>
  <si>
    <t>2813074</t>
  </si>
  <si>
    <t>2813075</t>
  </si>
  <si>
    <t>2813076</t>
  </si>
  <si>
    <t>2813077</t>
  </si>
  <si>
    <t>2813080</t>
  </si>
  <si>
    <t>2813081</t>
  </si>
  <si>
    <t>2813082</t>
  </si>
  <si>
    <t>2813083</t>
  </si>
  <si>
    <t>2813084</t>
  </si>
  <si>
    <t>2813086</t>
  </si>
  <si>
    <t>2813088</t>
  </si>
  <si>
    <t>2813089</t>
  </si>
  <si>
    <t>2813090</t>
  </si>
  <si>
    <t>2813091</t>
  </si>
  <si>
    <t>2813092</t>
  </si>
  <si>
    <t>2813093</t>
  </si>
  <si>
    <t>2813094</t>
  </si>
  <si>
    <t>2813095</t>
  </si>
  <si>
    <t>2813096</t>
  </si>
  <si>
    <t>2813098</t>
  </si>
  <si>
    <t>2813099</t>
  </si>
  <si>
    <t>2813103</t>
  </si>
  <si>
    <t>2813104</t>
  </si>
  <si>
    <t>2813107</t>
  </si>
  <si>
    <t>2813108</t>
  </si>
  <si>
    <t>2813109</t>
  </si>
  <si>
    <t>2813110</t>
  </si>
  <si>
    <t>2813112</t>
  </si>
  <si>
    <t>2813114</t>
  </si>
  <si>
    <t>2813115</t>
  </si>
  <si>
    <t>2813116</t>
  </si>
  <si>
    <t>2813117</t>
  </si>
  <si>
    <t>2813118</t>
  </si>
  <si>
    <t>2813119</t>
  </si>
  <si>
    <t>2813120</t>
  </si>
  <si>
    <t>2813121</t>
  </si>
  <si>
    <t>2813122</t>
  </si>
  <si>
    <t>2813123</t>
  </si>
  <si>
    <t>2813124</t>
  </si>
  <si>
    <t>2813125</t>
  </si>
  <si>
    <t>2813126</t>
  </si>
  <si>
    <t>2813128</t>
  </si>
  <si>
    <t>2813129</t>
  </si>
  <si>
    <t>2813130</t>
  </si>
  <si>
    <t>2813131</t>
  </si>
  <si>
    <t>2813132</t>
  </si>
  <si>
    <t>2813133</t>
  </si>
  <si>
    <t>2813134</t>
  </si>
  <si>
    <t>2813135</t>
  </si>
  <si>
    <t>2813139</t>
  </si>
  <si>
    <t>2813140</t>
  </si>
  <si>
    <t>2813141</t>
  </si>
  <si>
    <t>2813142</t>
  </si>
  <si>
    <t>2813144</t>
  </si>
  <si>
    <t>2813147</t>
  </si>
  <si>
    <t>2813149</t>
  </si>
  <si>
    <t>2813151</t>
  </si>
  <si>
    <t>2813153</t>
  </si>
  <si>
    <t>2813155</t>
  </si>
  <si>
    <t>2813156</t>
  </si>
  <si>
    <t>2813158</t>
  </si>
  <si>
    <t>2813159</t>
  </si>
  <si>
    <t>2813160</t>
  </si>
  <si>
    <t>2813161</t>
  </si>
  <si>
    <t>2813162</t>
  </si>
  <si>
    <t>2813163</t>
  </si>
  <si>
    <t>2813165</t>
  </si>
  <si>
    <t>2813166</t>
  </si>
  <si>
    <t>2813167</t>
  </si>
  <si>
    <t>2813168</t>
  </si>
  <si>
    <t>2813170</t>
  </si>
  <si>
    <t>2813171</t>
  </si>
  <si>
    <t>2813175</t>
  </si>
  <si>
    <t>2813176</t>
  </si>
  <si>
    <t>2813177</t>
  </si>
  <si>
    <t>2813178</t>
  </si>
  <si>
    <t>2813179</t>
  </si>
  <si>
    <t>2813180</t>
  </si>
  <si>
    <t>2813181</t>
  </si>
  <si>
    <t>2813182</t>
  </si>
  <si>
    <t>2813183</t>
  </si>
  <si>
    <t>2813184</t>
  </si>
  <si>
    <t>2813185</t>
  </si>
  <si>
    <t>2813187</t>
  </si>
  <si>
    <t>2813188</t>
  </si>
  <si>
    <t>2813189</t>
  </si>
  <si>
    <t>2813190</t>
  </si>
  <si>
    <t>2813191</t>
  </si>
  <si>
    <t>2813192</t>
  </si>
  <si>
    <t>2813196</t>
  </si>
  <si>
    <t>2813197</t>
  </si>
  <si>
    <t>2813198</t>
  </si>
  <si>
    <t>2813199</t>
  </si>
  <si>
    <t>2813200</t>
  </si>
  <si>
    <t>2813201</t>
  </si>
  <si>
    <t>2813202</t>
  </si>
  <si>
    <t>2813203</t>
  </si>
  <si>
    <t>2813204</t>
  </si>
  <si>
    <t>2813205</t>
  </si>
  <si>
    <t>2813206</t>
  </si>
  <si>
    <t>2813207</t>
  </si>
  <si>
    <t>2813208</t>
  </si>
  <si>
    <t>2813212</t>
  </si>
  <si>
    <t>2813214</t>
  </si>
  <si>
    <t>2813216</t>
  </si>
  <si>
    <t>2813217</t>
  </si>
  <si>
    <t>2813218</t>
  </si>
  <si>
    <t>2813219</t>
  </si>
  <si>
    <t>2813220</t>
  </si>
  <si>
    <t>2813221</t>
  </si>
  <si>
    <t>2813223</t>
  </si>
  <si>
    <t>2813224</t>
  </si>
  <si>
    <t>2813227</t>
  </si>
  <si>
    <t>2813228</t>
  </si>
  <si>
    <t>2813229</t>
  </si>
  <si>
    <t>2813231</t>
  </si>
  <si>
    <t>2813232</t>
  </si>
  <si>
    <t>2813235</t>
  </si>
  <si>
    <t>2813236</t>
  </si>
  <si>
    <t>2813237</t>
  </si>
  <si>
    <t>2813238</t>
  </si>
  <si>
    <t>2813244</t>
  </si>
  <si>
    <t>2813245</t>
  </si>
  <si>
    <t>2813246</t>
  </si>
  <si>
    <t>2813247</t>
  </si>
  <si>
    <t>2813248</t>
  </si>
  <si>
    <t>2813249</t>
  </si>
  <si>
    <t>2813250</t>
  </si>
  <si>
    <t>2813251</t>
  </si>
  <si>
    <t>2813252</t>
  </si>
  <si>
    <t>2813254</t>
  </si>
  <si>
    <t>2813256</t>
  </si>
  <si>
    <t>2813259</t>
  </si>
  <si>
    <t>2813260</t>
  </si>
  <si>
    <t>2813261</t>
  </si>
  <si>
    <t>2813262</t>
  </si>
  <si>
    <t>2813263</t>
  </si>
  <si>
    <t>2813264</t>
  </si>
  <si>
    <t>2813265</t>
  </si>
  <si>
    <t>2813267</t>
  </si>
  <si>
    <t>2813269</t>
  </si>
  <si>
    <t>2813270</t>
  </si>
  <si>
    <t>2813271</t>
  </si>
  <si>
    <t>2813272</t>
  </si>
  <si>
    <t>2813275</t>
  </si>
  <si>
    <t>2813276</t>
  </si>
  <si>
    <t>2813277</t>
  </si>
  <si>
    <t>2813278</t>
  </si>
  <si>
    <t>2813279</t>
  </si>
  <si>
    <t>2813283</t>
  </si>
  <si>
    <t>2813284</t>
  </si>
  <si>
    <t>2813285</t>
  </si>
  <si>
    <t>2813286</t>
  </si>
  <si>
    <t>2813287</t>
  </si>
  <si>
    <t>2813288</t>
  </si>
  <si>
    <t>2813289</t>
  </si>
  <si>
    <t>2813290</t>
  </si>
  <si>
    <t>2813296</t>
  </si>
  <si>
    <t>2813297</t>
  </si>
  <si>
    <t>2813300</t>
  </si>
  <si>
    <t>2813301</t>
  </si>
  <si>
    <t>2813302</t>
  </si>
  <si>
    <t>2813303</t>
  </si>
  <si>
    <t>2813305</t>
  </si>
  <si>
    <t>2813306</t>
  </si>
  <si>
    <t>2813309</t>
  </si>
  <si>
    <t>2813310</t>
  </si>
  <si>
    <t>2813316</t>
  </si>
  <si>
    <t>2813317</t>
  </si>
  <si>
    <t>2813318</t>
  </si>
  <si>
    <t>2813319</t>
  </si>
  <si>
    <t>2813320</t>
  </si>
  <si>
    <t>2813321</t>
  </si>
  <si>
    <t>2813322</t>
  </si>
  <si>
    <t>2813323</t>
  </si>
  <si>
    <t>2813324</t>
  </si>
  <si>
    <t>2813325</t>
  </si>
  <si>
    <t>2813326</t>
  </si>
  <si>
    <t>2813327</t>
  </si>
  <si>
    <t>2813328</t>
  </si>
  <si>
    <t>2813329</t>
  </si>
  <si>
    <t>2813330</t>
  </si>
  <si>
    <t>2813332</t>
  </si>
  <si>
    <t>2813333</t>
  </si>
  <si>
    <t>2813334</t>
  </si>
  <si>
    <t>2813337</t>
  </si>
  <si>
    <t>2813338</t>
  </si>
  <si>
    <t>2813339</t>
  </si>
  <si>
    <t>2813340</t>
  </si>
  <si>
    <t>2813342</t>
  </si>
  <si>
    <t>2813343</t>
  </si>
  <si>
    <t>2813345</t>
  </si>
  <si>
    <t>2813347</t>
  </si>
  <si>
    <t>2813348</t>
  </si>
  <si>
    <t>2813349</t>
  </si>
  <si>
    <t>2813350</t>
  </si>
  <si>
    <t>2813351</t>
  </si>
  <si>
    <t>2813352</t>
  </si>
  <si>
    <t>2813354</t>
  </si>
  <si>
    <t>2813356</t>
  </si>
  <si>
    <t>2813369</t>
  </si>
  <si>
    <t>2813370</t>
  </si>
  <si>
    <t>2813371</t>
  </si>
  <si>
    <t>2813372</t>
  </si>
  <si>
    <t>2813373</t>
  </si>
  <si>
    <t>2813374</t>
  </si>
  <si>
    <t>2813375</t>
  </si>
  <si>
    <t>2813377</t>
  </si>
  <si>
    <t>2813378</t>
  </si>
  <si>
    <t>2813380</t>
  </si>
  <si>
    <t>2813382</t>
  </si>
  <si>
    <t>2813383</t>
  </si>
  <si>
    <t>2813384</t>
  </si>
  <si>
    <t>2813385</t>
  </si>
  <si>
    <t>2813386</t>
  </si>
  <si>
    <t>2813387</t>
  </si>
  <si>
    <t>2813394</t>
  </si>
  <si>
    <t>2813396</t>
  </si>
  <si>
    <t>2813397</t>
  </si>
  <si>
    <t>2813398</t>
  </si>
  <si>
    <t>2813402</t>
  </si>
  <si>
    <t>2813404</t>
  </si>
  <si>
    <t>2813405</t>
  </si>
  <si>
    <t>2813407</t>
  </si>
  <si>
    <t>2813408</t>
  </si>
  <si>
    <t>2813409</t>
  </si>
  <si>
    <t>2813410</t>
  </si>
  <si>
    <t>2813412</t>
  </si>
  <si>
    <t>2813414</t>
  </si>
  <si>
    <t>2813415</t>
  </si>
  <si>
    <t>2813419</t>
  </si>
  <si>
    <t>2813420</t>
  </si>
  <si>
    <t>2813421</t>
  </si>
  <si>
    <t>2813422</t>
  </si>
  <si>
    <t>2813424</t>
  </si>
  <si>
    <t>2813425</t>
  </si>
  <si>
    <t>2813426</t>
  </si>
  <si>
    <t>2813430</t>
  </si>
  <si>
    <t>2813433</t>
  </si>
  <si>
    <t>2813434</t>
  </si>
  <si>
    <t>2813435</t>
  </si>
  <si>
    <t>2813436</t>
  </si>
  <si>
    <t>2813437</t>
  </si>
  <si>
    <t>2813438</t>
  </si>
  <si>
    <t>2813439</t>
  </si>
  <si>
    <t>2813440</t>
  </si>
  <si>
    <t>2813441</t>
  </si>
  <si>
    <t>2813442</t>
  </si>
  <si>
    <t>2813443</t>
  </si>
  <si>
    <t>2813445</t>
  </si>
  <si>
    <t>2813446</t>
  </si>
  <si>
    <t>2813447</t>
  </si>
  <si>
    <t>2813449</t>
  </si>
  <si>
    <t>2813450</t>
  </si>
  <si>
    <t>2813451</t>
  </si>
  <si>
    <t>2813453</t>
  </si>
  <si>
    <t>2813455</t>
  </si>
  <si>
    <t>2813459</t>
  </si>
  <si>
    <t>2813460</t>
  </si>
  <si>
    <t>2813461</t>
  </si>
  <si>
    <t>2813462</t>
  </si>
  <si>
    <t>2813463</t>
  </si>
  <si>
    <t>2813466</t>
  </si>
  <si>
    <t>2813467</t>
  </si>
  <si>
    <t>2813468</t>
  </si>
  <si>
    <t>2813475</t>
  </si>
  <si>
    <t>2813476</t>
  </si>
  <si>
    <t>2813477</t>
  </si>
  <si>
    <t>2813478</t>
  </si>
  <si>
    <t>2813479</t>
  </si>
  <si>
    <t>2813480</t>
  </si>
  <si>
    <t>2813481</t>
  </si>
  <si>
    <t>2813482</t>
  </si>
  <si>
    <t>2813483</t>
  </si>
  <si>
    <t>2813484</t>
  </si>
  <si>
    <t>2813486</t>
  </si>
  <si>
    <t>2813489</t>
  </si>
  <si>
    <t>2813492</t>
  </si>
  <si>
    <t>2813494</t>
  </si>
  <si>
    <t>2813495</t>
  </si>
  <si>
    <t>2813496</t>
  </si>
  <si>
    <t>2813500</t>
  </si>
  <si>
    <t>2813503</t>
  </si>
  <si>
    <t>2813504</t>
  </si>
  <si>
    <t>2813505</t>
  </si>
  <si>
    <t>2813507</t>
  </si>
  <si>
    <t>2813508</t>
  </si>
  <si>
    <t>2813511</t>
  </si>
  <si>
    <t>2813512</t>
  </si>
  <si>
    <t>2813513</t>
  </si>
  <si>
    <t>2813515</t>
  </si>
  <si>
    <t>2813516</t>
  </si>
  <si>
    <t>2813517</t>
  </si>
  <si>
    <t>2813518</t>
  </si>
  <si>
    <t>2813519</t>
  </si>
  <si>
    <t>2813520</t>
  </si>
  <si>
    <t>2813521</t>
  </si>
  <si>
    <t>2813522</t>
  </si>
  <si>
    <t>2813523</t>
  </si>
  <si>
    <t>2813524</t>
  </si>
  <si>
    <t>2813525</t>
  </si>
  <si>
    <t>2813527</t>
  </si>
  <si>
    <t>2813529</t>
  </si>
  <si>
    <t>2813530</t>
  </si>
  <si>
    <t>2813531</t>
  </si>
  <si>
    <t>2813532</t>
  </si>
  <si>
    <t>2813533</t>
  </si>
  <si>
    <t>2813536</t>
  </si>
  <si>
    <t>2813538</t>
  </si>
  <si>
    <t>2813539</t>
  </si>
  <si>
    <t>2813540</t>
  </si>
  <si>
    <t>2813541</t>
  </si>
  <si>
    <t>2813546</t>
  </si>
  <si>
    <t>2813548</t>
  </si>
  <si>
    <t>2813549</t>
  </si>
  <si>
    <t>2813550</t>
  </si>
  <si>
    <t>2813551</t>
  </si>
  <si>
    <t>2813552</t>
  </si>
  <si>
    <t>2813553</t>
  </si>
  <si>
    <t>2813554</t>
  </si>
  <si>
    <t>2813555</t>
  </si>
  <si>
    <t>2813556</t>
  </si>
  <si>
    <t>2813560</t>
  </si>
  <si>
    <t>2813561</t>
  </si>
  <si>
    <t>2813563</t>
  </si>
  <si>
    <t>2813564</t>
  </si>
  <si>
    <t>2813565</t>
  </si>
  <si>
    <t>2813566</t>
  </si>
  <si>
    <t>2813568</t>
  </si>
  <si>
    <t>2813569</t>
  </si>
  <si>
    <t>2813570</t>
  </si>
  <si>
    <t>2813571</t>
  </si>
  <si>
    <t>2813572</t>
  </si>
  <si>
    <t>2813573</t>
  </si>
  <si>
    <t>2813574</t>
  </si>
  <si>
    <t>2813576</t>
  </si>
  <si>
    <t>2813584</t>
  </si>
  <si>
    <t>2813586</t>
  </si>
  <si>
    <t>2813588</t>
  </si>
  <si>
    <t>2813592</t>
  </si>
  <si>
    <t>2813594</t>
  </si>
  <si>
    <t>2813597</t>
  </si>
  <si>
    <t>2813598</t>
  </si>
  <si>
    <t>2813599</t>
  </si>
  <si>
    <t>2813600</t>
  </si>
  <si>
    <t>2813601</t>
  </si>
  <si>
    <t>2813603</t>
  </si>
  <si>
    <t>2813604</t>
  </si>
  <si>
    <t>2813606</t>
  </si>
  <si>
    <t>2813607</t>
  </si>
  <si>
    <t>2813609</t>
  </si>
  <si>
    <t>2813610</t>
  </si>
  <si>
    <t>2813611</t>
  </si>
  <si>
    <t>2813612</t>
  </si>
  <si>
    <t>2813613</t>
  </si>
  <si>
    <t>2813614</t>
  </si>
  <si>
    <t>2813616</t>
  </si>
  <si>
    <t>2813618</t>
  </si>
  <si>
    <t>2813620</t>
  </si>
  <si>
    <t>2813623</t>
  </si>
  <si>
    <t>2813624</t>
  </si>
  <si>
    <t>2813625</t>
  </si>
  <si>
    <t>2813627</t>
  </si>
  <si>
    <t>2813628</t>
  </si>
  <si>
    <t>2813629</t>
  </si>
  <si>
    <t>2813634</t>
  </si>
  <si>
    <t>2813636</t>
  </si>
  <si>
    <t>2813637</t>
  </si>
  <si>
    <t>2813638</t>
  </si>
  <si>
    <t>2813640</t>
  </si>
  <si>
    <t>2813642</t>
  </si>
  <si>
    <t>2813643</t>
  </si>
  <si>
    <t>2813644</t>
  </si>
  <si>
    <t>2813645</t>
  </si>
  <si>
    <t>2813649</t>
  </si>
  <si>
    <t>2813652</t>
  </si>
  <si>
    <t>2813653</t>
  </si>
  <si>
    <t>2813654</t>
  </si>
  <si>
    <t>2813655</t>
  </si>
  <si>
    <t>2813656</t>
  </si>
  <si>
    <t>2813657</t>
  </si>
  <si>
    <t>2813658</t>
  </si>
  <si>
    <t>2813661</t>
  </si>
  <si>
    <t>2813662</t>
  </si>
  <si>
    <t>2813663</t>
  </si>
  <si>
    <t>2813665</t>
  </si>
  <si>
    <t>2813666</t>
  </si>
  <si>
    <t>2813667</t>
  </si>
  <si>
    <t>2813669</t>
  </si>
  <si>
    <t>2813670</t>
  </si>
  <si>
    <t>2813674</t>
  </si>
  <si>
    <t>2813678</t>
  </si>
  <si>
    <t>2813679</t>
  </si>
  <si>
    <t>2813680</t>
  </si>
  <si>
    <t>2813682</t>
  </si>
  <si>
    <t>2813684</t>
  </si>
  <si>
    <t>2813686</t>
  </si>
  <si>
    <t>2813687</t>
  </si>
  <si>
    <t>2813688</t>
  </si>
  <si>
    <t>2813690</t>
  </si>
  <si>
    <t>2813691</t>
  </si>
  <si>
    <t>2813694</t>
  </si>
  <si>
    <t>2813697</t>
  </si>
  <si>
    <t>2813698</t>
  </si>
  <si>
    <t>2813699</t>
  </si>
  <si>
    <t>2813700</t>
  </si>
  <si>
    <t>2813701</t>
  </si>
  <si>
    <t>2813703</t>
  </si>
  <si>
    <t>2813704</t>
  </si>
  <si>
    <t>2813705</t>
  </si>
  <si>
    <t>2813706</t>
  </si>
  <si>
    <t>2813707</t>
  </si>
  <si>
    <t>2813708</t>
  </si>
  <si>
    <t>2813709</t>
  </si>
  <si>
    <t>2813710</t>
  </si>
  <si>
    <t>2813712</t>
  </si>
  <si>
    <t>2813713</t>
  </si>
  <si>
    <t>2813714</t>
  </si>
  <si>
    <t>2813715</t>
  </si>
  <si>
    <t>2813718</t>
  </si>
  <si>
    <t>2813719</t>
  </si>
  <si>
    <t>2813720</t>
  </si>
  <si>
    <t>2813721</t>
  </si>
  <si>
    <t>2813724</t>
  </si>
  <si>
    <t>2813725</t>
  </si>
  <si>
    <t>2813732</t>
  </si>
  <si>
    <t>2813734</t>
  </si>
  <si>
    <t>2813735</t>
  </si>
  <si>
    <t>2813740</t>
  </si>
  <si>
    <t>2813741</t>
  </si>
  <si>
    <t>2813742</t>
  </si>
  <si>
    <t>2813743</t>
  </si>
  <si>
    <t>2813744</t>
  </si>
  <si>
    <t>2813747</t>
  </si>
  <si>
    <t>2813748</t>
  </si>
  <si>
    <t>2813749</t>
  </si>
  <si>
    <t>2813752</t>
  </si>
  <si>
    <t>2813757</t>
  </si>
  <si>
    <t>2813759</t>
  </si>
  <si>
    <t>2813761</t>
  </si>
  <si>
    <t>2813762</t>
  </si>
  <si>
    <t>2813763</t>
  </si>
  <si>
    <t>2813765</t>
  </si>
  <si>
    <t>2813767</t>
  </si>
  <si>
    <t>2813768</t>
  </si>
  <si>
    <t>2813769</t>
  </si>
  <si>
    <t>2813771</t>
  </si>
  <si>
    <t>2813774</t>
  </si>
  <si>
    <t>2813775</t>
  </si>
  <si>
    <t>2813776</t>
  </si>
  <si>
    <t>2813777</t>
  </si>
  <si>
    <t>2813778</t>
  </si>
  <si>
    <t>2813779</t>
  </si>
  <si>
    <t>2813781</t>
  </si>
  <si>
    <t>2813783</t>
  </si>
  <si>
    <t>2813784</t>
  </si>
  <si>
    <t>2813785</t>
  </si>
  <si>
    <t>2813787</t>
  </si>
  <si>
    <t>2813788</t>
  </si>
  <si>
    <t>2813790</t>
  </si>
  <si>
    <t>2813791</t>
  </si>
  <si>
    <t>2813792</t>
  </si>
  <si>
    <t>2813793</t>
  </si>
  <si>
    <t>2813795</t>
  </si>
  <si>
    <t>2813796</t>
  </si>
  <si>
    <t>2813797</t>
  </si>
  <si>
    <t>2813798</t>
  </si>
  <si>
    <t>2813799</t>
  </si>
  <si>
    <t>2813804</t>
  </si>
  <si>
    <t>2813805</t>
  </si>
  <si>
    <t>2813806</t>
  </si>
  <si>
    <t>2813811</t>
  </si>
  <si>
    <t>2813812</t>
  </si>
  <si>
    <t>2813813</t>
  </si>
  <si>
    <t>2813814</t>
  </si>
  <si>
    <t>2813816</t>
  </si>
  <si>
    <t>2813818</t>
  </si>
  <si>
    <t>2813819</t>
  </si>
  <si>
    <t>2813820</t>
  </si>
  <si>
    <t>2813822</t>
  </si>
  <si>
    <t>2813825</t>
  </si>
  <si>
    <t>2813827</t>
  </si>
  <si>
    <t>2813829</t>
  </si>
  <si>
    <t>2813830</t>
  </si>
  <si>
    <t>2813831</t>
  </si>
  <si>
    <t>2813832</t>
  </si>
  <si>
    <t>2813834</t>
  </si>
  <si>
    <t>2813838</t>
  </si>
  <si>
    <t>2813840</t>
  </si>
  <si>
    <t>2813841</t>
  </si>
  <si>
    <t>2813842</t>
  </si>
  <si>
    <t>2813843</t>
  </si>
  <si>
    <t>2813845</t>
  </si>
  <si>
    <t>2813847</t>
  </si>
  <si>
    <t>2813849</t>
  </si>
  <si>
    <t>2813850</t>
  </si>
  <si>
    <t>2813851</t>
  </si>
  <si>
    <t>2813855</t>
  </si>
  <si>
    <t>2813866</t>
  </si>
  <si>
    <t>2813867</t>
  </si>
  <si>
    <t>2813868</t>
  </si>
  <si>
    <t>2813869</t>
  </si>
  <si>
    <t>2813871</t>
  </si>
  <si>
    <t>2813872</t>
  </si>
  <si>
    <t>2813873</t>
  </si>
  <si>
    <t>2813877</t>
  </si>
  <si>
    <t>2813878</t>
  </si>
  <si>
    <t>2813880</t>
  </si>
  <si>
    <t>2813881</t>
  </si>
  <si>
    <t>2813882</t>
  </si>
  <si>
    <t>2813883</t>
  </si>
  <si>
    <t>2813888</t>
  </si>
  <si>
    <t>2813889</t>
  </si>
  <si>
    <t>2813892</t>
  </si>
  <si>
    <t>2813893</t>
  </si>
  <si>
    <t>2813894</t>
  </si>
  <si>
    <t>2813896</t>
  </si>
  <si>
    <t>2813899</t>
  </si>
  <si>
    <t>2813900</t>
  </si>
  <si>
    <t>2813901</t>
  </si>
  <si>
    <t>2813902</t>
  </si>
  <si>
    <t>2813904</t>
  </si>
  <si>
    <t>2813905</t>
  </si>
  <si>
    <t>2813909</t>
  </si>
  <si>
    <t>2813910</t>
  </si>
  <si>
    <t>2813912</t>
  </si>
  <si>
    <t>2813913</t>
  </si>
  <si>
    <t>2813915</t>
  </si>
  <si>
    <t>2813917</t>
  </si>
  <si>
    <t>2813918</t>
  </si>
  <si>
    <t>2813919</t>
  </si>
  <si>
    <t>2813920</t>
  </si>
  <si>
    <t>2813922</t>
  </si>
  <si>
    <t>2813923</t>
  </si>
  <si>
    <t>2813932</t>
  </si>
  <si>
    <t>2813933</t>
  </si>
  <si>
    <t>2813934</t>
  </si>
  <si>
    <t>2813935</t>
  </si>
  <si>
    <t>2813936</t>
  </si>
  <si>
    <t>2813937</t>
  </si>
  <si>
    <t>2813939</t>
  </si>
  <si>
    <t>2813940</t>
  </si>
  <si>
    <t>2813942</t>
  </si>
  <si>
    <t>2813943</t>
  </si>
  <si>
    <t>2813947</t>
  </si>
  <si>
    <t>2813948</t>
  </si>
  <si>
    <t>2813950</t>
  </si>
  <si>
    <t>2813952</t>
  </si>
  <si>
    <t>2813954</t>
  </si>
  <si>
    <t>2813955</t>
  </si>
  <si>
    <t>2813958</t>
  </si>
  <si>
    <t>2813959</t>
  </si>
  <si>
    <t>2813961</t>
  </si>
  <si>
    <t>2813966</t>
  </si>
  <si>
    <t>2813970</t>
  </si>
  <si>
    <t>2813972</t>
  </si>
  <si>
    <t>2813974</t>
  </si>
  <si>
    <t>2813975</t>
  </si>
  <si>
    <t>2813976</t>
  </si>
  <si>
    <t>2813977</t>
  </si>
  <si>
    <t>2813981</t>
  </si>
  <si>
    <t>2813983</t>
  </si>
  <si>
    <t>2813986</t>
  </si>
  <si>
    <t>2813987</t>
  </si>
  <si>
    <t>2813994</t>
  </si>
  <si>
    <t>2813996</t>
  </si>
  <si>
    <t>2813997</t>
  </si>
  <si>
    <t>2814001</t>
  </si>
  <si>
    <t>2814002</t>
  </si>
  <si>
    <t>2814005</t>
  </si>
  <si>
    <t>2814006</t>
  </si>
  <si>
    <t>2814008</t>
  </si>
  <si>
    <t>2814009</t>
  </si>
  <si>
    <t>2814010</t>
  </si>
  <si>
    <t>2814011</t>
  </si>
  <si>
    <t>2814012</t>
  </si>
  <si>
    <t>2814013</t>
  </si>
  <si>
    <t>2814014</t>
  </si>
  <si>
    <t>2814015</t>
  </si>
  <si>
    <t>2814019</t>
  </si>
  <si>
    <t>2814020</t>
  </si>
  <si>
    <t>2814022</t>
  </si>
  <si>
    <t>2814023</t>
  </si>
  <si>
    <t>2814025</t>
  </si>
  <si>
    <t>2814027</t>
  </si>
  <si>
    <t>2814028</t>
  </si>
  <si>
    <t>2814031</t>
  </si>
  <si>
    <t>2814032</t>
  </si>
  <si>
    <t>2814039</t>
  </si>
  <si>
    <t>2814042</t>
  </si>
  <si>
    <t>2814043</t>
  </si>
  <si>
    <t>2814046</t>
  </si>
  <si>
    <t>2814048</t>
  </si>
  <si>
    <t>2814054</t>
  </si>
  <si>
    <t>2814055</t>
  </si>
  <si>
    <t>2814056</t>
  </si>
  <si>
    <t>2814057</t>
  </si>
  <si>
    <t>2814058</t>
  </si>
  <si>
    <t>2814059</t>
  </si>
  <si>
    <t>2814060</t>
  </si>
  <si>
    <t>2814062</t>
  </si>
  <si>
    <t>2814063</t>
  </si>
  <si>
    <t>2814064</t>
  </si>
  <si>
    <t>2814065</t>
  </si>
  <si>
    <t>2814067</t>
  </si>
  <si>
    <t>2814070</t>
  </si>
  <si>
    <t>2814074</t>
  </si>
  <si>
    <t>2814075</t>
  </si>
  <si>
    <t>2814076</t>
  </si>
  <si>
    <t>2814078</t>
  </si>
  <si>
    <t>2814079</t>
  </si>
  <si>
    <t>2814080</t>
  </si>
  <si>
    <t>2814082</t>
  </si>
  <si>
    <t>2814085</t>
  </si>
  <si>
    <t>2814086</t>
  </si>
  <si>
    <t>2814091</t>
  </si>
  <si>
    <t>2814094</t>
  </si>
  <si>
    <t>2814095</t>
  </si>
  <si>
    <t>2814096</t>
  </si>
  <si>
    <t>2814097</t>
  </si>
  <si>
    <t>2814098</t>
  </si>
  <si>
    <t>2814099</t>
  </si>
  <si>
    <t>2814101</t>
  </si>
  <si>
    <t>2814103</t>
  </si>
  <si>
    <t>2814104</t>
  </si>
  <si>
    <t>2814105</t>
  </si>
  <si>
    <t>2814106</t>
  </si>
  <si>
    <t>2814107</t>
  </si>
  <si>
    <t>2814108</t>
  </si>
  <si>
    <t>2814109</t>
  </si>
  <si>
    <t>2814110</t>
  </si>
  <si>
    <t>2814111</t>
  </si>
  <si>
    <t>2814112</t>
  </si>
  <si>
    <t>2814113</t>
  </si>
  <si>
    <t>2814114</t>
  </si>
  <si>
    <t>2814115</t>
  </si>
  <si>
    <t>2814116</t>
  </si>
  <si>
    <t>2814117</t>
  </si>
  <si>
    <t>2814118</t>
  </si>
  <si>
    <t>2814120</t>
  </si>
  <si>
    <t>2814121</t>
  </si>
  <si>
    <t>2814124</t>
  </si>
  <si>
    <t>2814125</t>
  </si>
  <si>
    <t>2814126</t>
  </si>
  <si>
    <t>2814127</t>
  </si>
  <si>
    <t>2814129</t>
  </si>
  <si>
    <t>2814131</t>
  </si>
  <si>
    <t>2814132</t>
  </si>
  <si>
    <t>2814134</t>
  </si>
  <si>
    <t>2814135</t>
  </si>
  <si>
    <t>2814136</t>
  </si>
  <si>
    <t>2814138</t>
  </si>
  <si>
    <t>2814140</t>
  </si>
  <si>
    <t>2814141</t>
  </si>
  <si>
    <t>2814142</t>
  </si>
  <si>
    <t>2814144</t>
  </si>
  <si>
    <t>2814145</t>
  </si>
  <si>
    <t>2814146</t>
  </si>
  <si>
    <t>2814147</t>
  </si>
  <si>
    <t>2814148</t>
  </si>
  <si>
    <t>2814149</t>
  </si>
  <si>
    <t>2814151</t>
  </si>
  <si>
    <t>2814152</t>
  </si>
  <si>
    <t>2814153</t>
  </si>
  <si>
    <t>2814154</t>
  </si>
  <si>
    <t>2814155</t>
  </si>
  <si>
    <t>2814156</t>
  </si>
  <si>
    <t>2814157</t>
  </si>
  <si>
    <t>2814158</t>
  </si>
  <si>
    <t>2814159</t>
  </si>
  <si>
    <t>2814160</t>
  </si>
  <si>
    <t>2814162</t>
  </si>
  <si>
    <t>2814163</t>
  </si>
  <si>
    <t>2814164</t>
  </si>
  <si>
    <t>2814166</t>
  </si>
  <si>
    <t>2814167</t>
  </si>
  <si>
    <t>2814168</t>
  </si>
  <si>
    <t>2814169</t>
  </si>
  <si>
    <t>2814170</t>
  </si>
  <si>
    <t>2814172</t>
  </si>
  <si>
    <t>2814175</t>
  </si>
  <si>
    <t>2814176</t>
  </si>
  <si>
    <t>2814178</t>
  </si>
  <si>
    <t>2814179</t>
  </si>
  <si>
    <t>2814180</t>
  </si>
  <si>
    <t>2814181</t>
  </si>
  <si>
    <t>2814184</t>
  </si>
  <si>
    <t>2814186</t>
  </si>
  <si>
    <t>2814187</t>
  </si>
  <si>
    <t>2814188</t>
  </si>
  <si>
    <t>2814189</t>
  </si>
  <si>
    <t>2814190</t>
  </si>
  <si>
    <t>2814191</t>
  </si>
  <si>
    <t>2814193</t>
  </si>
  <si>
    <t>2814194</t>
  </si>
  <si>
    <t>2814195</t>
  </si>
  <si>
    <t>2814196</t>
  </si>
  <si>
    <t>2814197</t>
  </si>
  <si>
    <t>2814199</t>
  </si>
  <si>
    <t>2814200</t>
  </si>
  <si>
    <t>2814201</t>
  </si>
  <si>
    <t>2814202</t>
  </si>
  <si>
    <t>2814203</t>
  </si>
  <si>
    <t>2814204</t>
  </si>
  <si>
    <t>2814205</t>
  </si>
  <si>
    <t>2814206</t>
  </si>
  <si>
    <t>2814207</t>
  </si>
  <si>
    <t>2814208</t>
  </si>
  <si>
    <t>2814209</t>
  </si>
  <si>
    <t>2814210</t>
  </si>
  <si>
    <t>2814212</t>
  </si>
  <si>
    <t>2814214</t>
  </si>
  <si>
    <t>2814215</t>
  </si>
  <si>
    <t>2814216</t>
  </si>
  <si>
    <t>2814218</t>
  </si>
  <si>
    <t>2814219</t>
  </si>
  <si>
    <t>2814220</t>
  </si>
  <si>
    <t>2814221</t>
  </si>
  <si>
    <t>2814222</t>
  </si>
  <si>
    <t>2814223</t>
  </si>
  <si>
    <t>2814224</t>
  </si>
  <si>
    <t>2814225</t>
  </si>
  <si>
    <t>2814226</t>
  </si>
  <si>
    <t>2814227</t>
  </si>
  <si>
    <t>2814228</t>
  </si>
  <si>
    <t>2814229</t>
  </si>
  <si>
    <t>2814230</t>
  </si>
  <si>
    <t>2814232</t>
  </si>
  <si>
    <t>2814233</t>
  </si>
  <si>
    <t>2814234</t>
  </si>
  <si>
    <t>2814235</t>
  </si>
  <si>
    <t>2814236</t>
  </si>
  <si>
    <t>2814237</t>
  </si>
  <si>
    <t>2814238</t>
  </si>
  <si>
    <t>2814239</t>
  </si>
  <si>
    <t>2814240</t>
  </si>
  <si>
    <t>2814242</t>
  </si>
  <si>
    <t>2814244</t>
  </si>
  <si>
    <t>2814245</t>
  </si>
  <si>
    <t>2814249</t>
  </si>
  <si>
    <t>2814251</t>
  </si>
  <si>
    <t>2814252</t>
  </si>
  <si>
    <t>2814253</t>
  </si>
  <si>
    <t>2814254</t>
  </si>
  <si>
    <t>2814255</t>
  </si>
  <si>
    <t>2814256</t>
  </si>
  <si>
    <t>2814257</t>
  </si>
  <si>
    <t>2814260</t>
  </si>
  <si>
    <t>2814261</t>
  </si>
  <si>
    <t>2814262</t>
  </si>
  <si>
    <t>2814263</t>
  </si>
  <si>
    <t>2814265</t>
  </si>
  <si>
    <t>2814266</t>
  </si>
  <si>
    <t>2814270</t>
  </si>
  <si>
    <t>2814272</t>
  </si>
  <si>
    <t>2814275</t>
  </si>
  <si>
    <t>2814276</t>
  </si>
  <si>
    <t>2814278</t>
  </si>
  <si>
    <t>2814280</t>
  </si>
  <si>
    <t>2814281</t>
  </si>
  <si>
    <t>2814282</t>
  </si>
  <si>
    <t>2814284</t>
  </si>
  <si>
    <t>2814285</t>
  </si>
  <si>
    <t>2814286</t>
  </si>
  <si>
    <t>2814291</t>
  </si>
  <si>
    <t>2814292</t>
  </si>
  <si>
    <t>2814293</t>
  </si>
  <si>
    <t>2814294</t>
  </si>
  <si>
    <t>2814298</t>
  </si>
  <si>
    <t>2814299</t>
  </si>
  <si>
    <t>2814301</t>
  </si>
  <si>
    <t>2814302</t>
  </si>
  <si>
    <t>2814304</t>
  </si>
  <si>
    <t>2814306</t>
  </si>
  <si>
    <t>2814307</t>
  </si>
  <si>
    <t>2814308</t>
  </si>
  <si>
    <t>2814309</t>
  </si>
  <si>
    <t>2814310</t>
  </si>
  <si>
    <t>2814312</t>
  </si>
  <si>
    <t>2814313</t>
  </si>
  <si>
    <t>2814316</t>
  </si>
  <si>
    <t>2814317</t>
  </si>
  <si>
    <t>2814329</t>
  </si>
  <si>
    <t>2814330</t>
  </si>
  <si>
    <t>2814331</t>
  </si>
  <si>
    <t>2814334</t>
  </si>
  <si>
    <t>2814336</t>
  </si>
  <si>
    <t>2814337</t>
  </si>
  <si>
    <t>2814338</t>
  </si>
  <si>
    <t>2814339</t>
  </si>
  <si>
    <t>2814340</t>
  </si>
  <si>
    <t>2814341</t>
  </si>
  <si>
    <t>2814342</t>
  </si>
  <si>
    <t>2814343</t>
  </si>
  <si>
    <t>2814344</t>
  </si>
  <si>
    <t>2814346</t>
  </si>
  <si>
    <t>2814347</t>
  </si>
  <si>
    <t>2814348</t>
  </si>
  <si>
    <t>2814349</t>
  </si>
  <si>
    <t>2814350</t>
  </si>
  <si>
    <t>2814351</t>
  </si>
  <si>
    <t>2814352</t>
  </si>
  <si>
    <t>2814354</t>
  </si>
  <si>
    <t>2814355</t>
  </si>
  <si>
    <t>2814356</t>
  </si>
  <si>
    <t>2814357</t>
  </si>
  <si>
    <t>2814358</t>
  </si>
  <si>
    <t>2814359</t>
  </si>
  <si>
    <t>2814361</t>
  </si>
  <si>
    <t>2814362</t>
  </si>
  <si>
    <t>2814363</t>
  </si>
  <si>
    <t>2814364</t>
  </si>
  <si>
    <t>2814365</t>
  </si>
  <si>
    <t>2814366</t>
  </si>
  <si>
    <t>2814367</t>
  </si>
  <si>
    <t>2814368</t>
  </si>
  <si>
    <t>2814369</t>
  </si>
  <si>
    <t>2814370</t>
  </si>
  <si>
    <t>2814371</t>
  </si>
  <si>
    <t>2814372</t>
  </si>
  <si>
    <t>2814373</t>
  </si>
  <si>
    <t>2814374</t>
  </si>
  <si>
    <t>2814375</t>
  </si>
  <si>
    <t>2814376</t>
  </si>
  <si>
    <t>2814378</t>
  </si>
  <si>
    <t>2814379</t>
  </si>
  <si>
    <t>2814380</t>
  </si>
  <si>
    <t>2814382</t>
  </si>
  <si>
    <t>2814383</t>
  </si>
  <si>
    <t>2814384</t>
  </si>
  <si>
    <t>2814385</t>
  </si>
  <si>
    <t>2814386</t>
  </si>
  <si>
    <t>2814387</t>
  </si>
  <si>
    <t>2814388</t>
  </si>
  <si>
    <t>2814389</t>
  </si>
  <si>
    <t>2814390</t>
  </si>
  <si>
    <t>2814391</t>
  </si>
  <si>
    <t>2814392</t>
  </si>
  <si>
    <t>2814393</t>
  </si>
  <si>
    <t>2814394</t>
  </si>
  <si>
    <t>2814395</t>
  </si>
  <si>
    <t>2814396</t>
  </si>
  <si>
    <t>2814397</t>
  </si>
  <si>
    <t>2814400</t>
  </si>
  <si>
    <t>2814401</t>
  </si>
  <si>
    <t>2814402</t>
  </si>
  <si>
    <t>2814403</t>
  </si>
  <si>
    <t>2814404</t>
  </si>
  <si>
    <t>2814405</t>
  </si>
  <si>
    <t>2814406</t>
  </si>
  <si>
    <t>2814407</t>
  </si>
  <si>
    <t>2814408</t>
  </si>
  <si>
    <t>2814409</t>
  </si>
  <si>
    <t>2814410</t>
  </si>
  <si>
    <t>2814412</t>
  </si>
  <si>
    <t>2814413</t>
  </si>
  <si>
    <t>2814414</t>
  </si>
  <si>
    <t>2814416</t>
  </si>
  <si>
    <t>2814418</t>
  </si>
  <si>
    <t>2814419</t>
  </si>
  <si>
    <t>2814420</t>
  </si>
  <si>
    <t>2814421</t>
  </si>
  <si>
    <t>2814422</t>
  </si>
  <si>
    <t>2814423</t>
  </si>
  <si>
    <t>2814424</t>
  </si>
  <si>
    <t>2814425</t>
  </si>
  <si>
    <t>2814426</t>
  </si>
  <si>
    <t>2814427</t>
  </si>
  <si>
    <t>2814428</t>
  </si>
  <si>
    <t>2814429</t>
  </si>
  <si>
    <t>2814430</t>
  </si>
  <si>
    <t>2814431</t>
  </si>
  <si>
    <t>2814432</t>
  </si>
  <si>
    <t>2814433</t>
  </si>
  <si>
    <t>2814434</t>
  </si>
  <si>
    <t>2814435</t>
  </si>
  <si>
    <t>2814436</t>
  </si>
  <si>
    <t>2814437</t>
  </si>
  <si>
    <t>2814438</t>
  </si>
  <si>
    <t>2814439</t>
  </si>
  <si>
    <t>2814440</t>
  </si>
  <si>
    <t>2814441</t>
  </si>
  <si>
    <t>2814442</t>
  </si>
  <si>
    <t>2814443</t>
  </si>
  <si>
    <t>2814444</t>
  </si>
  <si>
    <t>2814445</t>
  </si>
  <si>
    <t>2814446</t>
  </si>
  <si>
    <t>2814447</t>
  </si>
  <si>
    <t>2814448</t>
  </si>
  <si>
    <t>2814449</t>
  </si>
  <si>
    <t>2814450</t>
  </si>
  <si>
    <t>2814451</t>
  </si>
  <si>
    <t>2814452</t>
  </si>
  <si>
    <t>2814453</t>
  </si>
  <si>
    <t>2814454</t>
  </si>
  <si>
    <t>2814455</t>
  </si>
  <si>
    <t>2814456</t>
  </si>
  <si>
    <t>2814457</t>
  </si>
  <si>
    <t>2814458</t>
  </si>
  <si>
    <t>2814459</t>
  </si>
  <si>
    <t>2814460</t>
  </si>
  <si>
    <t>2814461</t>
  </si>
  <si>
    <t>2814462</t>
  </si>
  <si>
    <t>2814463</t>
  </si>
  <si>
    <t>2814464</t>
  </si>
  <si>
    <t>2814465</t>
  </si>
  <si>
    <t>2814466</t>
  </si>
  <si>
    <t>2814467</t>
  </si>
  <si>
    <t>2814468</t>
  </si>
  <si>
    <t>2814469</t>
  </si>
  <si>
    <t>2814470</t>
  </si>
  <si>
    <t>2814471</t>
  </si>
  <si>
    <t>2814472</t>
  </si>
  <si>
    <t>2814473</t>
  </si>
  <si>
    <t>2814475</t>
  </si>
  <si>
    <t>2814476</t>
  </si>
  <si>
    <t>2814477</t>
  </si>
  <si>
    <t>2814478</t>
  </si>
  <si>
    <t>2814479</t>
  </si>
  <si>
    <t>2814480</t>
  </si>
  <si>
    <t>2814481</t>
  </si>
  <si>
    <t>2814483</t>
  </si>
  <si>
    <t>2814484</t>
  </si>
  <si>
    <t>2814485</t>
  </si>
  <si>
    <t>2814486</t>
  </si>
  <si>
    <t>2814487</t>
  </si>
  <si>
    <t>2814488</t>
  </si>
  <si>
    <t>2814489</t>
  </si>
  <si>
    <t>2814490</t>
  </si>
  <si>
    <t>2814491</t>
  </si>
  <si>
    <t>2814493</t>
  </si>
  <si>
    <t>2814494</t>
  </si>
  <si>
    <t>2814495</t>
  </si>
  <si>
    <t>2814496</t>
  </si>
  <si>
    <t>2814497</t>
  </si>
  <si>
    <t>2814498</t>
  </si>
  <si>
    <t>2814499</t>
  </si>
  <si>
    <t>2814500</t>
  </si>
  <si>
    <t>2814502</t>
  </si>
  <si>
    <t>2814503</t>
  </si>
  <si>
    <t>2814504</t>
  </si>
  <si>
    <t>2814505</t>
  </si>
  <si>
    <t>2814506</t>
  </si>
  <si>
    <t>2814507</t>
  </si>
  <si>
    <t>2814508</t>
  </si>
  <si>
    <t>2814509</t>
  </si>
  <si>
    <t>2814510</t>
  </si>
  <si>
    <t>2814511</t>
  </si>
  <si>
    <t>2814512</t>
  </si>
  <si>
    <t>2814513</t>
  </si>
  <si>
    <t>2814514</t>
  </si>
  <si>
    <t>2814515</t>
  </si>
  <si>
    <t>2814517</t>
  </si>
  <si>
    <t>2814518</t>
  </si>
  <si>
    <t>2814519</t>
  </si>
  <si>
    <t>2814520</t>
  </si>
  <si>
    <t>2814521</t>
  </si>
  <si>
    <t>2814522</t>
  </si>
  <si>
    <t>2814523</t>
  </si>
  <si>
    <t>2814524</t>
  </si>
  <si>
    <t>2814525</t>
  </si>
  <si>
    <t>2814526</t>
  </si>
  <si>
    <t>2814527</t>
  </si>
  <si>
    <t>2814528</t>
  </si>
  <si>
    <t>2814529</t>
  </si>
  <si>
    <t>2814530</t>
  </si>
  <si>
    <t>2814531</t>
  </si>
  <si>
    <t>2814532</t>
  </si>
  <si>
    <t>2814533</t>
  </si>
  <si>
    <t>2814534</t>
  </si>
  <si>
    <t>2814536</t>
  </si>
  <si>
    <t>2814537</t>
  </si>
  <si>
    <t>2814538</t>
  </si>
  <si>
    <t>2814539</t>
  </si>
  <si>
    <t>2814540</t>
  </si>
  <si>
    <t>2814541</t>
  </si>
  <si>
    <t>2814542</t>
  </si>
  <si>
    <t>2814543</t>
  </si>
  <si>
    <t>2814544</t>
  </si>
  <si>
    <t>2814545</t>
  </si>
  <si>
    <t>2814546</t>
  </si>
  <si>
    <t>2814547</t>
  </si>
  <si>
    <t>2814548</t>
  </si>
  <si>
    <t>2814549</t>
  </si>
  <si>
    <t>2814550</t>
  </si>
  <si>
    <t>2814551</t>
  </si>
  <si>
    <t>2814552</t>
  </si>
  <si>
    <t>2814553</t>
  </si>
  <si>
    <t>2814554</t>
  </si>
  <si>
    <t>2814555</t>
  </si>
  <si>
    <t>2814556</t>
  </si>
  <si>
    <t>2814557</t>
  </si>
  <si>
    <t>2814559</t>
  </si>
  <si>
    <t>2814560</t>
  </si>
  <si>
    <t>2814561</t>
  </si>
  <si>
    <t>2814562</t>
  </si>
  <si>
    <t>2814563</t>
  </si>
  <si>
    <t>2814564</t>
  </si>
  <si>
    <t>2814565</t>
  </si>
  <si>
    <t>2814566</t>
  </si>
  <si>
    <t>2814567</t>
  </si>
  <si>
    <t>2814568</t>
  </si>
  <si>
    <t>2814569</t>
  </si>
  <si>
    <t>2814570</t>
  </si>
  <si>
    <t>2814571</t>
  </si>
  <si>
    <t>2814572</t>
  </si>
  <si>
    <t>2814573</t>
  </si>
  <si>
    <t>2814574</t>
  </si>
  <si>
    <t>2814575</t>
  </si>
  <si>
    <t>2814576</t>
  </si>
  <si>
    <t>2814577</t>
  </si>
  <si>
    <t>2814578</t>
  </si>
  <si>
    <t>2814579</t>
  </si>
  <si>
    <t>2814580</t>
  </si>
  <si>
    <t>2814581</t>
  </si>
  <si>
    <t>2814582</t>
  </si>
  <si>
    <t>2814583</t>
  </si>
  <si>
    <t>2814584</t>
  </si>
  <si>
    <t>2814586</t>
  </si>
  <si>
    <t>2814587</t>
  </si>
  <si>
    <t>2814588</t>
  </si>
  <si>
    <t>2814589</t>
  </si>
  <si>
    <t>2814590</t>
  </si>
  <si>
    <t>2814591</t>
  </si>
  <si>
    <t>2814592</t>
  </si>
  <si>
    <t>2814593</t>
  </si>
  <si>
    <t>2814594</t>
  </si>
  <si>
    <t>2814595</t>
  </si>
  <si>
    <t>2814596</t>
  </si>
  <si>
    <t>2814597</t>
  </si>
  <si>
    <t>2814598</t>
  </si>
  <si>
    <t>2814599</t>
  </si>
  <si>
    <t>2814600</t>
  </si>
  <si>
    <t>2814601</t>
  </si>
  <si>
    <t>2814602</t>
  </si>
  <si>
    <t>2814603</t>
  </si>
  <si>
    <t>2814604</t>
  </si>
  <si>
    <t>2814605</t>
  </si>
  <si>
    <t>2814606</t>
  </si>
  <si>
    <t>2814607</t>
  </si>
  <si>
    <t>2814608</t>
  </si>
  <si>
    <t>2814609</t>
  </si>
  <si>
    <t>2814610</t>
  </si>
  <si>
    <t>2814612</t>
  </si>
  <si>
    <t>2814613</t>
  </si>
  <si>
    <t>2814614</t>
  </si>
  <si>
    <t>2814615</t>
  </si>
  <si>
    <t>2814616</t>
  </si>
  <si>
    <t>2814617</t>
  </si>
  <si>
    <t>2814618</t>
  </si>
  <si>
    <t>2814619</t>
  </si>
  <si>
    <t>2814620</t>
  </si>
  <si>
    <t>2814621</t>
  </si>
  <si>
    <t>2814622</t>
  </si>
  <si>
    <t>2814623</t>
  </si>
  <si>
    <t>2814624</t>
  </si>
  <si>
    <t>2814625</t>
  </si>
  <si>
    <t>2814626</t>
  </si>
  <si>
    <t>2814627</t>
  </si>
  <si>
    <t>2814628</t>
  </si>
  <si>
    <t>2814629</t>
  </si>
  <si>
    <t>2814630</t>
  </si>
  <si>
    <t>2814631</t>
  </si>
  <si>
    <t>2814632</t>
  </si>
  <si>
    <t>2814633</t>
  </si>
  <si>
    <t>2814634</t>
  </si>
  <si>
    <t>2814635</t>
  </si>
  <si>
    <t>2814636</t>
  </si>
  <si>
    <t>2814637</t>
  </si>
  <si>
    <t>2814638</t>
  </si>
  <si>
    <t>2814639</t>
  </si>
  <si>
    <t>2814640</t>
  </si>
  <si>
    <t>2814641</t>
  </si>
  <si>
    <t>2814642</t>
  </si>
  <si>
    <t>2814643</t>
  </si>
  <si>
    <t>2814644</t>
  </si>
  <si>
    <t>2814646</t>
  </si>
  <si>
    <t>2814649</t>
  </si>
  <si>
    <t>2814651</t>
  </si>
  <si>
    <t>2814652</t>
  </si>
  <si>
    <t>2814653</t>
  </si>
  <si>
    <t>2814654</t>
  </si>
  <si>
    <t>2814655</t>
  </si>
  <si>
    <t>2814656</t>
  </si>
  <si>
    <t>2814657</t>
  </si>
  <si>
    <t>2814658</t>
  </si>
  <si>
    <t>2814659</t>
  </si>
  <si>
    <t>2814661</t>
  </si>
  <si>
    <t>2814662</t>
  </si>
  <si>
    <t>2814663</t>
  </si>
  <si>
    <t>2814664</t>
  </si>
  <si>
    <t>2814665</t>
  </si>
  <si>
    <t>2814666</t>
  </si>
  <si>
    <t>2814667</t>
  </si>
  <si>
    <t>2814668</t>
  </si>
  <si>
    <t>2814669</t>
  </si>
  <si>
    <t>2814670</t>
  </si>
  <si>
    <t>2814671</t>
  </si>
  <si>
    <t>2814672</t>
  </si>
  <si>
    <t>2814673</t>
  </si>
  <si>
    <t>2814675</t>
  </si>
  <si>
    <t>2814676</t>
  </si>
  <si>
    <t>2814677</t>
  </si>
  <si>
    <t>2814678</t>
  </si>
  <si>
    <t>2814680</t>
  </si>
  <si>
    <t>2814681</t>
  </si>
  <si>
    <t>2814682</t>
  </si>
  <si>
    <t>2814683</t>
  </si>
  <si>
    <t>2814684</t>
  </si>
  <si>
    <t>2814686</t>
  </si>
  <si>
    <t>2814687</t>
  </si>
  <si>
    <t>2814688</t>
  </si>
  <si>
    <t>2814689</t>
  </si>
  <si>
    <t>2814690</t>
  </si>
  <si>
    <t>2814691</t>
  </si>
  <si>
    <t>2814692</t>
  </si>
  <si>
    <t>2814693</t>
  </si>
  <si>
    <t>2814694</t>
  </si>
  <si>
    <t>2814695</t>
  </si>
  <si>
    <t>2814696</t>
  </si>
  <si>
    <t>2814697</t>
  </si>
  <si>
    <t>2814698</t>
  </si>
  <si>
    <t>2814699</t>
  </si>
  <si>
    <t>2814700</t>
  </si>
  <si>
    <t>2814701</t>
  </si>
  <si>
    <t>2814702</t>
  </si>
  <si>
    <t>2814703</t>
  </si>
  <si>
    <t>2814704</t>
  </si>
  <si>
    <t>2814705</t>
  </si>
  <si>
    <t>2814706</t>
  </si>
  <si>
    <t>2814707</t>
  </si>
  <si>
    <t>2814708</t>
  </si>
  <si>
    <t>2814709</t>
  </si>
  <si>
    <t>2814710</t>
  </si>
  <si>
    <t>2814711</t>
  </si>
  <si>
    <t>2814712</t>
  </si>
  <si>
    <t>2814713</t>
  </si>
  <si>
    <t>2814714</t>
  </si>
  <si>
    <t>2814715</t>
  </si>
  <si>
    <t>2814716</t>
  </si>
  <si>
    <t>2814717</t>
  </si>
  <si>
    <t>2814718</t>
  </si>
  <si>
    <t>2814719</t>
  </si>
  <si>
    <t>2814720</t>
  </si>
  <si>
    <t>2814721</t>
  </si>
  <si>
    <t>2814722</t>
  </si>
  <si>
    <t>2814723</t>
  </si>
  <si>
    <t>2814724</t>
  </si>
  <si>
    <t>2814725</t>
  </si>
  <si>
    <t>2814726</t>
  </si>
  <si>
    <t>2814727</t>
  </si>
  <si>
    <t>2814728</t>
  </si>
  <si>
    <t>2814731</t>
  </si>
  <si>
    <t>2814732</t>
  </si>
  <si>
    <t>2814733</t>
  </si>
  <si>
    <t>2814734</t>
  </si>
  <si>
    <t>2814735</t>
  </si>
  <si>
    <t>2814736</t>
  </si>
  <si>
    <t>2814737</t>
  </si>
  <si>
    <t>2814738</t>
  </si>
  <si>
    <t>2814739</t>
  </si>
  <si>
    <t>2814740</t>
  </si>
  <si>
    <t>2814741</t>
  </si>
  <si>
    <t>2814742</t>
  </si>
  <si>
    <t>2814743</t>
  </si>
  <si>
    <t>2814745</t>
  </si>
  <si>
    <t>2814746</t>
  </si>
  <si>
    <t>2814747</t>
  </si>
  <si>
    <t>2814748</t>
  </si>
  <si>
    <t>2814749</t>
  </si>
  <si>
    <t>2814750</t>
  </si>
  <si>
    <t>2814752</t>
  </si>
  <si>
    <t>2814753</t>
  </si>
  <si>
    <t>2814754</t>
  </si>
  <si>
    <t>2814755</t>
  </si>
  <si>
    <t>2814756</t>
  </si>
  <si>
    <t>2814757</t>
  </si>
  <si>
    <t>2814758</t>
  </si>
  <si>
    <t>2814759</t>
  </si>
  <si>
    <t>2814760</t>
  </si>
  <si>
    <t>2814761</t>
  </si>
  <si>
    <t>2814762</t>
  </si>
  <si>
    <t>2814763</t>
  </si>
  <si>
    <t>2814764</t>
  </si>
  <si>
    <t>2814765</t>
  </si>
  <si>
    <t>2814766</t>
  </si>
  <si>
    <t>2814767</t>
  </si>
  <si>
    <t>2814768</t>
  </si>
  <si>
    <t>2814769</t>
  </si>
  <si>
    <t>2814770</t>
  </si>
  <si>
    <t>2814771</t>
  </si>
  <si>
    <t>2814772</t>
  </si>
  <si>
    <t>2814773</t>
  </si>
  <si>
    <t>2814774</t>
  </si>
  <si>
    <t>2814775</t>
  </si>
  <si>
    <t>2814776</t>
  </si>
  <si>
    <t>2814777</t>
  </si>
  <si>
    <t>2814778</t>
  </si>
  <si>
    <t>2814779</t>
  </si>
  <si>
    <t>2814780</t>
  </si>
  <si>
    <t>2814781</t>
  </si>
  <si>
    <t>2814782</t>
  </si>
  <si>
    <t>2814783</t>
  </si>
  <si>
    <t>2814784</t>
  </si>
  <si>
    <t>2814785</t>
  </si>
  <si>
    <t>2814786</t>
  </si>
  <si>
    <t>2814787</t>
  </si>
  <si>
    <t>2814788</t>
  </si>
  <si>
    <t>2814789</t>
  </si>
  <si>
    <t>2814790</t>
  </si>
  <si>
    <t>2814791</t>
  </si>
  <si>
    <t>2814792</t>
  </si>
  <si>
    <t>2814793</t>
  </si>
  <si>
    <t>2814794</t>
  </si>
  <si>
    <t>2814795</t>
  </si>
  <si>
    <t>2814796</t>
  </si>
  <si>
    <t>2814797</t>
  </si>
  <si>
    <t>2814798</t>
  </si>
  <si>
    <t>2814799</t>
  </si>
  <si>
    <t>2814800</t>
  </si>
  <si>
    <t>2814801</t>
  </si>
  <si>
    <t>2814802</t>
  </si>
  <si>
    <t>2814803</t>
  </si>
  <si>
    <t>2814804</t>
  </si>
  <si>
    <t>2814805</t>
  </si>
  <si>
    <t>2814806</t>
  </si>
  <si>
    <t>2814807</t>
  </si>
  <si>
    <t>2814808</t>
  </si>
  <si>
    <t>2814809</t>
  </si>
  <si>
    <t>2814810</t>
  </si>
  <si>
    <t>2814811</t>
  </si>
  <si>
    <t>2814812</t>
  </si>
  <si>
    <t>2814813</t>
  </si>
  <si>
    <t>2814814</t>
  </si>
  <si>
    <t>2814815</t>
  </si>
  <si>
    <t>2814816</t>
  </si>
  <si>
    <t>2814817</t>
  </si>
  <si>
    <t>2814818</t>
  </si>
  <si>
    <t>2814819</t>
  </si>
  <si>
    <t>2814820</t>
  </si>
  <si>
    <t>2814821</t>
  </si>
  <si>
    <t>2814822</t>
  </si>
  <si>
    <t>2814823</t>
  </si>
  <si>
    <t>2814824</t>
  </si>
  <si>
    <t>2814825</t>
  </si>
  <si>
    <t>2814826</t>
  </si>
  <si>
    <t>2814827</t>
  </si>
  <si>
    <t>2814828</t>
  </si>
  <si>
    <t>2814829</t>
  </si>
  <si>
    <t>2814830</t>
  </si>
  <si>
    <t>2814831</t>
  </si>
  <si>
    <t>2814832</t>
  </si>
  <si>
    <t>2814833</t>
  </si>
  <si>
    <t>2814834</t>
  </si>
  <si>
    <t>2814835</t>
  </si>
  <si>
    <t>2814836</t>
  </si>
  <si>
    <t>2814837</t>
  </si>
  <si>
    <t>2814838</t>
  </si>
  <si>
    <t>2814839</t>
  </si>
  <si>
    <t>2814840</t>
  </si>
  <si>
    <t>2814841</t>
  </si>
  <si>
    <t>2814842</t>
  </si>
  <si>
    <t>2814843</t>
  </si>
  <si>
    <t>2814844</t>
  </si>
  <si>
    <t>2814845</t>
  </si>
  <si>
    <t>2814846</t>
  </si>
  <si>
    <t>2814847</t>
  </si>
  <si>
    <t>2814848</t>
  </si>
  <si>
    <t>2814849</t>
  </si>
  <si>
    <t>2814850</t>
  </si>
  <si>
    <t>2815510</t>
  </si>
  <si>
    <t>2961186</t>
  </si>
  <si>
    <t>2961269</t>
  </si>
  <si>
    <t>2961329</t>
  </si>
  <si>
    <t>2961364</t>
  </si>
  <si>
    <t>2961406</t>
  </si>
  <si>
    <t>2961540</t>
  </si>
  <si>
    <t>2961541</t>
  </si>
  <si>
    <t>2961580</t>
  </si>
  <si>
    <t>2961652</t>
  </si>
  <si>
    <t>2961680</t>
  </si>
  <si>
    <t>2961681</t>
  </si>
  <si>
    <t>2961694</t>
  </si>
  <si>
    <t>2961725</t>
  </si>
  <si>
    <t>2961728</t>
  </si>
  <si>
    <t>2961729</t>
  </si>
  <si>
    <t>3004054</t>
  </si>
  <si>
    <t>3004612</t>
  </si>
  <si>
    <t>3004938</t>
  </si>
  <si>
    <t>3105002</t>
  </si>
  <si>
    <t>3105003</t>
  </si>
  <si>
    <t>3105005</t>
  </si>
  <si>
    <t>3105015</t>
  </si>
  <si>
    <t>3105017</t>
  </si>
  <si>
    <t>3105025</t>
  </si>
  <si>
    <t>3105026</t>
  </si>
  <si>
    <t>3105029</t>
  </si>
  <si>
    <t>3105030</t>
  </si>
  <si>
    <t>3105031</t>
  </si>
  <si>
    <t>3105032</t>
  </si>
  <si>
    <t>3105201</t>
  </si>
  <si>
    <t>3105210</t>
  </si>
  <si>
    <t>3231084</t>
  </si>
  <si>
    <t>3231236</t>
  </si>
  <si>
    <t>3231456</t>
  </si>
  <si>
    <t>3301006</t>
  </si>
  <si>
    <t>3301008</t>
  </si>
  <si>
    <t>3301009</t>
  </si>
  <si>
    <t>3301012</t>
  </si>
  <si>
    <t>3301013</t>
  </si>
  <si>
    <t>3301016</t>
  </si>
  <si>
    <t>3301017</t>
  </si>
  <si>
    <t>3301020</t>
  </si>
  <si>
    <t>3301027</t>
  </si>
  <si>
    <t>3301028</t>
  </si>
  <si>
    <t>3301029</t>
  </si>
  <si>
    <t>3301030</t>
  </si>
  <si>
    <t>3301031</t>
  </si>
  <si>
    <t>3301033</t>
  </si>
  <si>
    <t>3301037</t>
  </si>
  <si>
    <t>3301038</t>
  </si>
  <si>
    <t>3301040</t>
  </si>
  <si>
    <t>3301043</t>
  </si>
  <si>
    <t>3301046</t>
  </si>
  <si>
    <t>3301050</t>
  </si>
  <si>
    <t>3301052</t>
  </si>
  <si>
    <t>3301054</t>
  </si>
  <si>
    <t>3301055</t>
  </si>
  <si>
    <t>3301060</t>
  </si>
  <si>
    <t>3301062</t>
  </si>
  <si>
    <t>3301064</t>
  </si>
  <si>
    <t>3301065</t>
  </si>
  <si>
    <t>3301068</t>
  </si>
  <si>
    <t>3301069</t>
  </si>
  <si>
    <t>3301071</t>
  </si>
  <si>
    <t>3301072</t>
  </si>
  <si>
    <t>3301074</t>
  </si>
  <si>
    <t>3301076</t>
  </si>
  <si>
    <t>3301077</t>
  </si>
  <si>
    <t>3301080</t>
  </si>
  <si>
    <t>3301082</t>
  </si>
  <si>
    <t>3301083</t>
  </si>
  <si>
    <t>3301086</t>
  </si>
  <si>
    <t>3301087</t>
  </si>
  <si>
    <t>3301088</t>
  </si>
  <si>
    <t>3301089</t>
  </si>
  <si>
    <t>3301090</t>
  </si>
  <si>
    <t>3301091</t>
  </si>
  <si>
    <t>3301093</t>
  </si>
  <si>
    <t>3301095</t>
  </si>
  <si>
    <t>3301096</t>
  </si>
  <si>
    <t>3301097</t>
  </si>
  <si>
    <t>3301098</t>
  </si>
  <si>
    <t>3301100</t>
  </si>
  <si>
    <t>3301104</t>
  </si>
  <si>
    <t>3301105</t>
  </si>
  <si>
    <t>3301109</t>
  </si>
  <si>
    <t>3301111</t>
  </si>
  <si>
    <t>3301112</t>
  </si>
  <si>
    <t>3301113</t>
  </si>
  <si>
    <t>3301114</t>
  </si>
  <si>
    <t>3301115</t>
  </si>
  <si>
    <t>3301116</t>
  </si>
  <si>
    <t>3301117</t>
  </si>
  <si>
    <t>3301118</t>
  </si>
  <si>
    <t>3301122</t>
  </si>
  <si>
    <t>3301123</t>
  </si>
  <si>
    <t>3301124</t>
  </si>
  <si>
    <t>3301125</t>
  </si>
  <si>
    <t>3301127</t>
  </si>
  <si>
    <t>3301129</t>
  </si>
  <si>
    <t>3301130</t>
  </si>
  <si>
    <t>3301131</t>
  </si>
  <si>
    <t>3301132</t>
  </si>
  <si>
    <t>3301135</t>
  </si>
  <si>
    <t>3301136</t>
  </si>
  <si>
    <t>3301137</t>
  </si>
  <si>
    <t>3301138</t>
  </si>
  <si>
    <t>3301139</t>
  </si>
  <si>
    <t>3301140</t>
  </si>
  <si>
    <t>3301144</t>
  </si>
  <si>
    <t>3301145</t>
  </si>
  <si>
    <t>3301146</t>
  </si>
  <si>
    <t>3301149</t>
  </si>
  <si>
    <t>3301151</t>
  </si>
  <si>
    <t>3301154</t>
  </si>
  <si>
    <t>3301156</t>
  </si>
  <si>
    <t>3301157</t>
  </si>
  <si>
    <t>3301159</t>
  </si>
  <si>
    <t>3301163</t>
  </si>
  <si>
    <t>3301165</t>
  </si>
  <si>
    <t>3301166</t>
  </si>
  <si>
    <t>3301168</t>
  </si>
  <si>
    <t>3301169</t>
  </si>
  <si>
    <t>3301170</t>
  </si>
  <si>
    <t>3301171</t>
  </si>
  <si>
    <t>3301172</t>
  </si>
  <si>
    <t>3301173</t>
  </si>
  <si>
    <t>3301175</t>
  </si>
  <si>
    <t>3301176</t>
  </si>
  <si>
    <t>3301178</t>
  </si>
  <si>
    <t>3301179</t>
  </si>
  <si>
    <t>3301180</t>
  </si>
  <si>
    <t>3301181</t>
  </si>
  <si>
    <t>3301182</t>
  </si>
  <si>
    <t>3301183</t>
  </si>
  <si>
    <t>3301184</t>
  </si>
  <si>
    <t>3301185</t>
  </si>
  <si>
    <t>3301186</t>
  </si>
  <si>
    <t>3301187</t>
  </si>
  <si>
    <t>3301188</t>
  </si>
  <si>
    <t>3301190</t>
  </si>
  <si>
    <t>3301191</t>
  </si>
  <si>
    <t>3301192</t>
  </si>
  <si>
    <t>3301193</t>
  </si>
  <si>
    <t>3301194</t>
  </si>
  <si>
    <t>3301196</t>
  </si>
  <si>
    <t>3301199</t>
  </si>
  <si>
    <t>3301200</t>
  </si>
  <si>
    <t>3301201</t>
  </si>
  <si>
    <t>3301206</t>
  </si>
  <si>
    <t>3301208</t>
  </si>
  <si>
    <t>3301209</t>
  </si>
  <si>
    <t>3301210</t>
  </si>
  <si>
    <t>3301211</t>
  </si>
  <si>
    <t>3301212</t>
  </si>
  <si>
    <t>3301213</t>
  </si>
  <si>
    <t>3301214</t>
  </si>
  <si>
    <t>3301215</t>
  </si>
  <si>
    <t>3301216</t>
  </si>
  <si>
    <t>3301217</t>
  </si>
  <si>
    <t>3301218</t>
  </si>
  <si>
    <t>3301220</t>
  </si>
  <si>
    <t>3301221</t>
  </si>
  <si>
    <t>3301222</t>
  </si>
  <si>
    <t>3301225</t>
  </si>
  <si>
    <t>3301226</t>
  </si>
  <si>
    <t>3301229</t>
  </si>
  <si>
    <t>3301230</t>
  </si>
  <si>
    <t>3301232</t>
  </si>
  <si>
    <t>3301233</t>
  </si>
  <si>
    <t>3301234</t>
  </si>
  <si>
    <t>3301237</t>
  </si>
  <si>
    <t>3301239</t>
  </si>
  <si>
    <t>3301240</t>
  </si>
  <si>
    <t>3301241</t>
  </si>
  <si>
    <t>3301242</t>
  </si>
  <si>
    <t>3301243</t>
  </si>
  <si>
    <t>3301244</t>
  </si>
  <si>
    <t>3301245</t>
  </si>
  <si>
    <t>3301246</t>
  </si>
  <si>
    <t>3301247</t>
  </si>
  <si>
    <t>3301248</t>
  </si>
  <si>
    <t>3301249</t>
  </si>
  <si>
    <t>3301250</t>
  </si>
  <si>
    <t>3301251</t>
  </si>
  <si>
    <t>3301253</t>
  </si>
  <si>
    <t>3301255</t>
  </si>
  <si>
    <t>3301256</t>
  </si>
  <si>
    <t>3301257</t>
  </si>
  <si>
    <t>3301258</t>
  </si>
  <si>
    <t>3301260</t>
  </si>
  <si>
    <t>3301261</t>
  </si>
  <si>
    <t>3301263</t>
  </si>
  <si>
    <t>3301264</t>
  </si>
  <si>
    <t>3301271</t>
  </si>
  <si>
    <t>3301275</t>
  </si>
  <si>
    <t>3301276</t>
  </si>
  <si>
    <t>3301277</t>
  </si>
  <si>
    <t>3301281</t>
  </si>
  <si>
    <t>3301282</t>
  </si>
  <si>
    <t>3301283</t>
  </si>
  <si>
    <t>3301286</t>
  </si>
  <si>
    <t>3301289</t>
  </si>
  <si>
    <t>3301290</t>
  </si>
  <si>
    <t>3301291</t>
  </si>
  <si>
    <t>3301292</t>
  </si>
  <si>
    <t>3301293</t>
  </si>
  <si>
    <t>3301294</t>
  </si>
  <si>
    <t>3301295</t>
  </si>
  <si>
    <t>3301296</t>
  </si>
  <si>
    <t>3301297</t>
  </si>
  <si>
    <t>3301298</t>
  </si>
  <si>
    <t>3301299</t>
  </si>
  <si>
    <t>3301300</t>
  </si>
  <si>
    <t>3301301</t>
  </si>
  <si>
    <t>3301302</t>
  </si>
  <si>
    <t>3301304</t>
  </si>
  <si>
    <t>3301305</t>
  </si>
  <si>
    <t>3301308</t>
  </si>
  <si>
    <t>3301309</t>
  </si>
  <si>
    <t>3301310</t>
  </si>
  <si>
    <t>3301319</t>
  </si>
  <si>
    <t>3301321</t>
  </si>
  <si>
    <t>3301322</t>
  </si>
  <si>
    <t>3301324</t>
  </si>
  <si>
    <t>3301325</t>
  </si>
  <si>
    <t>3301326</t>
  </si>
  <si>
    <t>3301328</t>
  </si>
  <si>
    <t>3301331</t>
  </si>
  <si>
    <t>3301332</t>
  </si>
  <si>
    <t>3301338</t>
  </si>
  <si>
    <t>3301339</t>
  </si>
  <si>
    <t>3301344</t>
  </si>
  <si>
    <t>3301348</t>
  </si>
  <si>
    <t>3301349</t>
  </si>
  <si>
    <t>3301350</t>
  </si>
  <si>
    <t>3301354</t>
  </si>
  <si>
    <t>3301357</t>
  </si>
  <si>
    <t>3301358</t>
  </si>
  <si>
    <t>3301359</t>
  </si>
  <si>
    <t>3301360</t>
  </si>
  <si>
    <t>3301361</t>
  </si>
  <si>
    <t>3301362</t>
  </si>
  <si>
    <t>3301363</t>
  </si>
  <si>
    <t>3301366</t>
  </si>
  <si>
    <t>3301368</t>
  </si>
  <si>
    <t>3301369</t>
  </si>
  <si>
    <t>3301370</t>
  </si>
  <si>
    <t>3301372</t>
  </si>
  <si>
    <t>3301373</t>
  </si>
  <si>
    <t>3301374</t>
  </si>
  <si>
    <t>3301375</t>
  </si>
  <si>
    <t>3301378</t>
  </si>
  <si>
    <t>3301379</t>
  </si>
  <si>
    <t>3301380</t>
  </si>
  <si>
    <t>3301381</t>
  </si>
  <si>
    <t>3301382</t>
  </si>
  <si>
    <t>3301383</t>
  </si>
  <si>
    <t>3301384</t>
  </si>
  <si>
    <t>3301385</t>
  </si>
  <si>
    <t>3301386</t>
  </si>
  <si>
    <t>3301388</t>
  </si>
  <si>
    <t>3301389</t>
  </si>
  <si>
    <t>3301390</t>
  </si>
  <si>
    <t>3301391</t>
  </si>
  <si>
    <t>3301392</t>
  </si>
  <si>
    <t>3301393</t>
  </si>
  <si>
    <t>3301394</t>
  </si>
  <si>
    <t>3301395</t>
  </si>
  <si>
    <t>3301396</t>
  </si>
  <si>
    <t>3301397</t>
  </si>
  <si>
    <t>3301398</t>
  </si>
  <si>
    <t>3301399</t>
  </si>
  <si>
    <t>3301400</t>
  </si>
  <si>
    <t>3301401</t>
  </si>
  <si>
    <t>3301402</t>
  </si>
  <si>
    <t>3301403</t>
  </si>
  <si>
    <t>3301404</t>
  </si>
  <si>
    <t>3301405</t>
  </si>
  <si>
    <t>3301406</t>
  </si>
  <si>
    <t>3301407</t>
  </si>
  <si>
    <t>3301408</t>
  </si>
  <si>
    <t>3301409</t>
  </si>
  <si>
    <t>3301410</t>
  </si>
  <si>
    <t>3301411</t>
  </si>
  <si>
    <t>3301412</t>
  </si>
  <si>
    <t>3301413</t>
  </si>
  <si>
    <t>3305502</t>
  </si>
  <si>
    <t>3305513</t>
  </si>
  <si>
    <t>3305518</t>
  </si>
  <si>
    <t>3305520</t>
  </si>
  <si>
    <t>3305521</t>
  </si>
  <si>
    <t>3305526</t>
  </si>
  <si>
    <t>3305530</t>
  </si>
  <si>
    <t>3305539</t>
  </si>
  <si>
    <t>3305545</t>
  </si>
  <si>
    <t>3305546</t>
  </si>
  <si>
    <t>3305547</t>
  </si>
  <si>
    <t>3305551</t>
  </si>
  <si>
    <t>3305552</t>
  </si>
  <si>
    <t>3305554</t>
  </si>
  <si>
    <t>3305562</t>
  </si>
  <si>
    <t>3305565</t>
  </si>
  <si>
    <t>3305566</t>
  </si>
  <si>
    <t>3305570</t>
  </si>
  <si>
    <t>3305574</t>
  </si>
  <si>
    <t>3305575</t>
  </si>
  <si>
    <t>3305576</t>
  </si>
  <si>
    <t>3305589</t>
  </si>
  <si>
    <t>3471365</t>
  </si>
  <si>
    <t>3471366</t>
  </si>
  <si>
    <t>3471427</t>
  </si>
  <si>
    <t>3471443</t>
  </si>
  <si>
    <t>3471444</t>
  </si>
  <si>
    <t>3471445</t>
  </si>
  <si>
    <t>3471448</t>
  </si>
  <si>
    <t>3471536</t>
  </si>
  <si>
    <t>3551021</t>
  </si>
  <si>
    <t>3551022</t>
  </si>
  <si>
    <t>3551025</t>
  </si>
  <si>
    <t>3551032</t>
  </si>
  <si>
    <t>3551033</t>
  </si>
  <si>
    <t>3551036</t>
  </si>
  <si>
    <t>3551037</t>
  </si>
  <si>
    <t>3551043</t>
  </si>
  <si>
    <t>3551069</t>
  </si>
  <si>
    <t>3551076</t>
  </si>
  <si>
    <t>3551114</t>
  </si>
  <si>
    <t>3551117</t>
  </si>
  <si>
    <t>3551151</t>
  </si>
  <si>
    <t>3551158</t>
  </si>
  <si>
    <t>3551167</t>
  </si>
  <si>
    <t>3551171</t>
  </si>
  <si>
    <t>3551173</t>
  </si>
  <si>
    <t>3551174</t>
  </si>
  <si>
    <t>3551179</t>
  </si>
  <si>
    <t>3551196</t>
  </si>
  <si>
    <t>3551197</t>
  </si>
  <si>
    <t>3551200</t>
  </si>
  <si>
    <t>3551222</t>
  </si>
  <si>
    <t>3551231</t>
  </si>
  <si>
    <t>3551234</t>
  </si>
  <si>
    <t>3551240</t>
  </si>
  <si>
    <t>3551245</t>
  </si>
  <si>
    <t>3551253</t>
  </si>
  <si>
    <t>3551257</t>
  </si>
  <si>
    <t>3551259</t>
  </si>
  <si>
    <t>3551260</t>
  </si>
  <si>
    <t>3551273</t>
  </si>
  <si>
    <t>3551280</t>
  </si>
  <si>
    <t>3551281</t>
  </si>
  <si>
    <t>3551301</t>
  </si>
  <si>
    <t>3551309</t>
  </si>
  <si>
    <t>3551335</t>
  </si>
  <si>
    <t>3551337</t>
  </si>
  <si>
    <t>3551342</t>
  </si>
  <si>
    <t>3551345</t>
  </si>
  <si>
    <t>3551347</t>
  </si>
  <si>
    <t>3551350</t>
  </si>
  <si>
    <t>3551351</t>
  </si>
  <si>
    <t>3551354</t>
  </si>
  <si>
    <t>3551369</t>
  </si>
  <si>
    <t>3551377</t>
  </si>
  <si>
    <t>3551378</t>
  </si>
  <si>
    <t>3551383</t>
  </si>
  <si>
    <t>3551390</t>
  </si>
  <si>
    <t>3551402</t>
  </si>
  <si>
    <t>3551403</t>
  </si>
  <si>
    <t>3551404</t>
  </si>
  <si>
    <t>3551407</t>
  </si>
  <si>
    <t>3551420</t>
  </si>
  <si>
    <t>3551421</t>
  </si>
  <si>
    <t>3551426</t>
  </si>
  <si>
    <t>3551427</t>
  </si>
  <si>
    <t>3551431</t>
  </si>
  <si>
    <t>3551433</t>
  </si>
  <si>
    <t>3551434</t>
  </si>
  <si>
    <t>3551448</t>
  </si>
  <si>
    <t>3551453</t>
  </si>
  <si>
    <t>3551454</t>
  </si>
  <si>
    <t>3551457</t>
  </si>
  <si>
    <t>3551461</t>
  </si>
  <si>
    <t>3551478</t>
  </si>
  <si>
    <t>3551481</t>
  </si>
  <si>
    <t>3551489</t>
  </si>
  <si>
    <t>3551503</t>
  </si>
  <si>
    <t>3551509</t>
  </si>
  <si>
    <t>3551514</t>
  </si>
  <si>
    <t>3551515</t>
  </si>
  <si>
    <t>3551521</t>
  </si>
  <si>
    <t>3551523</t>
  </si>
  <si>
    <t>3551524</t>
  </si>
  <si>
    <t>3551529</t>
  </si>
  <si>
    <t>3551530</t>
  </si>
  <si>
    <t>3551537</t>
  </si>
  <si>
    <t>3551542</t>
  </si>
  <si>
    <t>3551547</t>
  </si>
  <si>
    <t>3551549</t>
  </si>
  <si>
    <t>3551552</t>
  </si>
  <si>
    <t>3551559</t>
  </si>
  <si>
    <t>3551562</t>
  </si>
  <si>
    <t>3551563</t>
  </si>
  <si>
    <t>3551571</t>
  </si>
  <si>
    <t>3551572</t>
  </si>
  <si>
    <t>3551602</t>
  </si>
  <si>
    <t>3551605</t>
  </si>
  <si>
    <t>3551607</t>
  </si>
  <si>
    <t>3551610</t>
  </si>
  <si>
    <t>3551611</t>
  </si>
  <si>
    <t>3551612</t>
  </si>
  <si>
    <t>3551615</t>
  </si>
  <si>
    <t>3551617</t>
  </si>
  <si>
    <t>3551618</t>
  </si>
  <si>
    <t>3551619</t>
  </si>
  <si>
    <t>3551625</t>
  </si>
  <si>
    <t>3551644</t>
  </si>
  <si>
    <t>3551645</t>
  </si>
  <si>
    <t>3551647</t>
  </si>
  <si>
    <t>3551648</t>
  </si>
  <si>
    <t>3551651</t>
  </si>
  <si>
    <t>3551652</t>
  </si>
  <si>
    <t>3551653</t>
  </si>
  <si>
    <t>3551658</t>
  </si>
  <si>
    <t>3551664</t>
  </si>
  <si>
    <t>3551665</t>
  </si>
  <si>
    <t>3551666</t>
  </si>
  <si>
    <t>3551669</t>
  </si>
  <si>
    <t>3551670</t>
  </si>
  <si>
    <t>3551698</t>
  </si>
  <si>
    <t>3551699</t>
  </si>
  <si>
    <t>3551703</t>
  </si>
  <si>
    <t>3551704</t>
  </si>
  <si>
    <t>3551716</t>
  </si>
  <si>
    <t>3551717</t>
  </si>
  <si>
    <t>3551718</t>
  </si>
  <si>
    <t>3551719</t>
  </si>
  <si>
    <t>3551760</t>
  </si>
  <si>
    <t>3551767</t>
  </si>
  <si>
    <t>3551772</t>
  </si>
  <si>
    <t>3551782</t>
  </si>
  <si>
    <t>3551785</t>
  </si>
  <si>
    <t>3551787</t>
  </si>
  <si>
    <t>3551789</t>
  </si>
  <si>
    <t>3551790</t>
  </si>
  <si>
    <t>3551809</t>
  </si>
  <si>
    <t>3551811</t>
  </si>
  <si>
    <t>3551823</t>
  </si>
  <si>
    <t>3551824</t>
  </si>
  <si>
    <t>3551826</t>
  </si>
  <si>
    <t>3551827</t>
  </si>
  <si>
    <t>3551828</t>
  </si>
  <si>
    <t>3551830</t>
  </si>
  <si>
    <t>3551847</t>
  </si>
  <si>
    <t>3551853</t>
  </si>
  <si>
    <t>3551865</t>
  </si>
  <si>
    <t>3551867</t>
  </si>
  <si>
    <t>3551869</t>
  </si>
  <si>
    <t>3551870</t>
  </si>
  <si>
    <t>3551871</t>
  </si>
  <si>
    <t>3551873</t>
  </si>
  <si>
    <t>3551874</t>
  </si>
  <si>
    <t>3551875</t>
  </si>
  <si>
    <t>3551878</t>
  </si>
  <si>
    <t>3551879</t>
  </si>
  <si>
    <t>3551880</t>
  </si>
  <si>
    <t>3551882</t>
  </si>
  <si>
    <t>3551884</t>
  </si>
  <si>
    <t>3551885</t>
  </si>
  <si>
    <t>3551886</t>
  </si>
  <si>
    <t>3551887</t>
  </si>
  <si>
    <t>3551888</t>
  </si>
  <si>
    <t>3551889</t>
  </si>
  <si>
    <t>3551890</t>
  </si>
  <si>
    <t>3551891</t>
  </si>
  <si>
    <t>3551893</t>
  </si>
  <si>
    <t>3551895</t>
  </si>
  <si>
    <t>3551896</t>
  </si>
  <si>
    <t>3551897</t>
  </si>
  <si>
    <t>3551898</t>
  </si>
  <si>
    <t>3551899</t>
  </si>
  <si>
    <t>3551900</t>
  </si>
  <si>
    <t>3551901</t>
  </si>
  <si>
    <t>3551902</t>
  </si>
  <si>
    <t>3551907</t>
  </si>
  <si>
    <t>3551908</t>
  </si>
  <si>
    <t>3551911</t>
  </si>
  <si>
    <t>3551912</t>
  </si>
  <si>
    <t>3551913</t>
  </si>
  <si>
    <t>3551914</t>
  </si>
  <si>
    <t>3551917</t>
  </si>
  <si>
    <t>3551919</t>
  </si>
  <si>
    <t>3551920</t>
  </si>
  <si>
    <t>3551921</t>
  </si>
  <si>
    <t>3551923</t>
  </si>
  <si>
    <t>3551924</t>
  </si>
  <si>
    <t>3551925</t>
  </si>
  <si>
    <t>3551926</t>
  </si>
  <si>
    <t>3551928</t>
  </si>
  <si>
    <t>3551930</t>
  </si>
  <si>
    <t>3551931</t>
  </si>
  <si>
    <t>3551932</t>
  </si>
  <si>
    <t>3551933</t>
  </si>
  <si>
    <t>3551935</t>
  </si>
  <si>
    <t>3551936</t>
  </si>
  <si>
    <t>3551938</t>
  </si>
  <si>
    <t>3551939</t>
  </si>
  <si>
    <t>3551940</t>
  </si>
  <si>
    <t>3551941</t>
  </si>
  <si>
    <t>3551942</t>
  </si>
  <si>
    <t>3551947</t>
  </si>
  <si>
    <t>3551948</t>
  </si>
  <si>
    <t>3551949</t>
  </si>
  <si>
    <t>3551950</t>
  </si>
  <si>
    <t>3551951</t>
  </si>
  <si>
    <t>3551952</t>
  </si>
  <si>
    <t>3551953</t>
  </si>
  <si>
    <t>3551954</t>
  </si>
  <si>
    <t>3551955</t>
  </si>
  <si>
    <t>3551957</t>
  </si>
  <si>
    <t>3551958</t>
  </si>
  <si>
    <t>3551959</t>
  </si>
  <si>
    <t>3551960</t>
  </si>
  <si>
    <t>3551961</t>
  </si>
  <si>
    <t>3551962</t>
  </si>
  <si>
    <t>3551963</t>
  </si>
  <si>
    <t>3551964</t>
  </si>
  <si>
    <t>3551965</t>
  </si>
  <si>
    <t>3551966</t>
  </si>
  <si>
    <t>3551967</t>
  </si>
  <si>
    <t>3551968</t>
  </si>
  <si>
    <t>3551969</t>
  </si>
  <si>
    <t>3551970</t>
  </si>
  <si>
    <t>3551971</t>
  </si>
  <si>
    <t>3551972</t>
  </si>
  <si>
    <t>3551973</t>
  </si>
  <si>
    <t>3551974</t>
  </si>
  <si>
    <t>3551975</t>
  </si>
  <si>
    <t>3554002</t>
  </si>
  <si>
    <t>3554032</t>
  </si>
  <si>
    <t>3554050</t>
  </si>
  <si>
    <t>3554051</t>
  </si>
  <si>
    <t>3554054</t>
  </si>
  <si>
    <t>3554057</t>
  </si>
  <si>
    <t>3631033</t>
  </si>
  <si>
    <t>3631040</t>
  </si>
  <si>
    <t>3631053</t>
  </si>
  <si>
    <t>3631055</t>
  </si>
  <si>
    <t>3631065</t>
  </si>
  <si>
    <t>3631110</t>
  </si>
  <si>
    <t>3631111</t>
  </si>
  <si>
    <t>3631115</t>
  </si>
  <si>
    <t>3631116</t>
  </si>
  <si>
    <t>3631121</t>
  </si>
  <si>
    <t>3631132</t>
  </si>
  <si>
    <t>3631133</t>
  </si>
  <si>
    <t>3631134</t>
  </si>
  <si>
    <t>3631142</t>
  </si>
  <si>
    <t>3631214</t>
  </si>
  <si>
    <t>3631219</t>
  </si>
  <si>
    <t>3631220</t>
  </si>
  <si>
    <t>3631240</t>
  </si>
  <si>
    <t>3631266</t>
  </si>
  <si>
    <t>3631267</t>
  </si>
  <si>
    <t>3631270</t>
  </si>
  <si>
    <t>3631271</t>
  </si>
  <si>
    <t>3631275</t>
  </si>
  <si>
    <t>3631290</t>
  </si>
  <si>
    <t>3631342</t>
  </si>
  <si>
    <t>3631345</t>
  </si>
  <si>
    <t>3631346</t>
  </si>
  <si>
    <t>3631347</t>
  </si>
  <si>
    <t>3631350</t>
  </si>
  <si>
    <t>3631352</t>
  </si>
  <si>
    <t>3631353</t>
  </si>
  <si>
    <t>3631365</t>
  </si>
  <si>
    <t>3631375</t>
  </si>
  <si>
    <t>3631380</t>
  </si>
  <si>
    <t>3631381</t>
  </si>
  <si>
    <t>3631383</t>
  </si>
  <si>
    <t>3631387</t>
  </si>
  <si>
    <t>3631390</t>
  </si>
  <si>
    <t>3631391</t>
  </si>
  <si>
    <t>3631407</t>
  </si>
  <si>
    <t>3631418</t>
  </si>
  <si>
    <t>3631419</t>
  </si>
  <si>
    <t>3631422</t>
  </si>
  <si>
    <t>3631423</t>
  </si>
  <si>
    <t>3631426</t>
  </si>
  <si>
    <t>3631431</t>
  </si>
  <si>
    <t>3631440</t>
  </si>
  <si>
    <t>3631441</t>
  </si>
  <si>
    <t>3631469</t>
  </si>
  <si>
    <t>3631470</t>
  </si>
  <si>
    <t>3631473</t>
  </si>
  <si>
    <t>3631474</t>
  </si>
  <si>
    <t>3631475</t>
  </si>
  <si>
    <t>3631477</t>
  </si>
  <si>
    <t>3631486</t>
  </si>
  <si>
    <t>3631487</t>
  </si>
  <si>
    <t>3631488</t>
  </si>
  <si>
    <t>3631489</t>
  </si>
  <si>
    <t>3631492</t>
  </si>
  <si>
    <t>3631546</t>
  </si>
  <si>
    <t>3631551</t>
  </si>
  <si>
    <t>3631560</t>
  </si>
  <si>
    <t>3631579</t>
  </si>
  <si>
    <t>3631583</t>
  </si>
  <si>
    <t>3631617</t>
  </si>
  <si>
    <t>3631628</t>
  </si>
  <si>
    <t>3631630</t>
  </si>
  <si>
    <t>3631634</t>
  </si>
  <si>
    <t>3631635</t>
  </si>
  <si>
    <t>3631637</t>
  </si>
  <si>
    <t>3631639</t>
  </si>
  <si>
    <t>3631643</t>
  </si>
  <si>
    <t>3631644</t>
  </si>
  <si>
    <t>3631647</t>
  </si>
  <si>
    <t>3631648</t>
  </si>
  <si>
    <t>3631649</t>
  </si>
  <si>
    <t>3631650</t>
  </si>
  <si>
    <t>3631652</t>
  </si>
  <si>
    <t>3631653</t>
  </si>
  <si>
    <t>3631659</t>
  </si>
  <si>
    <t>3631661</t>
  </si>
  <si>
    <t>3631662</t>
  </si>
  <si>
    <t>3631663</t>
  </si>
  <si>
    <t>3631664</t>
  </si>
  <si>
    <t>3631665</t>
  </si>
  <si>
    <t>3631666</t>
  </si>
  <si>
    <t>3631667</t>
  </si>
  <si>
    <t>3631672</t>
  </si>
  <si>
    <t>3631680</t>
  </si>
  <si>
    <t>3631684</t>
  </si>
  <si>
    <t>3631701</t>
  </si>
  <si>
    <t>3631702</t>
  </si>
  <si>
    <t>3631703</t>
  </si>
  <si>
    <t>3631708</t>
  </si>
  <si>
    <t>3631710</t>
  </si>
  <si>
    <t>3631711</t>
  </si>
  <si>
    <t>3631712</t>
  </si>
  <si>
    <t>3631714</t>
  </si>
  <si>
    <t>3631715</t>
  </si>
  <si>
    <t>3631716</t>
  </si>
  <si>
    <t>3631719</t>
  </si>
  <si>
    <t>3631725</t>
  </si>
  <si>
    <t>3631726</t>
  </si>
  <si>
    <t>3631727</t>
  </si>
  <si>
    <t>3631728</t>
  </si>
  <si>
    <t>3631729</t>
  </si>
  <si>
    <t>3631730</t>
  </si>
  <si>
    <t>3631731</t>
  </si>
  <si>
    <t>3631732</t>
  </si>
  <si>
    <t>3631744</t>
  </si>
  <si>
    <t>3631745</t>
  </si>
  <si>
    <t>3631788</t>
  </si>
  <si>
    <t>3631789</t>
  </si>
  <si>
    <t>3631790</t>
  </si>
  <si>
    <t>3631791</t>
  </si>
  <si>
    <t>3631792</t>
  </si>
  <si>
    <t>3631794</t>
  </si>
  <si>
    <t>3631797</t>
  </si>
  <si>
    <t>3631800</t>
  </si>
  <si>
    <t>3631801</t>
  </si>
  <si>
    <t>3631802</t>
  </si>
  <si>
    <t>3631822</t>
  </si>
  <si>
    <t>3631823</t>
  </si>
  <si>
    <t>3631824</t>
  </si>
  <si>
    <t>3635065</t>
  </si>
  <si>
    <t>3635134</t>
  </si>
  <si>
    <t>3635142</t>
  </si>
  <si>
    <t>3635750</t>
  </si>
  <si>
    <t>3635751</t>
  </si>
  <si>
    <t>3635759</t>
  </si>
  <si>
    <t>3635781</t>
  </si>
  <si>
    <t>3635861</t>
  </si>
  <si>
    <t>3635882</t>
  </si>
  <si>
    <t>3635885</t>
  </si>
  <si>
    <t>3635886</t>
  </si>
  <si>
    <t>3635887</t>
  </si>
  <si>
    <t>3635889</t>
  </si>
  <si>
    <t>3635892</t>
  </si>
  <si>
    <t>3635897</t>
  </si>
  <si>
    <t>3635898</t>
  </si>
  <si>
    <t>3771422</t>
  </si>
  <si>
    <t>3771526</t>
  </si>
  <si>
    <t>3771527</t>
  </si>
  <si>
    <t>3771528</t>
  </si>
  <si>
    <t>3771529</t>
  </si>
  <si>
    <t>3771530</t>
  </si>
  <si>
    <t>3771531</t>
  </si>
  <si>
    <t>3771532</t>
  </si>
  <si>
    <t>3771533</t>
  </si>
  <si>
    <t>3771534</t>
  </si>
  <si>
    <t>3851003</t>
  </si>
  <si>
    <t>3851004</t>
  </si>
  <si>
    <t>3851006</t>
  </si>
  <si>
    <t>3851049</t>
  </si>
  <si>
    <t>3851050</t>
  </si>
  <si>
    <t>3851059</t>
  </si>
  <si>
    <t>3851092</t>
  </si>
  <si>
    <t>3851118</t>
  </si>
  <si>
    <t>3851149</t>
  </si>
  <si>
    <t>3851271</t>
  </si>
  <si>
    <t>3851285</t>
  </si>
  <si>
    <t>3851286</t>
  </si>
  <si>
    <t>3851308</t>
  </si>
  <si>
    <t>3851316</t>
  </si>
  <si>
    <t>3851326</t>
  </si>
  <si>
    <t>3851330</t>
  </si>
  <si>
    <t>3851332</t>
  </si>
  <si>
    <t>3851364</t>
  </si>
  <si>
    <t>3851366</t>
  </si>
  <si>
    <t>3851379</t>
  </si>
  <si>
    <t>3851380</t>
  </si>
  <si>
    <t>3851386</t>
  </si>
  <si>
    <t>3851387</t>
  </si>
  <si>
    <t>3851444</t>
  </si>
  <si>
    <t>3851445</t>
  </si>
  <si>
    <t>3851463</t>
  </si>
  <si>
    <t>3851467</t>
  </si>
  <si>
    <t>3851468</t>
  </si>
  <si>
    <t>3851469</t>
  </si>
  <si>
    <t>3851470</t>
  </si>
  <si>
    <t>3851471</t>
  </si>
  <si>
    <t>3851472</t>
  </si>
  <si>
    <t>3851491</t>
  </si>
  <si>
    <t>3851497</t>
  </si>
  <si>
    <t>3851511</t>
  </si>
  <si>
    <t>3851519</t>
  </si>
  <si>
    <t>3851521</t>
  </si>
  <si>
    <t>3851522</t>
  </si>
  <si>
    <t>3851536</t>
  </si>
  <si>
    <t>3851541</t>
  </si>
  <si>
    <t>3851551</t>
  </si>
  <si>
    <t>3851621</t>
  </si>
  <si>
    <t>3851622</t>
  </si>
  <si>
    <t>3851640</t>
  </si>
  <si>
    <t>3851641</t>
  </si>
  <si>
    <t>3851642</t>
  </si>
  <si>
    <t>3851650</t>
  </si>
  <si>
    <t>3851667</t>
  </si>
  <si>
    <t>3851671</t>
  </si>
  <si>
    <t>3851687</t>
  </si>
  <si>
    <t>3851690</t>
  </si>
  <si>
    <t>3851692</t>
  </si>
  <si>
    <t>3851693</t>
  </si>
  <si>
    <t>3851694</t>
  </si>
  <si>
    <t>3851695</t>
  </si>
  <si>
    <t>3851710</t>
  </si>
  <si>
    <t>3851713</t>
  </si>
  <si>
    <t>3851724</t>
  </si>
  <si>
    <t>3851725</t>
  </si>
  <si>
    <t>3851727</t>
  </si>
  <si>
    <t>3851741</t>
  </si>
  <si>
    <t>3851744</t>
  </si>
  <si>
    <t>3851745</t>
  </si>
  <si>
    <t>3851749</t>
  </si>
  <si>
    <t>3851750</t>
  </si>
  <si>
    <t>3851751</t>
  </si>
  <si>
    <t>3851753</t>
  </si>
  <si>
    <t>3851755</t>
  </si>
  <si>
    <t>3851769</t>
  </si>
  <si>
    <t>3851770</t>
  </si>
  <si>
    <t>3851771</t>
  </si>
  <si>
    <t>3851774</t>
  </si>
  <si>
    <t>3851775</t>
  </si>
  <si>
    <t>3851776</t>
  </si>
  <si>
    <t>3851778</t>
  </si>
  <si>
    <t>3851779</t>
  </si>
  <si>
    <t>3851780</t>
  </si>
  <si>
    <t>3851792</t>
  </si>
  <si>
    <t>3851795</t>
  </si>
  <si>
    <t>3851816</t>
  </si>
  <si>
    <t>3851817</t>
  </si>
  <si>
    <t>3851818</t>
  </si>
  <si>
    <t>3851819</t>
  </si>
  <si>
    <t>3851821</t>
  </si>
  <si>
    <t>3851836</t>
  </si>
  <si>
    <t>3851837</t>
  </si>
  <si>
    <t>3851839</t>
  </si>
  <si>
    <t>3851840</t>
  </si>
  <si>
    <t>3851841</t>
  </si>
  <si>
    <t>3851842</t>
  </si>
  <si>
    <t>3851844</t>
  </si>
  <si>
    <t>3851845</t>
  </si>
  <si>
    <t>3851846</t>
  </si>
  <si>
    <t>3851851</t>
  </si>
  <si>
    <t>3851854</t>
  </si>
  <si>
    <t>3851855</t>
  </si>
  <si>
    <t>3851857</t>
  </si>
  <si>
    <t>3851858</t>
  </si>
  <si>
    <t>3851859</t>
  </si>
  <si>
    <t>3851862</t>
  </si>
  <si>
    <t>3851863</t>
  </si>
  <si>
    <t>3851864</t>
  </si>
  <si>
    <t>3851865</t>
  </si>
  <si>
    <t>3851877</t>
  </si>
  <si>
    <t>3851881</t>
  </si>
  <si>
    <t>3851905</t>
  </si>
  <si>
    <t>3851906</t>
  </si>
  <si>
    <t>3851915</t>
  </si>
  <si>
    <t>3851918</t>
  </si>
  <si>
    <t>3851927</t>
  </si>
  <si>
    <t>3851943</t>
  </si>
  <si>
    <t>3851944</t>
  </si>
  <si>
    <t>3851945</t>
  </si>
  <si>
    <t>3851946</t>
  </si>
  <si>
    <t>3851956</t>
  </si>
  <si>
    <t>3854425</t>
  </si>
  <si>
    <t>3854453</t>
  </si>
  <si>
    <t>3854454</t>
  </si>
  <si>
    <t>3854464</t>
  </si>
  <si>
    <t>3854466</t>
  </si>
  <si>
    <t>3854467</t>
  </si>
  <si>
    <t>3854473</t>
  </si>
  <si>
    <t>3854479</t>
  </si>
  <si>
    <t>3854481</t>
  </si>
  <si>
    <t>3857047</t>
  </si>
  <si>
    <t>3857052</t>
  </si>
  <si>
    <t>3991001</t>
  </si>
  <si>
    <t>3991002</t>
  </si>
  <si>
    <t>3991007</t>
  </si>
  <si>
    <t>3991008</t>
  </si>
  <si>
    <t>3991009</t>
  </si>
  <si>
    <t>3991012</t>
  </si>
  <si>
    <t>3991017</t>
  </si>
  <si>
    <t>3991020</t>
  </si>
  <si>
    <t>3991021</t>
  </si>
  <si>
    <t>3991026</t>
  </si>
  <si>
    <t>3991030</t>
  </si>
  <si>
    <t>3991032</t>
  </si>
  <si>
    <t>3991035</t>
  </si>
  <si>
    <t>3991036</t>
  </si>
  <si>
    <t>3991038</t>
  </si>
  <si>
    <t>3991040</t>
  </si>
  <si>
    <t>3991045</t>
  </si>
  <si>
    <t>3991048</t>
  </si>
  <si>
    <t>3991052</t>
  </si>
  <si>
    <t>3991063</t>
  </si>
  <si>
    <t>3991064</t>
  </si>
  <si>
    <t>3991065</t>
  </si>
  <si>
    <t>3991067</t>
  </si>
  <si>
    <t>3991068</t>
  </si>
  <si>
    <t>3991069</t>
  </si>
  <si>
    <t>3991070</t>
  </si>
  <si>
    <t>3991076</t>
  </si>
  <si>
    <t>3991077</t>
  </si>
  <si>
    <t>3991078</t>
  </si>
  <si>
    <t>3991079</t>
  </si>
  <si>
    <t>3991080</t>
  </si>
  <si>
    <t>3991081</t>
  </si>
  <si>
    <t>3991083</t>
  </si>
  <si>
    <t>3991084</t>
  </si>
  <si>
    <t>3991086</t>
  </si>
  <si>
    <t>3991088</t>
  </si>
  <si>
    <t>3991092</t>
  </si>
  <si>
    <t>3991093</t>
  </si>
  <si>
    <t>3991097</t>
  </si>
  <si>
    <t>3991098</t>
  </si>
  <si>
    <t>3991100</t>
  </si>
  <si>
    <t>3991101</t>
  </si>
  <si>
    <t>3991102</t>
  </si>
  <si>
    <t>3991103</t>
  </si>
  <si>
    <t>3991109</t>
  </si>
  <si>
    <t>3991111</t>
  </si>
  <si>
    <t>3991112</t>
  </si>
  <si>
    <t>3991115</t>
  </si>
  <si>
    <t>3991117</t>
  </si>
  <si>
    <t>3991118</t>
  </si>
  <si>
    <t>3991122</t>
  </si>
  <si>
    <t>3991124</t>
  </si>
  <si>
    <t>3991125</t>
  </si>
  <si>
    <t>3991126</t>
  </si>
  <si>
    <t>3991127</t>
  </si>
  <si>
    <t>3991128</t>
  </si>
  <si>
    <t>3991136</t>
  </si>
  <si>
    <t>3991141</t>
  </si>
  <si>
    <t>3991143</t>
  </si>
  <si>
    <t>3991145</t>
  </si>
  <si>
    <t>3991146</t>
  </si>
  <si>
    <t>3991148</t>
  </si>
  <si>
    <t>3991151</t>
  </si>
  <si>
    <t>3991152</t>
  </si>
  <si>
    <t>3991153</t>
  </si>
  <si>
    <t>3991154</t>
  </si>
  <si>
    <t>3991155</t>
  </si>
  <si>
    <t>3991156</t>
  </si>
  <si>
    <t>3991157</t>
  </si>
  <si>
    <t>3991158</t>
  </si>
  <si>
    <t>3991159</t>
  </si>
  <si>
    <t>3991160</t>
  </si>
  <si>
    <t>3991162</t>
  </si>
  <si>
    <t>3991166</t>
  </si>
  <si>
    <t>3991167</t>
  </si>
  <si>
    <t>3991168</t>
  </si>
  <si>
    <t>3991171</t>
  </si>
  <si>
    <t>3991172</t>
  </si>
  <si>
    <t>3991173</t>
  </si>
  <si>
    <t>3991175</t>
  </si>
  <si>
    <t>3991176</t>
  </si>
  <si>
    <t>3991177</t>
  </si>
  <si>
    <t>3991180</t>
  </si>
  <si>
    <t>3991181</t>
  </si>
  <si>
    <t>3991183</t>
  </si>
  <si>
    <t>3991184</t>
  </si>
  <si>
    <t>3991187</t>
  </si>
  <si>
    <t>3991188</t>
  </si>
  <si>
    <t>3991189</t>
  </si>
  <si>
    <t>3991191</t>
  </si>
  <si>
    <t>3991192</t>
  </si>
  <si>
    <t>3991193</t>
  </si>
  <si>
    <t>3991194</t>
  </si>
  <si>
    <t>3991198</t>
  </si>
  <si>
    <t>3991199</t>
  </si>
  <si>
    <t>3991200</t>
  </si>
  <si>
    <t>3991203</t>
  </si>
  <si>
    <t>3991204</t>
  </si>
  <si>
    <t>3991208</t>
  </si>
  <si>
    <t>3991209</t>
  </si>
  <si>
    <t>3991210</t>
  </si>
  <si>
    <t>3991211</t>
  </si>
  <si>
    <t>3991212</t>
  </si>
  <si>
    <t>3991214</t>
  </si>
  <si>
    <t>3991215</t>
  </si>
  <si>
    <t>3991216</t>
  </si>
  <si>
    <t>3991217</t>
  </si>
  <si>
    <t>3991218</t>
  </si>
  <si>
    <t>3991219</t>
  </si>
  <si>
    <t>3991220</t>
  </si>
  <si>
    <t>3991221</t>
  </si>
  <si>
    <t>3991222</t>
  </si>
  <si>
    <t>3991224</t>
  </si>
  <si>
    <t>3991225</t>
  </si>
  <si>
    <t>3991226</t>
  </si>
  <si>
    <t>3991227</t>
  </si>
  <si>
    <t>3991232</t>
  </si>
  <si>
    <t>3991236</t>
  </si>
  <si>
    <t>3991239</t>
  </si>
  <si>
    <t>3991240</t>
  </si>
  <si>
    <t>3991241</t>
  </si>
  <si>
    <t>3991242</t>
  </si>
  <si>
    <t>3991243</t>
  </si>
  <si>
    <t>3991244</t>
  </si>
  <si>
    <t>3991247</t>
  </si>
  <si>
    <t>3991248</t>
  </si>
  <si>
    <t>3991251</t>
  </si>
  <si>
    <t>3991253</t>
  </si>
  <si>
    <t>3991254</t>
  </si>
  <si>
    <t>3991255</t>
  </si>
  <si>
    <t>3991256</t>
  </si>
  <si>
    <t>3991257</t>
  </si>
  <si>
    <t>3991258</t>
  </si>
  <si>
    <t>3991259</t>
  </si>
  <si>
    <t>3991260</t>
  </si>
  <si>
    <t>3991262</t>
  </si>
  <si>
    <t>3991265</t>
  </si>
  <si>
    <t>3991266</t>
  </si>
  <si>
    <t>3991268</t>
  </si>
  <si>
    <t>3991270</t>
  </si>
  <si>
    <t>3991272</t>
  </si>
  <si>
    <t>3991274</t>
  </si>
  <si>
    <t>3991276</t>
  </si>
  <si>
    <t>3991279</t>
  </si>
  <si>
    <t>3991280</t>
  </si>
  <si>
    <t>3991281</t>
  </si>
  <si>
    <t>3991284</t>
  </si>
  <si>
    <t>3991285</t>
  </si>
  <si>
    <t>3991287</t>
  </si>
  <si>
    <t>3991288</t>
  </si>
  <si>
    <t>3991292</t>
  </si>
  <si>
    <t>3991294</t>
  </si>
  <si>
    <t>3991296</t>
  </si>
  <si>
    <t>3991298</t>
  </si>
  <si>
    <t>3991299</t>
  </si>
  <si>
    <t>3991301</t>
  </si>
  <si>
    <t>3991302</t>
  </si>
  <si>
    <t>3991304</t>
  </si>
  <si>
    <t>3991305</t>
  </si>
  <si>
    <t>3991306</t>
  </si>
  <si>
    <t>3991307</t>
  </si>
  <si>
    <t>3991308</t>
  </si>
  <si>
    <t>3991309</t>
  </si>
  <si>
    <t>3991310</t>
  </si>
  <si>
    <t>3991311</t>
  </si>
  <si>
    <t>3991312</t>
  </si>
  <si>
    <t>3991313</t>
  </si>
  <si>
    <t>3991314</t>
  </si>
  <si>
    <t>3991315</t>
  </si>
  <si>
    <t>3991316</t>
  </si>
  <si>
    <t>3991317</t>
  </si>
  <si>
    <t>3991318</t>
  </si>
  <si>
    <t>3991319</t>
  </si>
  <si>
    <t>3991320</t>
  </si>
  <si>
    <t>3991321</t>
  </si>
  <si>
    <t>3991322</t>
  </si>
  <si>
    <t>3991323</t>
  </si>
  <si>
    <t>3991324</t>
  </si>
  <si>
    <t>3991325</t>
  </si>
  <si>
    <t>3991326</t>
  </si>
  <si>
    <t>3991327</t>
  </si>
  <si>
    <t>3991328</t>
  </si>
  <si>
    <t>3991329</t>
  </si>
  <si>
    <t>3991330</t>
  </si>
  <si>
    <t>3991331</t>
  </si>
  <si>
    <t>3991332</t>
  </si>
  <si>
    <t>3991333</t>
  </si>
  <si>
    <t>3991334</t>
  </si>
  <si>
    <t>3995607</t>
  </si>
  <si>
    <t>3995612</t>
  </si>
  <si>
    <t>3995614</t>
  </si>
  <si>
    <t>3995615</t>
  </si>
  <si>
    <t>3995619</t>
  </si>
  <si>
    <t>3995620</t>
  </si>
  <si>
    <t>3995626</t>
  </si>
  <si>
    <t>3995627</t>
  </si>
  <si>
    <t>3995628</t>
  </si>
  <si>
    <t>3995631</t>
  </si>
  <si>
    <t>3995632</t>
  </si>
  <si>
    <t>3995633</t>
  </si>
  <si>
    <t>3995644</t>
  </si>
  <si>
    <t>3995647</t>
  </si>
  <si>
    <t>3995651</t>
  </si>
  <si>
    <t>3995663</t>
  </si>
  <si>
    <t>4071256</t>
  </si>
  <si>
    <t>4161010</t>
  </si>
  <si>
    <t>4161011</t>
  </si>
  <si>
    <t>4161021</t>
  </si>
  <si>
    <t>4161109</t>
  </si>
  <si>
    <t>4161121</t>
  </si>
  <si>
    <t>4161128</t>
  </si>
  <si>
    <t>4161173</t>
  </si>
  <si>
    <t>4161195</t>
  </si>
  <si>
    <t>4161239</t>
  </si>
  <si>
    <t>4161286</t>
  </si>
  <si>
    <t>4161287</t>
  </si>
  <si>
    <t>4161341</t>
  </si>
  <si>
    <t>4161365</t>
  </si>
  <si>
    <t>4161366</t>
  </si>
  <si>
    <t>4161368</t>
  </si>
  <si>
    <t>4161420</t>
  </si>
  <si>
    <t>4161434</t>
  </si>
  <si>
    <t>4161435</t>
  </si>
  <si>
    <t>4161436</t>
  </si>
  <si>
    <t>4161440</t>
  </si>
  <si>
    <t>4161441</t>
  </si>
  <si>
    <t>4161442</t>
  </si>
  <si>
    <t>4161443</t>
  </si>
  <si>
    <t>4161445</t>
  </si>
  <si>
    <t>4161498</t>
  </si>
  <si>
    <t>4161499</t>
  </si>
  <si>
    <t>4161501</t>
  </si>
  <si>
    <t>4161502</t>
  </si>
  <si>
    <t>4161518</t>
  </si>
  <si>
    <t>4161519</t>
  </si>
  <si>
    <t>4161520</t>
  </si>
  <si>
    <t>4161522</t>
  </si>
  <si>
    <t>4161524</t>
  </si>
  <si>
    <t>4161543</t>
  </si>
  <si>
    <t>4161545</t>
  </si>
  <si>
    <t>4161547</t>
  </si>
  <si>
    <t>4161548</t>
  </si>
  <si>
    <t>4161552</t>
  </si>
  <si>
    <t>4161553</t>
  </si>
  <si>
    <t>4161555</t>
  </si>
  <si>
    <t>4161558</t>
  </si>
  <si>
    <t>4161560</t>
  </si>
  <si>
    <t>4161562</t>
  </si>
  <si>
    <t>4161564</t>
  </si>
  <si>
    <t>4161585</t>
  </si>
  <si>
    <t>4161593</t>
  </si>
  <si>
    <t>4161623</t>
  </si>
  <si>
    <t>4161644</t>
  </si>
  <si>
    <t>4161646</t>
  </si>
  <si>
    <t>4161654</t>
  </si>
  <si>
    <t>4161656</t>
  </si>
  <si>
    <t>4161657</t>
  </si>
  <si>
    <t>4161682</t>
  </si>
  <si>
    <t>4161688</t>
  </si>
  <si>
    <t>4161689</t>
  </si>
  <si>
    <t>4161693</t>
  </si>
  <si>
    <t>4161695</t>
  </si>
  <si>
    <t>4161700</t>
  </si>
  <si>
    <t>4161703</t>
  </si>
  <si>
    <t>4161704</t>
  </si>
  <si>
    <t>4161706</t>
  </si>
  <si>
    <t>4161708</t>
  </si>
  <si>
    <t>4161722</t>
  </si>
  <si>
    <t>4161723</t>
  </si>
  <si>
    <t>4161728</t>
  </si>
  <si>
    <t>4161733</t>
  </si>
  <si>
    <t>4161734</t>
  </si>
  <si>
    <t>4161735</t>
  </si>
  <si>
    <t>4161736</t>
  </si>
  <si>
    <t>4167002</t>
  </si>
  <si>
    <t>4167003</t>
  </si>
  <si>
    <t>4167420</t>
  </si>
  <si>
    <t>4167421</t>
  </si>
  <si>
    <t>4167438</t>
  </si>
  <si>
    <t>4167444</t>
  </si>
  <si>
    <t>4167460</t>
  </si>
  <si>
    <t>4167468</t>
  </si>
  <si>
    <t>4167488</t>
  </si>
  <si>
    <t>4167489</t>
  </si>
  <si>
    <t>4167494</t>
  </si>
  <si>
    <t>4167503</t>
  </si>
  <si>
    <t>4320031</t>
  </si>
  <si>
    <t>4320055</t>
  </si>
  <si>
    <t>4321133</t>
  </si>
  <si>
    <t>4321134</t>
  </si>
  <si>
    <t>4322015</t>
  </si>
  <si>
    <t>4322549</t>
  </si>
  <si>
    <t>4322550</t>
  </si>
  <si>
    <t>4641051</t>
  </si>
  <si>
    <t>4641064</t>
  </si>
  <si>
    <t>4641065</t>
  </si>
  <si>
    <t>4641066</t>
  </si>
  <si>
    <t>4641096</t>
  </si>
  <si>
    <t>4641098</t>
  </si>
  <si>
    <t>4641103</t>
  </si>
  <si>
    <t>4641115</t>
  </si>
  <si>
    <t>4641117</t>
  </si>
  <si>
    <t>4641122</t>
  </si>
  <si>
    <t>4641130</t>
  </si>
  <si>
    <t>4641133</t>
  </si>
  <si>
    <t>4641136</t>
  </si>
  <si>
    <t>4641138</t>
  </si>
  <si>
    <t>4641142</t>
  </si>
  <si>
    <t>4641144</t>
  </si>
  <si>
    <t>4641147</t>
  </si>
  <si>
    <t>4641161</t>
  </si>
  <si>
    <t>4641171</t>
  </si>
  <si>
    <t>4641173</t>
  </si>
  <si>
    <t>4641175</t>
  </si>
  <si>
    <t>4641177</t>
  </si>
  <si>
    <t>4641203</t>
  </si>
  <si>
    <t>4641204</t>
  </si>
  <si>
    <t>4641216</t>
  </si>
  <si>
    <t>4641225</t>
  </si>
  <si>
    <t>4641242</t>
  </si>
  <si>
    <t>4641299</t>
  </si>
  <si>
    <t>4641304</t>
  </si>
  <si>
    <t>4641308</t>
  </si>
  <si>
    <t>4641310</t>
  </si>
  <si>
    <t>4641339</t>
  </si>
  <si>
    <t>4641358</t>
  </si>
  <si>
    <t>4641363</t>
  </si>
  <si>
    <t>4641369</t>
  </si>
  <si>
    <t>4641380</t>
  </si>
  <si>
    <t>4641398</t>
  </si>
  <si>
    <t>4641402</t>
  </si>
  <si>
    <t>4641412</t>
  </si>
  <si>
    <t>4641440</t>
  </si>
  <si>
    <t>4641465</t>
  </si>
  <si>
    <t>4641473</t>
  </si>
  <si>
    <t>4641499</t>
  </si>
  <si>
    <t>4641500</t>
  </si>
  <si>
    <t>4641505</t>
  </si>
  <si>
    <t>4641509</t>
  </si>
  <si>
    <t>4641510</t>
  </si>
  <si>
    <t>4641520</t>
  </si>
  <si>
    <t>4641532</t>
  </si>
  <si>
    <t>4641541</t>
  </si>
  <si>
    <t>4641545</t>
  </si>
  <si>
    <t>4641546</t>
  </si>
  <si>
    <t>4641561</t>
  </si>
  <si>
    <t>4641576</t>
  </si>
  <si>
    <t>4641579</t>
  </si>
  <si>
    <t>4641588</t>
  </si>
  <si>
    <t>4641589</t>
  </si>
  <si>
    <t>4641613</t>
  </si>
  <si>
    <t>4641619</t>
  </si>
  <si>
    <t>4641624</t>
  </si>
  <si>
    <t>4641625</t>
  </si>
  <si>
    <t>4641627</t>
  </si>
  <si>
    <t>4641643</t>
  </si>
  <si>
    <t>4641647</t>
  </si>
  <si>
    <t>4641652</t>
  </si>
  <si>
    <t>4641669</t>
  </si>
  <si>
    <t>4641681</t>
  </si>
  <si>
    <t>4641693</t>
  </si>
  <si>
    <t>4641710</t>
  </si>
  <si>
    <t>4641713</t>
  </si>
  <si>
    <t>4641727</t>
  </si>
  <si>
    <t>4641728</t>
  </si>
  <si>
    <t>4641739</t>
  </si>
  <si>
    <t>4641744</t>
  </si>
  <si>
    <t>4641752</t>
  </si>
  <si>
    <t>4641772</t>
  </si>
  <si>
    <t>4641773</t>
  </si>
  <si>
    <t>4641774</t>
  </si>
  <si>
    <t>4641775</t>
  </si>
  <si>
    <t>4641776</t>
  </si>
  <si>
    <t>4641778</t>
  </si>
  <si>
    <t>4641779</t>
  </si>
  <si>
    <t>4641780</t>
  </si>
  <si>
    <t>4641781</t>
  </si>
  <si>
    <t>4641784</t>
  </si>
  <si>
    <t>4641788</t>
  </si>
  <si>
    <t>4641792</t>
  </si>
  <si>
    <t>4641819</t>
  </si>
  <si>
    <t>4641821</t>
  </si>
  <si>
    <t>4641826</t>
  </si>
  <si>
    <t>4641827</t>
  </si>
  <si>
    <t>4641830</t>
  </si>
  <si>
    <t>4641833</t>
  </si>
  <si>
    <t>4641837</t>
  </si>
  <si>
    <t>4641879</t>
  </si>
  <si>
    <t>4641883</t>
  </si>
  <si>
    <t>4641885</t>
  </si>
  <si>
    <t>4641886</t>
  </si>
  <si>
    <t>4641890</t>
  </si>
  <si>
    <t>4641892</t>
  </si>
  <si>
    <t>4641893</t>
  </si>
  <si>
    <t>4641894</t>
  </si>
  <si>
    <t>4641895</t>
  </si>
  <si>
    <t>4641896</t>
  </si>
  <si>
    <t>4641897</t>
  </si>
  <si>
    <t>4641902</t>
  </si>
  <si>
    <t>4646202</t>
  </si>
  <si>
    <t>4646204</t>
  </si>
  <si>
    <t>4646217</t>
  </si>
  <si>
    <t>4646228</t>
  </si>
  <si>
    <t>4646239</t>
  </si>
  <si>
    <t>4646240</t>
  </si>
  <si>
    <t>4646248</t>
  </si>
  <si>
    <t>4646264</t>
  </si>
  <si>
    <t>4646267</t>
  </si>
  <si>
    <t>4646274</t>
  </si>
  <si>
    <t>4646299</t>
  </si>
  <si>
    <t>4646301</t>
  </si>
  <si>
    <t>4646302</t>
  </si>
  <si>
    <t>4646310</t>
  </si>
  <si>
    <t>4646312</t>
  </si>
  <si>
    <t>4646314</t>
  </si>
  <si>
    <t>4646331</t>
  </si>
  <si>
    <t>4646333</t>
  </si>
  <si>
    <t>4771003</t>
  </si>
  <si>
    <t>4771026</t>
  </si>
  <si>
    <t>4771031</t>
  </si>
  <si>
    <t>4771032</t>
  </si>
  <si>
    <t>4771045</t>
  </si>
  <si>
    <t>4771053</t>
  </si>
  <si>
    <t>4771082</t>
  </si>
  <si>
    <t>4771104</t>
  </si>
  <si>
    <t>4771114</t>
  </si>
  <si>
    <t>4771137</t>
  </si>
  <si>
    <t>4771154</t>
  </si>
  <si>
    <t>4771161</t>
  </si>
  <si>
    <t>4771162</t>
  </si>
  <si>
    <t>4771172</t>
  </si>
  <si>
    <t>4771175</t>
  </si>
  <si>
    <t>4771203</t>
  </si>
  <si>
    <t>4771208</t>
  </si>
  <si>
    <t>4771209</t>
  </si>
  <si>
    <t>4771211</t>
  </si>
  <si>
    <t>4771221</t>
  </si>
  <si>
    <t>4771222</t>
  </si>
  <si>
    <t>4771234</t>
  </si>
  <si>
    <t>4771237</t>
  </si>
  <si>
    <t>4771239</t>
  </si>
  <si>
    <t>4771241</t>
  </si>
  <si>
    <t>4771242</t>
  </si>
  <si>
    <t>4771244</t>
  </si>
  <si>
    <t>4771246</t>
  </si>
  <si>
    <t>4771250</t>
  </si>
  <si>
    <t>4771251</t>
  </si>
  <si>
    <t>4771252</t>
  </si>
  <si>
    <t>4771253</t>
  </si>
  <si>
    <t>4771261</t>
  </si>
  <si>
    <t>4771264</t>
  </si>
  <si>
    <t>4771265</t>
  </si>
  <si>
    <t>4771267</t>
  </si>
  <si>
    <t>4771279</t>
  </si>
  <si>
    <t>4771280</t>
  </si>
  <si>
    <t>4771282</t>
  </si>
  <si>
    <t>4771283</t>
  </si>
  <si>
    <t>4771284</t>
  </si>
  <si>
    <t>4771285</t>
  </si>
  <si>
    <t>4771290</t>
  </si>
  <si>
    <t>4771291</t>
  </si>
  <si>
    <t>4771293</t>
  </si>
  <si>
    <t>4771298</t>
  </si>
  <si>
    <t>4771299</t>
  </si>
  <si>
    <t>4771316</t>
  </si>
  <si>
    <t>4771319</t>
  </si>
  <si>
    <t>4771330</t>
  </si>
  <si>
    <t>4771331</t>
  </si>
  <si>
    <t>4771332</t>
  </si>
  <si>
    <t>4771335</t>
  </si>
  <si>
    <t>4771336</t>
  </si>
  <si>
    <t>4771337</t>
  </si>
  <si>
    <t>4771343</t>
  </si>
  <si>
    <t>4771344</t>
  </si>
  <si>
    <t>4771346</t>
  </si>
  <si>
    <t>4771350</t>
  </si>
  <si>
    <t>4771352</t>
  </si>
  <si>
    <t>4771354</t>
  </si>
  <si>
    <t>4771355</t>
  </si>
  <si>
    <t>4771356</t>
  </si>
  <si>
    <t>4771357</t>
  </si>
  <si>
    <t>4771358</t>
  </si>
  <si>
    <t>4771359</t>
  </si>
  <si>
    <t>4771360</t>
  </si>
  <si>
    <t>4771362</t>
  </si>
  <si>
    <t>4771368</t>
  </si>
  <si>
    <t>4771370</t>
  </si>
  <si>
    <t>4771371</t>
  </si>
  <si>
    <t>4771372</t>
  </si>
  <si>
    <t>4771374</t>
  </si>
  <si>
    <t>4771377</t>
  </si>
  <si>
    <t>4771378</t>
  </si>
  <si>
    <t>4771379</t>
  </si>
  <si>
    <t>4771380</t>
  </si>
  <si>
    <t>4771384</t>
  </si>
  <si>
    <t>4771387</t>
  </si>
  <si>
    <t>4771394</t>
  </si>
  <si>
    <t>4771395</t>
  </si>
  <si>
    <t>4771396</t>
  </si>
  <si>
    <t>4771400</t>
  </si>
  <si>
    <t>4771406</t>
  </si>
  <si>
    <t>4771414</t>
  </si>
  <si>
    <t>4771415</t>
  </si>
  <si>
    <t>4771418</t>
  </si>
  <si>
    <t>4771420</t>
  </si>
  <si>
    <t>4771441</t>
  </si>
  <si>
    <t>4771442</t>
  </si>
  <si>
    <t>4771446</t>
  </si>
  <si>
    <t>4771447</t>
  </si>
  <si>
    <t>4771450</t>
  </si>
  <si>
    <t>4771460</t>
  </si>
  <si>
    <t>4771464</t>
  </si>
  <si>
    <t>4771465</t>
  </si>
  <si>
    <t>4771467</t>
  </si>
  <si>
    <t>4771469</t>
  </si>
  <si>
    <t>4771470</t>
  </si>
  <si>
    <t>4771471</t>
  </si>
  <si>
    <t>4771472</t>
  </si>
  <si>
    <t>4771473</t>
  </si>
  <si>
    <t>4771474</t>
  </si>
  <si>
    <t>4771475</t>
  </si>
  <si>
    <t>4771479</t>
  </si>
  <si>
    <t>4771481</t>
  </si>
  <si>
    <t>4771482</t>
  </si>
  <si>
    <t>4771483</t>
  </si>
  <si>
    <t>4771484</t>
  </si>
  <si>
    <t>4771485</t>
  </si>
  <si>
    <t>4771487</t>
  </si>
  <si>
    <t>4771488</t>
  </si>
  <si>
    <t>4771490</t>
  </si>
  <si>
    <t>4771491</t>
  </si>
  <si>
    <t>4771492</t>
  </si>
  <si>
    <t>4771493</t>
  </si>
  <si>
    <t>4771494</t>
  </si>
  <si>
    <t>4771495</t>
  </si>
  <si>
    <t>4771496</t>
  </si>
  <si>
    <t>4771497</t>
  </si>
  <si>
    <t>4771498</t>
  </si>
  <si>
    <t>4771499</t>
  </si>
  <si>
    <t>4771500</t>
  </si>
  <si>
    <t>4771501</t>
  </si>
  <si>
    <t>4771502</t>
  </si>
  <si>
    <t>4771503</t>
  </si>
  <si>
    <t>4771504</t>
  </si>
  <si>
    <t>4771505</t>
  </si>
  <si>
    <t>4771506</t>
  </si>
  <si>
    <t>4771507</t>
  </si>
  <si>
    <t>4771508</t>
  </si>
  <si>
    <t>4771509</t>
  </si>
  <si>
    <t>4771510</t>
  </si>
  <si>
    <t>4771511</t>
  </si>
  <si>
    <t>4771512</t>
  </si>
  <si>
    <t>4771513</t>
  </si>
  <si>
    <t>4771514</t>
  </si>
  <si>
    <t>4771515</t>
  </si>
  <si>
    <t>4771516</t>
  </si>
  <si>
    <t>4771517</t>
  </si>
  <si>
    <t>4771518</t>
  </si>
  <si>
    <t>4771519</t>
  </si>
  <si>
    <t>4771520</t>
  </si>
  <si>
    <t>4771521</t>
  </si>
  <si>
    <t>4771522</t>
  </si>
  <si>
    <t>4771523</t>
  </si>
  <si>
    <t>4771524</t>
  </si>
  <si>
    <t>4771525</t>
  </si>
  <si>
    <t>4771535</t>
  </si>
  <si>
    <t>4775902</t>
  </si>
  <si>
    <t>4775903</t>
  </si>
  <si>
    <t>4775907</t>
  </si>
  <si>
    <t>4775914</t>
  </si>
  <si>
    <t>4775915</t>
  </si>
  <si>
    <t>4775917</t>
  </si>
  <si>
    <t>4775920</t>
  </si>
  <si>
    <t>4775922</t>
  </si>
  <si>
    <t>4775923</t>
  </si>
  <si>
    <t>4775926</t>
  </si>
  <si>
    <t>4775928</t>
  </si>
  <si>
    <t>4775930</t>
  </si>
  <si>
    <t>4775938</t>
  </si>
  <si>
    <t>4775942</t>
  </si>
  <si>
    <t>4775944</t>
  </si>
  <si>
    <t>4775954</t>
  </si>
  <si>
    <t>4775955</t>
  </si>
  <si>
    <t>4775958</t>
  </si>
  <si>
    <t>4775962</t>
  </si>
  <si>
    <t>4775966</t>
  </si>
  <si>
    <t>4775967</t>
  </si>
  <si>
    <t>4775968</t>
  </si>
  <si>
    <t>4775981</t>
  </si>
  <si>
    <t>4775982</t>
  </si>
  <si>
    <t>4775986</t>
  </si>
  <si>
    <t>4775990</t>
  </si>
  <si>
    <t>4775992</t>
  </si>
  <si>
    <t>4881008</t>
  </si>
  <si>
    <t>4881019</t>
  </si>
  <si>
    <t>4881022</t>
  </si>
  <si>
    <t>4881053</t>
  </si>
  <si>
    <t>4881054</t>
  </si>
  <si>
    <t>4881060</t>
  </si>
  <si>
    <t>4881061</t>
  </si>
  <si>
    <t>4881062</t>
  </si>
  <si>
    <t>4881063</t>
  </si>
  <si>
    <t>4881064</t>
  </si>
  <si>
    <t>4881065</t>
  </si>
  <si>
    <t>4881083</t>
  </si>
  <si>
    <t>4881106</t>
  </si>
  <si>
    <t>4881110</t>
  </si>
  <si>
    <t>4881111</t>
  </si>
  <si>
    <t>4881121</t>
  </si>
  <si>
    <t>4881123</t>
  </si>
  <si>
    <t>4881124</t>
  </si>
  <si>
    <t>4881128</t>
  </si>
  <si>
    <t>4881129</t>
  </si>
  <si>
    <t>4881131</t>
  </si>
  <si>
    <t>4881145</t>
  </si>
  <si>
    <t>4881147</t>
  </si>
  <si>
    <t>4881150</t>
  </si>
  <si>
    <t>4881151</t>
  </si>
  <si>
    <t>4881155</t>
  </si>
  <si>
    <t>4881156</t>
  </si>
  <si>
    <t>4881159</t>
  </si>
  <si>
    <t>4881160</t>
  </si>
  <si>
    <t>4881163</t>
  </si>
  <si>
    <t>4881164</t>
  </si>
  <si>
    <t>4881165</t>
  </si>
  <si>
    <t>4881166</t>
  </si>
  <si>
    <t>4881179</t>
  </si>
  <si>
    <t>4881180</t>
  </si>
  <si>
    <t>4881181</t>
  </si>
  <si>
    <t>4881182</t>
  </si>
  <si>
    <t>4881189</t>
  </si>
  <si>
    <t>4881193</t>
  </si>
  <si>
    <t>4881199</t>
  </si>
  <si>
    <t>4881200</t>
  </si>
  <si>
    <t>4881201</t>
  </si>
  <si>
    <t>4881203</t>
  </si>
  <si>
    <t>4881204</t>
  </si>
  <si>
    <t>4881211</t>
  </si>
  <si>
    <t>4881212</t>
  </si>
  <si>
    <t>4881218</t>
  </si>
  <si>
    <t>4881219</t>
  </si>
  <si>
    <t>4881223</t>
  </si>
  <si>
    <t>4881224</t>
  </si>
  <si>
    <t>4881225</t>
  </si>
  <si>
    <t>4881230</t>
  </si>
  <si>
    <t>4881231</t>
  </si>
  <si>
    <t>4881233</t>
  </si>
  <si>
    <t>4881234</t>
  </si>
  <si>
    <t>4881235</t>
  </si>
  <si>
    <t>4881236</t>
  </si>
  <si>
    <t>4881237</t>
  </si>
  <si>
    <t>4881238</t>
  </si>
  <si>
    <t>4881251</t>
  </si>
  <si>
    <t>4881252</t>
  </si>
  <si>
    <t>4881256</t>
  </si>
  <si>
    <t>4881259</t>
  </si>
  <si>
    <t>4881260</t>
  </si>
  <si>
    <t>4881261</t>
  </si>
  <si>
    <t>4881263</t>
  </si>
  <si>
    <t>4881267</t>
  </si>
  <si>
    <t>4881268</t>
  </si>
  <si>
    <t>4881269</t>
  </si>
  <si>
    <t>4881273</t>
  </si>
  <si>
    <t>4881274</t>
  </si>
  <si>
    <t>4883601</t>
  </si>
  <si>
    <t>4883623</t>
  </si>
  <si>
    <t>4883624</t>
  </si>
  <si>
    <t>4883630</t>
  </si>
  <si>
    <t>4883641</t>
  </si>
  <si>
    <t>4883650</t>
  </si>
  <si>
    <t>4883658</t>
  </si>
  <si>
    <t>4883661</t>
  </si>
  <si>
    <t>4883667</t>
  </si>
  <si>
    <t>4883671</t>
  </si>
  <si>
    <t>4883679</t>
  </si>
  <si>
    <t>4883680</t>
  </si>
  <si>
    <t>4883682</t>
  </si>
  <si>
    <t>4883683</t>
  </si>
  <si>
    <t>4883688</t>
  </si>
  <si>
    <t>4883698</t>
  </si>
  <si>
    <t>4883701</t>
  </si>
  <si>
    <t>4883705</t>
  </si>
  <si>
    <t>4883721</t>
  </si>
  <si>
    <t>4883723</t>
  </si>
  <si>
    <t>4883726</t>
  </si>
  <si>
    <t>4883730</t>
  </si>
  <si>
    <t>4883732</t>
  </si>
  <si>
    <t>4883733</t>
  </si>
  <si>
    <t>4883736</t>
  </si>
  <si>
    <t>4883740</t>
  </si>
  <si>
    <t>4883747</t>
  </si>
  <si>
    <t>4883752</t>
  </si>
  <si>
    <t>4883756</t>
  </si>
  <si>
    <t>4883759</t>
  </si>
  <si>
    <t>4883760</t>
  </si>
  <si>
    <t>4883761</t>
  </si>
  <si>
    <t>5002015</t>
  </si>
  <si>
    <t>5002016</t>
  </si>
  <si>
    <t>5002035</t>
  </si>
  <si>
    <t>5002041</t>
  </si>
  <si>
    <t>5002050</t>
  </si>
  <si>
    <t>5002052</t>
  </si>
  <si>
    <t>5002053</t>
  </si>
  <si>
    <t>5002054</t>
  </si>
  <si>
    <t>5002061</t>
  </si>
  <si>
    <t>5002062</t>
  </si>
  <si>
    <t>5002070</t>
  </si>
  <si>
    <t>5002071</t>
  </si>
  <si>
    <t>5002077</t>
  </si>
  <si>
    <t>5002080</t>
  </si>
  <si>
    <t>5002081</t>
  </si>
  <si>
    <t>5002083</t>
  </si>
  <si>
    <t>5002084</t>
  </si>
  <si>
    <t>5002089</t>
  </si>
  <si>
    <t>5002091</t>
  </si>
  <si>
    <t>5002095</t>
  </si>
  <si>
    <t>5002096</t>
  </si>
  <si>
    <t>5002099</t>
  </si>
  <si>
    <t>5002103</t>
  </si>
  <si>
    <t>5002104</t>
  </si>
  <si>
    <t>5002105</t>
  </si>
  <si>
    <t>5002106</t>
  </si>
  <si>
    <t>5002107</t>
  </si>
  <si>
    <t>5002108</t>
  </si>
  <si>
    <t>5002109</t>
  </si>
  <si>
    <t>5002112</t>
  </si>
  <si>
    <t>5002113</t>
  </si>
  <si>
    <t>5002129</t>
  </si>
  <si>
    <t>5002136</t>
  </si>
  <si>
    <t>5002140</t>
  </si>
  <si>
    <t>5002154</t>
  </si>
  <si>
    <t>5002176</t>
  </si>
  <si>
    <t>5002177</t>
  </si>
  <si>
    <t>5002221</t>
  </si>
  <si>
    <t>5002222</t>
  </si>
  <si>
    <t>5002223</t>
  </si>
  <si>
    <t>5002226</t>
  </si>
  <si>
    <t>5002227</t>
  </si>
  <si>
    <t>5002228</t>
  </si>
  <si>
    <t>5002231</t>
  </si>
  <si>
    <t>5002232</t>
  </si>
  <si>
    <t>5002233</t>
  </si>
  <si>
    <t>5002235</t>
  </si>
  <si>
    <t>5002236</t>
  </si>
  <si>
    <t>5002237</t>
  </si>
  <si>
    <t>5002238</t>
  </si>
  <si>
    <t>5002239</t>
  </si>
  <si>
    <t>5002240</t>
  </si>
  <si>
    <t>5002241</t>
  </si>
  <si>
    <t>5002242</t>
  </si>
  <si>
    <t>5002243</t>
  </si>
  <si>
    <t>5911741</t>
  </si>
  <si>
    <t>Independiente</t>
  </si>
  <si>
    <t>5911743</t>
  </si>
  <si>
    <t>Di Franco, Massimiliano</t>
  </si>
  <si>
    <t>5911745</t>
  </si>
  <si>
    <t>Grossi, Giuseppe</t>
  </si>
  <si>
    <t>5911746</t>
  </si>
  <si>
    <t>Brugnago De Grossi, Alessandra</t>
  </si>
  <si>
    <t>5911748</t>
  </si>
  <si>
    <t>Araujo, Inocencio</t>
  </si>
  <si>
    <t>de Lis, Ignacio</t>
  </si>
  <si>
    <t>Gómez Hierro, Ramon</t>
  </si>
  <si>
    <t>1461509</t>
  </si>
  <si>
    <t>Durrant, Michael</t>
  </si>
  <si>
    <t>1461745</t>
  </si>
  <si>
    <t>Vivo Rodriguez, Mª Araceli</t>
  </si>
  <si>
    <t>1461746</t>
  </si>
  <si>
    <t>Blanco Cruz, María Luisa</t>
  </si>
  <si>
    <t>1461747</t>
  </si>
  <si>
    <t>Prada Blanco, Julieta</t>
  </si>
  <si>
    <t>1861748</t>
  </si>
  <si>
    <t>Pineau, Sandra</t>
  </si>
  <si>
    <t>1861749</t>
  </si>
  <si>
    <t>Levman, Martin</t>
  </si>
  <si>
    <t>2471321</t>
  </si>
  <si>
    <t>Feo de la Fuente, Josefa</t>
  </si>
  <si>
    <t>Calleja Medel, Gilda</t>
  </si>
  <si>
    <t>la Enjarada, Condesa de</t>
  </si>
  <si>
    <t>Gavia, Conde de</t>
  </si>
  <si>
    <t>2811286</t>
  </si>
  <si>
    <t>Santías , Carmen</t>
  </si>
  <si>
    <t>Haym , Dilva</t>
  </si>
  <si>
    <t>2811644</t>
  </si>
  <si>
    <t>Rato Navarro-Reverter, Olimpio</t>
  </si>
  <si>
    <t>de Dato, Duquesa</t>
  </si>
  <si>
    <t>Pérez de Guirao, Mª Jesús</t>
  </si>
  <si>
    <t>Gavia, Condesa de</t>
  </si>
  <si>
    <t>Fitzgerald Mac Carthy, Jackie</t>
  </si>
  <si>
    <t>Mingot Aznar, Lola</t>
  </si>
  <si>
    <t>Espinosa de los Monteros Sánz-Tovar, María</t>
  </si>
  <si>
    <t>de la Cierva Moreno, Sofía</t>
  </si>
  <si>
    <t>Lucena Cuerda, Concha</t>
  </si>
  <si>
    <t>2814851</t>
  </si>
  <si>
    <t>Gonzalez Targhetta, Nieves</t>
  </si>
  <si>
    <t>2814852</t>
  </si>
  <si>
    <t>Gonzalez Targhetta, Begoña</t>
  </si>
  <si>
    <t>2814853</t>
  </si>
  <si>
    <t>Rua Morte, Elena</t>
  </si>
  <si>
    <t>2814854</t>
  </si>
  <si>
    <t>Guillén Cortés, Joaquin</t>
  </si>
  <si>
    <t>2814855</t>
  </si>
  <si>
    <t>Arce Alonso, María de la Soledad</t>
  </si>
  <si>
    <t>3301414</t>
  </si>
  <si>
    <t>Herrero Cuevas, María Lucía</t>
  </si>
  <si>
    <t>0971007</t>
  </si>
  <si>
    <t>Martín Perez, Gloria</t>
  </si>
  <si>
    <t>0971062</t>
  </si>
  <si>
    <t>Vences Quintela, Mari Carmen</t>
  </si>
  <si>
    <t>0971123</t>
  </si>
  <si>
    <t>Senderos Martinez, Carmen</t>
  </si>
  <si>
    <t>0971193</t>
  </si>
  <si>
    <t>Díez Puertas, Gregorio</t>
  </si>
  <si>
    <t>0975212</t>
  </si>
  <si>
    <t>Abeytua de Cobo, Mayte</t>
  </si>
  <si>
    <t>0975219</t>
  </si>
  <si>
    <t>García de Viedma, Enrique</t>
  </si>
  <si>
    <t>0975222</t>
  </si>
  <si>
    <t>Gómez de Cadiñanos Rodriguez, M. Francisca</t>
  </si>
  <si>
    <t>0975240</t>
  </si>
  <si>
    <t>Calzada Martínez, Rosalía</t>
  </si>
  <si>
    <t>0975250</t>
  </si>
  <si>
    <t>Camarero Costa, Mª Carmen</t>
  </si>
  <si>
    <t>De Prado Alcalá, María Luisa</t>
  </si>
  <si>
    <t>1461750</t>
  </si>
  <si>
    <t>Martínez Miguel, Pilar</t>
  </si>
  <si>
    <t>Morros-Sarda Montenegro, Julieta</t>
  </si>
  <si>
    <t>1531825</t>
  </si>
  <si>
    <t>Bermudez de La Puente, Mª Magdalena</t>
  </si>
  <si>
    <t>2814856</t>
  </si>
  <si>
    <t>Roxas Olgado, Marta</t>
  </si>
  <si>
    <t>3301272</t>
  </si>
  <si>
    <t>Riera Palacio, Mª Esther</t>
  </si>
  <si>
    <t>Blanco Gallardo, Carlos</t>
  </si>
  <si>
    <t>2731826</t>
  </si>
  <si>
    <t>Fraga Condán, Alicia María del Carmen</t>
  </si>
  <si>
    <t>999992</t>
  </si>
  <si>
    <t>Madrid, Bridge Comunidad</t>
  </si>
  <si>
    <t>Actualizado a 29/11/19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</si>
</sst>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0"/>
      <name val="MS Sans Serif"/>
    </font>
    <font>
      <sz val="10"/>
      <name val="MS Sans Serif"/>
      <family val="2"/>
    </font>
    <font>
      <b/>
      <sz val="10"/>
      <name val="MS Sans Serif"/>
      <family val="2"/>
    </font>
    <font>
      <sz val="10"/>
      <color indexed="8"/>
      <name val="Arial"/>
      <family val="2"/>
    </font>
    <font>
      <b/>
      <sz val="12"/>
      <name val="Arial Narrow"/>
      <family val="2"/>
    </font>
    <font>
      <b/>
      <sz val="8"/>
      <name val="Arial Narrow"/>
      <family val="2"/>
    </font>
    <font>
      <b/>
      <sz val="12"/>
      <color indexed="12"/>
      <name val="Arial Narrow"/>
      <family val="2"/>
    </font>
    <font>
      <sz val="12"/>
      <name val="Arial Narrow"/>
      <family val="2"/>
    </font>
    <font>
      <sz val="8"/>
      <name val="Arial Narrow"/>
      <family val="2"/>
    </font>
    <font>
      <sz val="12"/>
      <color indexed="12"/>
      <name val="Arial Narrow"/>
      <family val="2"/>
    </font>
    <font>
      <b/>
      <sz val="10"/>
      <color indexed="10"/>
      <name val="MS Sans Serif"/>
      <family val="2"/>
    </font>
    <font>
      <sz val="8"/>
      <color indexed="10"/>
      <name val="Arial Narrow"/>
      <family val="2"/>
    </font>
    <font>
      <b/>
      <sz val="10"/>
      <color indexed="10"/>
      <name val="Arial"/>
      <family val="2"/>
    </font>
    <font>
      <b/>
      <sz val="10"/>
      <name val="Arial"/>
      <family val="2"/>
    </font>
    <font>
      <b/>
      <sz val="10"/>
      <color indexed="60"/>
      <name val="Arial"/>
      <family val="2"/>
    </font>
    <font>
      <b/>
      <sz val="10"/>
      <color indexed="10"/>
      <name val="Arial Narrow"/>
      <family val="2"/>
    </font>
    <font>
      <sz val="10"/>
      <color indexed="41"/>
      <name val="MS Sans Serif"/>
      <family val="2"/>
    </font>
    <font>
      <sz val="8"/>
      <name val="MS Sans Serif"/>
      <family val="2"/>
    </font>
    <font>
      <sz val="10"/>
      <color indexed="12"/>
      <name val="Arial"/>
      <family val="2"/>
    </font>
    <font>
      <sz val="10"/>
      <color indexed="12"/>
      <name val="Arial"/>
      <family val="2"/>
    </font>
    <font>
      <sz val="10"/>
      <color indexed="8"/>
      <name val="Arial"/>
      <family val="2"/>
    </font>
    <font>
      <sz val="10"/>
      <name val="Arial"/>
      <family val="2"/>
    </font>
    <font>
      <b/>
      <sz val="9"/>
      <name val="Arial"/>
      <family val="2"/>
    </font>
    <font>
      <b/>
      <sz val="10"/>
      <color rgb="FFFF0000"/>
      <name val="MS Sans Serif"/>
      <family val="2"/>
    </font>
    <font>
      <b/>
      <sz val="12"/>
      <color rgb="FFFF0000"/>
      <name val="Arial"/>
      <family val="2"/>
    </font>
    <font>
      <sz val="10"/>
      <name val="Arial Narrow"/>
      <family val="2"/>
    </font>
    <font>
      <sz val="11"/>
      <name val="Calibri"/>
      <family val="2"/>
      <scheme val="minor"/>
    </font>
    <font>
      <sz val="11"/>
      <color indexed="12"/>
      <name val="Calibri"/>
      <family val="2"/>
      <scheme val="minor"/>
    </font>
    <font>
      <b/>
      <sz val="10"/>
      <color indexed="8"/>
      <name val="Arial"/>
      <family val="2"/>
    </font>
  </fonts>
  <fills count="16">
    <fill>
      <patternFill patternType="none"/>
    </fill>
    <fill>
      <patternFill patternType="gray125"/>
    </fill>
    <fill>
      <patternFill patternType="solid">
        <fgColor indexed="29"/>
        <bgColor indexed="64"/>
      </patternFill>
    </fill>
    <fill>
      <patternFill patternType="solid">
        <fgColor indexed="41"/>
        <bgColor indexed="64"/>
      </patternFill>
    </fill>
    <fill>
      <patternFill patternType="solid">
        <fgColor indexed="22"/>
        <bgColor indexed="64"/>
      </patternFill>
    </fill>
    <fill>
      <patternFill patternType="solid">
        <fgColor indexed="43"/>
        <bgColor indexed="64"/>
      </patternFill>
    </fill>
    <fill>
      <patternFill patternType="solid">
        <fgColor indexed="19"/>
        <bgColor indexed="64"/>
      </patternFill>
    </fill>
    <fill>
      <patternFill patternType="solid">
        <fgColor indexed="41"/>
        <bgColor indexed="12"/>
      </patternFill>
    </fill>
    <fill>
      <patternFill patternType="solid">
        <fgColor indexed="47"/>
        <bgColor indexed="64"/>
      </patternFill>
    </fill>
    <fill>
      <patternFill patternType="solid">
        <fgColor indexed="22"/>
        <bgColor indexed="0"/>
      </patternFill>
    </fill>
    <fill>
      <patternFill patternType="solid">
        <fgColor theme="6" tint="0.79998168889431442"/>
        <bgColor indexed="64"/>
      </patternFill>
    </fill>
    <fill>
      <patternFill patternType="solid">
        <fgColor theme="5" tint="0.79998168889431442"/>
        <bgColor indexed="64"/>
      </patternFill>
    </fill>
    <fill>
      <patternFill patternType="solid">
        <fgColor rgb="FFFFC000"/>
        <bgColor indexed="64"/>
      </patternFill>
    </fill>
    <fill>
      <patternFill patternType="solid">
        <fgColor theme="5" tint="0.79998168889431442"/>
        <bgColor indexed="0"/>
      </patternFill>
    </fill>
    <fill>
      <patternFill patternType="solid">
        <fgColor theme="0" tint="-0.14999847407452621"/>
        <bgColor indexed="0"/>
      </patternFill>
    </fill>
    <fill>
      <patternFill patternType="solid">
        <fgColor theme="0" tint="-0.14999847407452621"/>
        <bgColor indexed="64"/>
      </patternFill>
    </fill>
  </fills>
  <borders count="13">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top style="thin">
        <color indexed="64"/>
      </top>
      <bottom style="thin">
        <color indexed="64"/>
      </bottom>
      <diagonal/>
    </border>
    <border>
      <left/>
      <right/>
      <top/>
      <bottom style="hair">
        <color indexed="64"/>
      </bottom>
      <diagonal/>
    </border>
    <border>
      <left style="thin">
        <color indexed="8"/>
      </left>
      <right/>
      <top/>
      <bottom/>
      <diagonal/>
    </border>
  </borders>
  <cellStyleXfs count="4">
    <xf numFmtId="0" fontId="0" fillId="0" borderId="0"/>
    <xf numFmtId="0" fontId="3" fillId="0" borderId="0"/>
    <xf numFmtId="0" fontId="20" fillId="0" borderId="0"/>
    <xf numFmtId="0" fontId="3" fillId="0" borderId="0"/>
  </cellStyleXfs>
  <cellXfs count="101">
    <xf numFmtId="0" fontId="0" fillId="0" borderId="0" xfId="0"/>
    <xf numFmtId="0" fontId="8" fillId="0" borderId="0" xfId="0" applyFont="1" applyFill="1" applyBorder="1"/>
    <xf numFmtId="0" fontId="11" fillId="0" borderId="0" xfId="0" applyFont="1" applyBorder="1"/>
    <xf numFmtId="0" fontId="11" fillId="0" borderId="0" xfId="0" applyFont="1" applyFill="1" applyBorder="1"/>
    <xf numFmtId="0" fontId="4" fillId="2" borderId="0" xfId="0" applyFont="1" applyFill="1" applyBorder="1"/>
    <xf numFmtId="0" fontId="0" fillId="0" borderId="2" xfId="0" applyFill="1" applyBorder="1" applyProtection="1">
      <protection locked="0"/>
    </xf>
    <xf numFmtId="0" fontId="0" fillId="0" borderId="3" xfId="0" applyFill="1" applyBorder="1" applyProtection="1">
      <protection locked="0"/>
    </xf>
    <xf numFmtId="0" fontId="2" fillId="3" borderId="2" xfId="0" applyFont="1" applyFill="1" applyBorder="1" applyAlignment="1" applyProtection="1">
      <alignment horizontal="center"/>
      <protection locked="0"/>
    </xf>
    <xf numFmtId="0" fontId="10" fillId="0" borderId="2" xfId="0" applyFont="1" applyFill="1" applyBorder="1" applyAlignment="1" applyProtection="1">
      <alignment horizontal="center"/>
      <protection locked="0"/>
    </xf>
    <xf numFmtId="0" fontId="0" fillId="0" borderId="0" xfId="0" applyFill="1" applyBorder="1" applyProtection="1">
      <protection locked="0"/>
    </xf>
    <xf numFmtId="0" fontId="7" fillId="5" borderId="5" xfId="0" applyFont="1" applyFill="1" applyBorder="1" applyProtection="1">
      <protection locked="0"/>
    </xf>
    <xf numFmtId="0" fontId="4" fillId="0" borderId="4" xfId="0" applyFont="1" applyBorder="1" applyProtection="1">
      <protection locked="0"/>
    </xf>
    <xf numFmtId="0" fontId="8" fillId="3" borderId="4" xfId="0" applyNumberFormat="1" applyFont="1" applyFill="1" applyBorder="1" applyAlignment="1" applyProtection="1">
      <alignment horizontal="center" vertical="center"/>
      <protection locked="0"/>
    </xf>
    <xf numFmtId="0" fontId="4" fillId="5" borderId="4" xfId="0" applyFont="1" applyFill="1" applyBorder="1" applyProtection="1">
      <protection locked="0"/>
    </xf>
    <xf numFmtId="2" fontId="6" fillId="3" borderId="4" xfId="0" applyNumberFormat="1" applyFont="1" applyFill="1" applyBorder="1" applyProtection="1">
      <protection locked="0"/>
    </xf>
    <xf numFmtId="0" fontId="8" fillId="5" borderId="4" xfId="0" applyFont="1" applyFill="1" applyBorder="1" applyAlignment="1" applyProtection="1">
      <alignment horizontal="center"/>
      <protection locked="0"/>
    </xf>
    <xf numFmtId="0" fontId="8" fillId="5" borderId="4" xfId="0" applyFont="1" applyFill="1" applyBorder="1" applyAlignment="1" applyProtection="1">
      <alignment horizontal="right"/>
      <protection locked="0"/>
    </xf>
    <xf numFmtId="0" fontId="8" fillId="5" borderId="4" xfId="0" applyFont="1" applyFill="1" applyBorder="1" applyAlignment="1" applyProtection="1">
      <alignment horizontal="left"/>
      <protection locked="0"/>
    </xf>
    <xf numFmtId="0" fontId="9" fillId="3" borderId="4" xfId="0" applyFont="1" applyFill="1" applyBorder="1" applyAlignment="1" applyProtection="1">
      <alignment horizontal="center"/>
      <protection locked="0"/>
    </xf>
    <xf numFmtId="0" fontId="8" fillId="5" borderId="4" xfId="0" applyFont="1" applyFill="1" applyBorder="1" applyProtection="1">
      <protection locked="0"/>
    </xf>
    <xf numFmtId="0" fontId="8" fillId="5" borderId="5" xfId="0" applyFont="1" applyFill="1" applyBorder="1" applyProtection="1">
      <protection locked="0"/>
    </xf>
    <xf numFmtId="0" fontId="8" fillId="0" borderId="4" xfId="0" applyFont="1" applyBorder="1" applyProtection="1">
      <protection locked="0"/>
    </xf>
    <xf numFmtId="0" fontId="5" fillId="6" borderId="4" xfId="0" applyFont="1" applyFill="1" applyBorder="1" applyProtection="1">
      <protection locked="0"/>
    </xf>
    <xf numFmtId="0" fontId="4" fillId="0" borderId="4" xfId="0" applyFont="1" applyFill="1" applyBorder="1" applyProtection="1">
      <protection locked="0"/>
    </xf>
    <xf numFmtId="0" fontId="8" fillId="3" borderId="4" xfId="0" applyNumberFormat="1" applyFont="1" applyFill="1" applyBorder="1" applyAlignment="1" applyProtection="1">
      <alignment horizontal="center"/>
      <protection locked="0"/>
    </xf>
    <xf numFmtId="0" fontId="9" fillId="3" borderId="4" xfId="0" applyNumberFormat="1" applyFont="1" applyFill="1" applyBorder="1" applyAlignment="1" applyProtection="1">
      <alignment horizontal="center"/>
      <protection locked="0"/>
    </xf>
    <xf numFmtId="0" fontId="6" fillId="4" borderId="5" xfId="0" applyNumberFormat="1" applyFont="1" applyFill="1" applyBorder="1" applyAlignment="1" applyProtection="1">
      <alignment horizontal="center"/>
      <protection locked="0"/>
    </xf>
    <xf numFmtId="0" fontId="7" fillId="5" borderId="6" xfId="0" applyFont="1" applyFill="1" applyBorder="1" applyProtection="1">
      <protection locked="0"/>
    </xf>
    <xf numFmtId="0" fontId="8" fillId="5" borderId="6" xfId="0" applyFont="1" applyFill="1" applyBorder="1" applyProtection="1">
      <protection locked="0"/>
    </xf>
    <xf numFmtId="0" fontId="8" fillId="3" borderId="7" xfId="0" applyNumberFormat="1" applyFont="1" applyFill="1" applyBorder="1" applyAlignment="1" applyProtection="1">
      <alignment horizontal="center" vertical="center"/>
      <protection locked="0"/>
    </xf>
    <xf numFmtId="0" fontId="4" fillId="4" borderId="0" xfId="0" applyNumberFormat="1" applyFont="1" applyFill="1" applyBorder="1" applyAlignment="1" applyProtection="1">
      <alignment horizontal="center"/>
      <protection locked="0"/>
    </xf>
    <xf numFmtId="0" fontId="5" fillId="4" borderId="0" xfId="0" applyNumberFormat="1" applyFont="1" applyFill="1" applyBorder="1" applyAlignment="1" applyProtection="1">
      <alignment horizontal="center"/>
      <protection locked="0"/>
    </xf>
    <xf numFmtId="0" fontId="6" fillId="4" borderId="0" xfId="0" applyNumberFormat="1" applyFont="1" applyFill="1" applyBorder="1" applyAlignment="1" applyProtection="1">
      <alignment horizontal="center"/>
      <protection locked="0"/>
    </xf>
    <xf numFmtId="0" fontId="9" fillId="4" borderId="0" xfId="0" applyFont="1" applyFill="1" applyBorder="1" applyAlignment="1" applyProtection="1">
      <alignment horizontal="center"/>
      <protection locked="0"/>
    </xf>
    <xf numFmtId="0" fontId="4" fillId="0" borderId="0" xfId="0" applyFont="1" applyFill="1" applyBorder="1" applyProtection="1">
      <protection locked="0"/>
    </xf>
    <xf numFmtId="0" fontId="8" fillId="3" borderId="0" xfId="0" applyNumberFormat="1" applyFont="1" applyFill="1" applyBorder="1" applyAlignment="1" applyProtection="1">
      <alignment horizontal="center" vertical="center"/>
      <protection locked="0"/>
    </xf>
    <xf numFmtId="2" fontId="6" fillId="3" borderId="0" xfId="0" applyNumberFormat="1" applyFont="1" applyFill="1" applyBorder="1" applyProtection="1">
      <protection locked="0"/>
    </xf>
    <xf numFmtId="0" fontId="9" fillId="3" borderId="0" xfId="0" applyFont="1" applyFill="1" applyBorder="1" applyAlignment="1" applyProtection="1">
      <alignment horizontal="center"/>
      <protection locked="0"/>
    </xf>
    <xf numFmtId="0" fontId="4" fillId="5" borderId="0" xfId="0" applyFont="1" applyFill="1" applyBorder="1" applyProtection="1"/>
    <xf numFmtId="0" fontId="8" fillId="5" borderId="0" xfId="0" applyFont="1" applyFill="1" applyBorder="1" applyAlignment="1" applyProtection="1">
      <alignment horizontal="center"/>
    </xf>
    <xf numFmtId="0" fontId="16" fillId="8" borderId="2" xfId="0" applyFont="1" applyFill="1" applyBorder="1" applyProtection="1">
      <protection locked="0"/>
    </xf>
    <xf numFmtId="0" fontId="4" fillId="0" borderId="4" xfId="0" applyFont="1" applyBorder="1" applyAlignment="1" applyProtection="1">
      <alignment horizontal="center"/>
      <protection locked="0"/>
    </xf>
    <xf numFmtId="0" fontId="13" fillId="0" borderId="3" xfId="0" applyFont="1" applyFill="1" applyBorder="1" applyAlignment="1" applyProtection="1">
      <alignment horizontal="right"/>
      <protection locked="0"/>
    </xf>
    <xf numFmtId="0" fontId="13" fillId="0" borderId="8" xfId="0" applyFont="1" applyFill="1" applyBorder="1" applyAlignment="1" applyProtection="1">
      <alignment horizontal="left"/>
      <protection locked="0"/>
    </xf>
    <xf numFmtId="0" fontId="0" fillId="8" borderId="2" xfId="0" applyFill="1" applyBorder="1" applyProtection="1">
      <protection locked="0"/>
    </xf>
    <xf numFmtId="0" fontId="18" fillId="0" borderId="1" xfId="3" applyFont="1" applyFill="1" applyBorder="1" applyAlignment="1">
      <alignment wrapText="1"/>
    </xf>
    <xf numFmtId="0" fontId="1" fillId="0" borderId="0" xfId="0" applyFont="1" applyAlignment="1">
      <alignment wrapText="1"/>
    </xf>
    <xf numFmtId="0" fontId="19" fillId="0" borderId="1" xfId="2" applyFont="1" applyFill="1" applyBorder="1" applyAlignment="1">
      <alignment wrapText="1"/>
    </xf>
    <xf numFmtId="0" fontId="21" fillId="0" borderId="0" xfId="0" applyFont="1" applyFill="1" applyBorder="1" applyProtection="1">
      <protection locked="0"/>
    </xf>
    <xf numFmtId="0" fontId="21" fillId="0" borderId="0" xfId="0" applyFont="1" applyFill="1" applyBorder="1" applyAlignment="1" applyProtection="1">
      <alignment horizontal="center"/>
      <protection locked="0"/>
    </xf>
    <xf numFmtId="0" fontId="21" fillId="0" borderId="2" xfId="0" applyFont="1" applyFill="1" applyBorder="1" applyProtection="1">
      <protection locked="0"/>
    </xf>
    <xf numFmtId="0" fontId="13" fillId="0" borderId="4" xfId="0" applyFont="1" applyBorder="1" applyProtection="1">
      <protection locked="0"/>
    </xf>
    <xf numFmtId="0" fontId="21" fillId="0" borderId="4" xfId="0" applyFont="1" applyBorder="1" applyProtection="1">
      <protection locked="0"/>
    </xf>
    <xf numFmtId="0" fontId="21" fillId="10" borderId="4" xfId="0" applyFont="1" applyFill="1" applyBorder="1" applyAlignment="1" applyProtection="1">
      <alignment horizontal="center"/>
    </xf>
    <xf numFmtId="0" fontId="2" fillId="3" borderId="2" xfId="0" applyFont="1" applyFill="1" applyBorder="1" applyAlignment="1" applyProtection="1">
      <alignment horizontal="center" wrapText="1"/>
      <protection locked="0"/>
    </xf>
    <xf numFmtId="0" fontId="23" fillId="0" borderId="2" xfId="0" applyFont="1" applyFill="1" applyBorder="1" applyProtection="1">
      <protection locked="0"/>
    </xf>
    <xf numFmtId="0" fontId="0" fillId="0" borderId="0" xfId="0" applyAlignment="1">
      <alignment horizontal="center"/>
    </xf>
    <xf numFmtId="0" fontId="13" fillId="0" borderId="0" xfId="0" applyFont="1" applyFill="1" applyBorder="1" applyAlignment="1" applyProtection="1">
      <protection locked="0"/>
    </xf>
    <xf numFmtId="0" fontId="0" fillId="0" borderId="2" xfId="0" applyBorder="1" applyAlignment="1">
      <alignment horizontal="center"/>
    </xf>
    <xf numFmtId="0" fontId="0" fillId="0" borderId="2" xfId="0" applyBorder="1"/>
    <xf numFmtId="0" fontId="0" fillId="12" borderId="2" xfId="0" applyFill="1" applyBorder="1" applyAlignment="1">
      <alignment horizontal="center"/>
    </xf>
    <xf numFmtId="0" fontId="25" fillId="0" borderId="2" xfId="0" quotePrefix="1" applyFont="1" applyFill="1" applyBorder="1" applyProtection="1">
      <protection locked="0"/>
    </xf>
    <xf numFmtId="0" fontId="20" fillId="13" borderId="9" xfId="2" applyFont="1" applyFill="1" applyBorder="1" applyAlignment="1">
      <alignment horizontal="center"/>
    </xf>
    <xf numFmtId="0" fontId="26" fillId="0" borderId="0" xfId="0" applyFont="1"/>
    <xf numFmtId="0" fontId="27" fillId="0" borderId="1" xfId="2" applyFont="1" applyFill="1" applyBorder="1" applyAlignment="1">
      <alignment wrapText="1"/>
    </xf>
    <xf numFmtId="0" fontId="20" fillId="14" borderId="9" xfId="2" applyFont="1" applyFill="1" applyBorder="1" applyAlignment="1">
      <alignment horizontal="center"/>
    </xf>
    <xf numFmtId="0" fontId="3" fillId="14" borderId="9" xfId="2" applyFont="1" applyFill="1" applyBorder="1" applyAlignment="1">
      <alignment horizontal="center"/>
    </xf>
    <xf numFmtId="0" fontId="19" fillId="15" borderId="1" xfId="2" applyFont="1" applyFill="1" applyBorder="1" applyAlignment="1">
      <alignment wrapText="1"/>
    </xf>
    <xf numFmtId="0" fontId="19" fillId="15" borderId="1" xfId="2" applyFont="1" applyFill="1" applyBorder="1" applyAlignment="1">
      <alignment horizontal="center" wrapText="1"/>
    </xf>
    <xf numFmtId="0" fontId="0" fillId="15" borderId="0" xfId="0" applyFill="1" applyAlignment="1">
      <alignment horizontal="center"/>
    </xf>
    <xf numFmtId="0" fontId="0" fillId="15" borderId="0" xfId="0" applyFill="1"/>
    <xf numFmtId="49" fontId="19" fillId="0" borderId="1" xfId="2" applyNumberFormat="1" applyFont="1" applyFill="1" applyBorder="1" applyAlignment="1">
      <alignment wrapText="1"/>
    </xf>
    <xf numFmtId="49" fontId="9" fillId="3" borderId="4" xfId="0" applyNumberFormat="1" applyFont="1" applyFill="1" applyBorder="1" applyAlignment="1" applyProtection="1">
      <alignment horizontal="center" vertical="center"/>
      <protection locked="0"/>
    </xf>
    <xf numFmtId="49" fontId="9" fillId="3" borderId="5" xfId="0" applyNumberFormat="1" applyFont="1" applyFill="1" applyBorder="1" applyAlignment="1" applyProtection="1">
      <alignment horizontal="center" vertical="center"/>
      <protection locked="0"/>
    </xf>
    <xf numFmtId="49" fontId="9" fillId="7" borderId="5" xfId="1" applyNumberFormat="1" applyFont="1" applyFill="1" applyBorder="1" applyAlignment="1" applyProtection="1">
      <alignment horizontal="center" wrapText="1"/>
      <protection locked="0"/>
    </xf>
    <xf numFmtId="49" fontId="9" fillId="3" borderId="4" xfId="0" applyNumberFormat="1" applyFont="1" applyFill="1" applyBorder="1" applyAlignment="1" applyProtection="1">
      <alignment horizontal="center"/>
      <protection locked="0"/>
    </xf>
    <xf numFmtId="0" fontId="21" fillId="0" borderId="0" xfId="0" applyFont="1" applyFill="1" applyBorder="1" applyAlignment="1" applyProtection="1">
      <alignment horizontal="center" wrapText="1"/>
      <protection locked="0"/>
    </xf>
    <xf numFmtId="0" fontId="21" fillId="0" borderId="11" xfId="0" applyFont="1" applyFill="1" applyBorder="1" applyAlignment="1" applyProtection="1">
      <alignment horizontal="center" wrapText="1"/>
      <protection locked="0"/>
    </xf>
    <xf numFmtId="0" fontId="12" fillId="0" borderId="3" xfId="0" applyFont="1" applyFill="1" applyBorder="1" applyAlignment="1" applyProtection="1">
      <alignment horizontal="center"/>
      <protection locked="0"/>
    </xf>
    <xf numFmtId="0" fontId="12" fillId="0" borderId="10" xfId="0" applyFont="1" applyFill="1" applyBorder="1" applyAlignment="1" applyProtection="1">
      <alignment horizontal="center"/>
      <protection locked="0"/>
    </xf>
    <xf numFmtId="0" fontId="12" fillId="0" borderId="8" xfId="0" applyFont="1" applyFill="1" applyBorder="1" applyAlignment="1" applyProtection="1">
      <alignment horizontal="center"/>
      <protection locked="0"/>
    </xf>
    <xf numFmtId="0" fontId="10" fillId="0" borderId="10" xfId="0" applyFont="1" applyFill="1" applyBorder="1" applyAlignment="1" applyProtection="1">
      <alignment horizontal="right"/>
      <protection locked="0"/>
    </xf>
    <xf numFmtId="0" fontId="10" fillId="0" borderId="8" xfId="0" applyFont="1" applyFill="1" applyBorder="1" applyAlignment="1" applyProtection="1">
      <alignment horizontal="right"/>
      <protection locked="0"/>
    </xf>
    <xf numFmtId="0" fontId="14" fillId="0" borderId="3" xfId="0" applyFont="1" applyFill="1" applyBorder="1" applyAlignment="1" applyProtection="1">
      <alignment horizontal="center"/>
      <protection locked="0"/>
    </xf>
    <xf numFmtId="0" fontId="14" fillId="0" borderId="10" xfId="0" applyFont="1" applyFill="1" applyBorder="1" applyAlignment="1" applyProtection="1">
      <alignment horizontal="center"/>
      <protection locked="0"/>
    </xf>
    <xf numFmtId="0" fontId="14" fillId="0" borderId="8" xfId="0" applyFont="1" applyFill="1" applyBorder="1" applyAlignment="1" applyProtection="1">
      <alignment horizontal="center"/>
      <protection locked="0"/>
    </xf>
    <xf numFmtId="0" fontId="22" fillId="11" borderId="0" xfId="0" applyFont="1" applyFill="1" applyBorder="1" applyAlignment="1" applyProtection="1">
      <alignment horizontal="center" wrapText="1"/>
      <protection locked="0"/>
    </xf>
    <xf numFmtId="0" fontId="22" fillId="11" borderId="0" xfId="0" applyFont="1" applyFill="1" applyBorder="1" applyAlignment="1" applyProtection="1">
      <alignment horizontal="center"/>
      <protection locked="0"/>
    </xf>
    <xf numFmtId="0" fontId="22" fillId="11" borderId="11" xfId="0" applyFont="1" applyFill="1" applyBorder="1" applyAlignment="1" applyProtection="1">
      <alignment horizontal="center"/>
      <protection locked="0"/>
    </xf>
    <xf numFmtId="0" fontId="13" fillId="0" borderId="0" xfId="0" applyFont="1" applyFill="1" applyBorder="1" applyAlignment="1" applyProtection="1">
      <alignment horizontal="center"/>
      <protection locked="0"/>
    </xf>
    <xf numFmtId="0" fontId="24" fillId="3" borderId="0" xfId="0" applyFont="1" applyFill="1" applyBorder="1" applyAlignment="1" applyProtection="1">
      <alignment horizontal="center" vertical="center"/>
      <protection locked="0"/>
    </xf>
    <xf numFmtId="0" fontId="13" fillId="3" borderId="0" xfId="0" applyFont="1" applyFill="1" applyBorder="1" applyAlignment="1" applyProtection="1">
      <alignment horizontal="center" vertical="center"/>
      <protection locked="0"/>
    </xf>
    <xf numFmtId="0" fontId="8" fillId="3" borderId="0" xfId="0" applyFont="1" applyFill="1" applyBorder="1" applyAlignment="1" applyProtection="1">
      <alignment horizontal="center" vertical="center"/>
      <protection locked="0"/>
    </xf>
    <xf numFmtId="0" fontId="15" fillId="0" borderId="3" xfId="0" applyFont="1" applyFill="1" applyBorder="1" applyAlignment="1" applyProtection="1">
      <alignment horizontal="center"/>
      <protection locked="0"/>
    </xf>
    <xf numFmtId="0" fontId="15" fillId="0" borderId="10" xfId="0" applyFont="1" applyFill="1" applyBorder="1" applyAlignment="1" applyProtection="1">
      <alignment horizontal="center"/>
      <protection locked="0"/>
    </xf>
    <xf numFmtId="0" fontId="15" fillId="0" borderId="8" xfId="0" applyFont="1" applyFill="1" applyBorder="1" applyAlignment="1" applyProtection="1">
      <alignment horizontal="center"/>
      <protection locked="0"/>
    </xf>
    <xf numFmtId="0" fontId="13" fillId="0" borderId="3" xfId="0" applyFont="1" applyFill="1" applyBorder="1" applyAlignment="1" applyProtection="1">
      <alignment horizontal="center"/>
      <protection locked="0"/>
    </xf>
    <xf numFmtId="0" fontId="13" fillId="0" borderId="10" xfId="0" applyFont="1" applyFill="1" applyBorder="1" applyAlignment="1" applyProtection="1">
      <alignment horizontal="center"/>
      <protection locked="0"/>
    </xf>
    <xf numFmtId="0" fontId="13" fillId="0" borderId="8" xfId="0" applyFont="1" applyFill="1" applyBorder="1" applyAlignment="1" applyProtection="1">
      <alignment horizontal="center"/>
      <protection locked="0"/>
    </xf>
    <xf numFmtId="0" fontId="28" fillId="9" borderId="12" xfId="2" applyFont="1" applyFill="1" applyBorder="1" applyAlignment="1">
      <alignment horizontal="center"/>
    </xf>
    <xf numFmtId="0" fontId="28" fillId="9" borderId="0" xfId="2" applyFont="1" applyFill="1" applyBorder="1" applyAlignment="1">
      <alignment horizontal="center"/>
    </xf>
  </cellXfs>
  <cellStyles count="4">
    <cellStyle name="Normal" xfId="0" builtinId="0"/>
    <cellStyle name="Normal_Fichero de jugadores" xfId="1" xr:uid="{00000000-0005-0000-0000-000001000000}"/>
    <cellStyle name="Normal_Fichero de Jugadores_1" xfId="2" xr:uid="{00000000-0005-0000-0000-000002000000}"/>
    <cellStyle name="Normal_Fichero de Jugadores_2"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152400</xdr:colOff>
      <xdr:row>4</xdr:row>
      <xdr:rowOff>19050</xdr:rowOff>
    </xdr:from>
    <xdr:to>
      <xdr:col>4</xdr:col>
      <xdr:colOff>1485900</xdr:colOff>
      <xdr:row>6</xdr:row>
      <xdr:rowOff>228600</xdr:rowOff>
    </xdr:to>
    <xdr:pic>
      <xdr:nvPicPr>
        <xdr:cNvPr id="3767" name="Picture 1" descr="logo AEB">
          <a:extLst>
            <a:ext uri="{FF2B5EF4-FFF2-40B4-BE49-F238E27FC236}">
              <a16:creationId xmlns:a16="http://schemas.microsoft.com/office/drawing/2014/main" id="{00000000-0008-0000-0000-0000B70E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552575" y="666750"/>
          <a:ext cx="1533525" cy="704850"/>
        </a:xfrm>
        <a:prstGeom prst="rect">
          <a:avLst/>
        </a:prstGeom>
        <a:noFill/>
        <a:ln w="9525">
          <a:noFill/>
          <a:miter lim="800000"/>
          <a:headEnd/>
          <a:tailEnd/>
        </a:ln>
      </xdr:spPr>
    </xdr:pic>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JugadoresHoclas" connectionId="2" xr16:uid="{00000000-0016-0000-0100-000000000000}" autoFormatId="16"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100000" t="-60000" r="100000" b="200000"/>
          </a:path>
        </a:gradFill>
        <a:gradFill rotWithShape="1">
          <a:gsLst>
            <a:gs pos="0">
              <a:schemeClr val="phClr">
                <a:tint val="80000"/>
                <a:satMod val="300000"/>
              </a:schemeClr>
            </a:gs>
            <a:gs pos="100000">
              <a:schemeClr val="phClr">
                <a:shade val="30000"/>
                <a:satMod val="200000"/>
              </a:schemeClr>
            </a:gs>
          </a:gsLst>
          <a:path path="circle">
            <a:fillToRect l="100000" t="100000" r="100000" b="10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AV508"/>
  <sheetViews>
    <sheetView tabSelected="1" zoomScaleNormal="100" zoomScaleSheetLayoutView="75" workbookViewId="0">
      <pane ySplit="8" topLeftCell="A9" activePane="bottomLeft" state="frozen"/>
      <selection pane="bottomLeft" activeCell="A9" sqref="A9"/>
    </sheetView>
  </sheetViews>
  <sheetFormatPr baseColWidth="10" defaultColWidth="11.42578125" defaultRowHeight="15.75" x14ac:dyDescent="0.25"/>
  <cols>
    <col min="1" max="2" width="8.5703125" style="25" customWidth="1"/>
    <col min="3" max="3" width="3.85546875" style="23" customWidth="1"/>
    <col min="4" max="4" width="3" style="24" customWidth="1"/>
    <col min="5" max="5" width="26.85546875" style="13" customWidth="1"/>
    <col min="6" max="6" width="34.140625" style="13" bestFit="1" customWidth="1"/>
    <col min="7" max="7" width="5.28515625" style="14" customWidth="1"/>
    <col min="8" max="9" width="2.5703125" style="15" customWidth="1"/>
    <col min="10" max="10" width="4.140625" style="16" customWidth="1"/>
    <col min="11" max="11" width="5" style="16" customWidth="1"/>
    <col min="12" max="12" width="3" style="17" customWidth="1"/>
    <col min="13" max="13" width="6" style="15" customWidth="1"/>
    <col min="14" max="14" width="8.7109375" style="18" customWidth="1"/>
    <col min="15" max="15" width="1.140625" style="19" customWidth="1"/>
    <col min="16" max="16" width="1" style="20" customWidth="1"/>
    <col min="17" max="18" width="4.5703125" style="1" hidden="1" customWidth="1"/>
    <col min="19" max="19" width="7.85546875" style="1" hidden="1" customWidth="1"/>
    <col min="20" max="20" width="5.5703125" style="1" hidden="1" customWidth="1"/>
    <col min="21" max="21" width="3.7109375" style="21" customWidth="1"/>
    <col min="22" max="22" width="14.5703125" style="21" customWidth="1"/>
    <col min="23" max="24" width="11.42578125" style="52"/>
    <col min="25" max="38" width="11.42578125" style="21"/>
    <col min="39" max="39" width="21.85546875" style="21" bestFit="1" customWidth="1"/>
    <col min="40" max="40" width="13.7109375" style="21" bestFit="1" customWidth="1"/>
    <col min="41" max="41" width="11.42578125" style="21"/>
    <col min="42" max="42" width="3.140625" style="21" customWidth="1"/>
    <col min="43" max="16384" width="11.42578125" style="21"/>
  </cols>
  <sheetData>
    <row r="1" spans="1:48" s="5" customFormat="1" ht="12.75" customHeight="1" x14ac:dyDescent="0.2">
      <c r="A1" s="78" t="s">
        <v>13</v>
      </c>
      <c r="B1" s="79"/>
      <c r="C1" s="79"/>
      <c r="D1" s="80"/>
      <c r="E1" s="54"/>
      <c r="F1" s="8" t="s">
        <v>57</v>
      </c>
      <c r="G1" s="7"/>
      <c r="H1" s="81"/>
      <c r="I1" s="81"/>
      <c r="J1" s="81"/>
      <c r="K1" s="82"/>
      <c r="L1" s="7"/>
      <c r="N1" s="6"/>
      <c r="Q1"/>
      <c r="R1"/>
      <c r="S1"/>
      <c r="T1"/>
      <c r="V1" s="55" t="s">
        <v>56</v>
      </c>
      <c r="W1" s="7"/>
      <c r="X1" s="61" t="s">
        <v>59</v>
      </c>
    </row>
    <row r="2" spans="1:48" s="5" customFormat="1" ht="12.75" customHeight="1" x14ac:dyDescent="0.2">
      <c r="A2" s="83" t="s">
        <v>10</v>
      </c>
      <c r="B2" s="84"/>
      <c r="C2" s="84"/>
      <c r="D2" s="84"/>
      <c r="E2" s="84"/>
      <c r="F2" s="85"/>
      <c r="G2" s="93" t="s">
        <v>75</v>
      </c>
      <c r="H2" s="94"/>
      <c r="I2" s="94"/>
      <c r="J2" s="94"/>
      <c r="K2" s="95"/>
      <c r="L2" s="40"/>
      <c r="N2" s="6"/>
      <c r="Q2"/>
      <c r="R2"/>
      <c r="S2"/>
      <c r="T2"/>
      <c r="V2" s="55" t="s">
        <v>58</v>
      </c>
      <c r="W2" s="7"/>
      <c r="X2" s="61" t="s">
        <v>60</v>
      </c>
    </row>
    <row r="3" spans="1:48" s="5" customFormat="1" ht="12.75" customHeight="1" x14ac:dyDescent="0.2">
      <c r="A3" s="96" t="s">
        <v>77</v>
      </c>
      <c r="B3" s="97"/>
      <c r="C3" s="97"/>
      <c r="D3" s="98"/>
      <c r="E3" s="42" t="s">
        <v>22</v>
      </c>
      <c r="F3" s="43" t="s">
        <v>10339</v>
      </c>
      <c r="G3" s="93" t="s">
        <v>76</v>
      </c>
      <c r="H3" s="94"/>
      <c r="I3" s="94"/>
      <c r="J3" s="94"/>
      <c r="K3" s="95"/>
      <c r="L3" s="44"/>
      <c r="Q3"/>
      <c r="R3"/>
      <c r="S3"/>
      <c r="T3"/>
      <c r="W3" s="50"/>
      <c r="X3" s="50"/>
    </row>
    <row r="4" spans="1:48" s="57" customFormat="1" ht="12.75" customHeight="1" x14ac:dyDescent="0.2"/>
    <row r="5" spans="1:48" s="9" customFormat="1" ht="20.100000000000001" customHeight="1" x14ac:dyDescent="0.2">
      <c r="A5" s="86" t="s">
        <v>53</v>
      </c>
      <c r="B5" s="87"/>
      <c r="C5" s="89"/>
      <c r="D5" s="89"/>
      <c r="E5" s="89"/>
      <c r="F5" s="90" t="s">
        <v>61</v>
      </c>
      <c r="G5" s="90"/>
      <c r="H5" s="90"/>
      <c r="I5" s="90"/>
      <c r="J5" s="90"/>
      <c r="K5" s="90"/>
      <c r="L5" s="90"/>
      <c r="M5" s="90"/>
      <c r="N5" s="90"/>
      <c r="W5" s="48"/>
      <c r="X5" s="48"/>
    </row>
    <row r="6" spans="1:48" s="9" customFormat="1" ht="20.100000000000001" customHeight="1" x14ac:dyDescent="0.2">
      <c r="A6" s="87"/>
      <c r="B6" s="87"/>
      <c r="C6" s="89"/>
      <c r="D6" s="89"/>
      <c r="E6" s="89"/>
      <c r="F6" s="91" t="s">
        <v>20</v>
      </c>
      <c r="G6" s="91"/>
      <c r="H6" s="91"/>
      <c r="I6" s="91"/>
      <c r="J6" s="91"/>
      <c r="K6" s="91"/>
      <c r="L6" s="91"/>
      <c r="M6" s="91"/>
      <c r="N6" s="91"/>
      <c r="V6" s="76" t="s">
        <v>46</v>
      </c>
      <c r="W6" s="48"/>
      <c r="X6" s="48"/>
    </row>
    <row r="7" spans="1:48" s="9" customFormat="1" ht="20.100000000000001" customHeight="1" x14ac:dyDescent="0.25">
      <c r="A7" s="88"/>
      <c r="B7" s="88"/>
      <c r="C7" s="89"/>
      <c r="D7" s="89"/>
      <c r="E7" s="89"/>
      <c r="F7" s="92" t="s">
        <v>78</v>
      </c>
      <c r="G7" s="92"/>
      <c r="H7" s="92"/>
      <c r="I7" s="92"/>
      <c r="J7" s="92"/>
      <c r="K7" s="92"/>
      <c r="L7" s="92"/>
      <c r="M7" s="92"/>
      <c r="N7" s="92"/>
      <c r="Q7" s="2" t="s">
        <v>30</v>
      </c>
      <c r="R7" s="2" t="s">
        <v>30</v>
      </c>
      <c r="S7" s="2" t="s">
        <v>30</v>
      </c>
      <c r="T7" s="2" t="s">
        <v>30</v>
      </c>
      <c r="V7" s="77"/>
      <c r="W7" s="49" t="s">
        <v>51</v>
      </c>
      <c r="X7" s="49" t="s">
        <v>52</v>
      </c>
      <c r="AM7" s="56" t="s">
        <v>67</v>
      </c>
      <c r="AN7" t="s">
        <v>68</v>
      </c>
      <c r="AO7"/>
      <c r="AP7"/>
      <c r="AQ7"/>
      <c r="AR7" t="s">
        <v>69</v>
      </c>
      <c r="AS7"/>
      <c r="AT7"/>
      <c r="AU7"/>
      <c r="AV7"/>
    </row>
    <row r="8" spans="1:48" s="11" customFormat="1" ht="15.75" customHeight="1" x14ac:dyDescent="0.25">
      <c r="A8" s="26" t="s">
        <v>80</v>
      </c>
      <c r="B8" s="26" t="s">
        <v>24</v>
      </c>
      <c r="C8" s="30" t="s">
        <v>23</v>
      </c>
      <c r="D8" s="31" t="s">
        <v>25</v>
      </c>
      <c r="E8" s="30" t="s">
        <v>11</v>
      </c>
      <c r="F8" s="30" t="s">
        <v>12</v>
      </c>
      <c r="G8" s="32" t="s">
        <v>26</v>
      </c>
      <c r="H8" s="31" t="s">
        <v>27</v>
      </c>
      <c r="I8" s="31" t="s">
        <v>28</v>
      </c>
      <c r="J8" s="31" t="s">
        <v>18</v>
      </c>
      <c r="K8" s="31" t="s">
        <v>3</v>
      </c>
      <c r="L8" s="31" t="s">
        <v>4</v>
      </c>
      <c r="M8" s="31" t="s">
        <v>29</v>
      </c>
      <c r="N8" s="33" t="s">
        <v>21</v>
      </c>
      <c r="O8" s="27"/>
      <c r="P8" s="10"/>
      <c r="Q8" s="3" t="s">
        <v>31</v>
      </c>
      <c r="R8" s="3" t="s">
        <v>32</v>
      </c>
      <c r="S8" s="3" t="s">
        <v>64</v>
      </c>
      <c r="T8" s="3" t="s">
        <v>65</v>
      </c>
      <c r="V8" s="41" t="s">
        <v>45</v>
      </c>
      <c r="W8" s="51"/>
      <c r="X8" s="51"/>
      <c r="AM8"/>
      <c r="AN8"/>
      <c r="AO8"/>
      <c r="AP8"/>
      <c r="AQ8"/>
      <c r="AR8"/>
      <c r="AS8"/>
      <c r="AT8"/>
      <c r="AU8"/>
      <c r="AV8"/>
    </row>
    <row r="9" spans="1:48" ht="15.75" customHeight="1" x14ac:dyDescent="0.25">
      <c r="A9" s="72"/>
      <c r="B9" s="73"/>
      <c r="C9" s="34">
        <v>1</v>
      </c>
      <c r="D9" s="35">
        <v>101</v>
      </c>
      <c r="E9" s="38" t="str">
        <f>IF(A9="","",VLOOKUP(A9&amp;"",'Fichero de Jugadores'!$A$2:$H$5192,2,0))</f>
        <v/>
      </c>
      <c r="F9" s="38" t="str">
        <f>IF(B9="","",VLOOKUP(B9&amp;"",'Fichero de Jugadores'!$A$2:$H$5192,2,0))</f>
        <v/>
      </c>
      <c r="G9" s="36"/>
      <c r="H9" s="39" t="str">
        <f>IF(A9="","",VLOOKUP(A9&amp;"",'Fichero de Jugadores'!$A$2:$H$5192,8,0))</f>
        <v/>
      </c>
      <c r="I9" s="39" t="str">
        <f>IF(B9="","",VLOOKUP(B9&amp;"",'Fichero de Jugadores'!$A$2:$H$5192,8,0))</f>
        <v/>
      </c>
      <c r="J9" s="39" t="e">
        <f>INDEX(AQ$9:AV$14,(S9)+2,(T9)+2)</f>
        <v>#N/A</v>
      </c>
      <c r="K9" s="39" t="str">
        <f>IF(A9="","",VLOOKUP(A9&amp;"",'Fichero de Jugadores'!$A$2:$I$5192,9,0))</f>
        <v/>
      </c>
      <c r="L9" s="39" t="str">
        <f>IF(B9="","",VLOOKUP(B9,'Fichero de Jugadores'!$A$2:$I$5192,9,0))</f>
        <v/>
      </c>
      <c r="M9" s="39" t="str">
        <f>IF(AND(Q9="D",R9="D"),"D",IF(AND(Q9="D",R9="C"),"X",IF(AND(Q9="C",R9="D"),"X",IF(AND(Q9="C",R9="C"),"C",IF(OR(Q9="",R9=""),"")))))</f>
        <v/>
      </c>
      <c r="N9" s="37"/>
      <c r="O9" s="28" t="s">
        <v>35</v>
      </c>
      <c r="P9" s="20" t="s">
        <v>35</v>
      </c>
      <c r="Q9" s="4" t="str">
        <f>IF(A9="","",VLOOKUP(A9&amp;"",'Fichero de Jugadores'!$A$2:$J$5192,10,0))</f>
        <v/>
      </c>
      <c r="R9" s="4" t="str">
        <f>IF(B9="","",VLOOKUP(B9&amp;"",'Fichero de Jugadores'!$A$2:$J$5192,10,0))</f>
        <v/>
      </c>
      <c r="S9" s="4" t="e">
        <f>IF(C9="","",VLOOKUP(A9&amp;"",'Fichero de Jugadores'!$A$2:$I$5192,7,0))</f>
        <v>#N/A</v>
      </c>
      <c r="T9" s="4" t="e">
        <f>IF(C9="","",VLOOKUP(B9&amp;"",'Fichero de Jugadores'!$A$2:$I$5192,7,0))</f>
        <v>#N/A</v>
      </c>
      <c r="V9" s="22"/>
      <c r="W9" s="53" t="str">
        <f>IF(A9="","",VLOOKUP(A9,'Fichero de Jugadores'!$A$2:$H$5192,6,0))</f>
        <v/>
      </c>
      <c r="X9" s="53" t="str">
        <f>IF(B9="","",VLOOKUP(B9,'Fichero de Jugadores'!$A$2:$H$5192,6,0))</f>
        <v/>
      </c>
      <c r="AM9" s="58">
        <v>0</v>
      </c>
      <c r="AN9" s="58" t="s">
        <v>70</v>
      </c>
      <c r="AO9"/>
      <c r="AP9"/>
      <c r="AQ9" s="59"/>
      <c r="AR9" s="60">
        <v>0</v>
      </c>
      <c r="AS9" s="60">
        <v>1</v>
      </c>
      <c r="AT9" s="60">
        <v>2</v>
      </c>
      <c r="AU9" s="60">
        <v>3</v>
      </c>
      <c r="AV9" s="60">
        <v>4</v>
      </c>
    </row>
    <row r="10" spans="1:48" ht="15.75" customHeight="1" x14ac:dyDescent="0.25">
      <c r="A10" s="72"/>
      <c r="B10" s="73"/>
      <c r="C10" s="34">
        <v>2</v>
      </c>
      <c r="D10" s="35">
        <v>102</v>
      </c>
      <c r="E10" s="38" t="str">
        <f>IF(A10="","",VLOOKUP(A10&amp;"",'Fichero de Jugadores'!$A$2:$H$5192,2,0))</f>
        <v/>
      </c>
      <c r="F10" s="38" t="str">
        <f>IF(B10="","",VLOOKUP(B10&amp;"",'Fichero de Jugadores'!$A$2:$H$5192,2,0))</f>
        <v/>
      </c>
      <c r="G10" s="36"/>
      <c r="H10" s="39" t="str">
        <f>IF(A10="","",VLOOKUP(A10&amp;"",'Fichero de Jugadores'!$A$2:$H$5192,8,0))</f>
        <v/>
      </c>
      <c r="I10" s="39" t="str">
        <f>IF(B10="","",VLOOKUP(B10&amp;"",'Fichero de Jugadores'!$A$2:$H$5192,8,0))</f>
        <v/>
      </c>
      <c r="J10" s="39" t="e">
        <f t="shared" ref="J10:J73" si="0">INDEX(AQ$9:AV$14,(S10)+2,(T10)+2)</f>
        <v>#N/A</v>
      </c>
      <c r="K10" s="39" t="str">
        <f>IF(A10="","",VLOOKUP(A10&amp;"",'Fichero de Jugadores'!$A$2:$I$5192,9,0))</f>
        <v/>
      </c>
      <c r="L10" s="39" t="str">
        <f>IF(B10="","",VLOOKUP(B10,'Fichero de Jugadores'!$A$2:$I$5192,9,0))</f>
        <v/>
      </c>
      <c r="M10" s="39" t="str">
        <f t="shared" ref="M10:M73" si="1">IF(AND(Q10="D",R10="D"),"D",IF(AND(Q10="D",R10="C"),"X",IF(AND(Q10="C",R10="D"),"X",IF(AND(Q10="C",R10="C"),"C",IF(OR(Q10="",R10=""),"")))))</f>
        <v/>
      </c>
      <c r="N10" s="37"/>
      <c r="O10" s="28" t="s">
        <v>35</v>
      </c>
      <c r="P10" s="20" t="s">
        <v>35</v>
      </c>
      <c r="Q10" s="4" t="str">
        <f>IF(A10="","",VLOOKUP(A10&amp;"",'Fichero de Jugadores'!$A$2:$J$5192,10,0))</f>
        <v/>
      </c>
      <c r="R10" s="4" t="str">
        <f>IF(B10="","",VLOOKUP(B10&amp;"",'Fichero de Jugadores'!$A$2:$J$5192,10,0))</f>
        <v/>
      </c>
      <c r="S10" s="4" t="e">
        <f>IF(C10="","",VLOOKUP(A10&amp;"",'Fichero de Jugadores'!$A$2:$I$5192,7,0))</f>
        <v>#N/A</v>
      </c>
      <c r="T10" s="4" t="e">
        <f>IF(C10="","",VLOOKUP(B10&amp;"",'Fichero de Jugadores'!$A$2:$I$5192,7,0))</f>
        <v>#N/A</v>
      </c>
      <c r="V10" s="22"/>
      <c r="W10" s="53" t="str">
        <f>IF(A10="","",VLOOKUP(A10,'Fichero de Jugadores'!$A$2:$H$5192,6,0))</f>
        <v/>
      </c>
      <c r="X10" s="53" t="str">
        <f>IF(B10="","",VLOOKUP(B10,'Fichero de Jugadores'!$A$2:$H$5192,6,0))</f>
        <v/>
      </c>
      <c r="AM10" s="58">
        <v>1</v>
      </c>
      <c r="AN10" s="58" t="s">
        <v>71</v>
      </c>
      <c r="AO10"/>
      <c r="AP10"/>
      <c r="AQ10" s="60">
        <v>0</v>
      </c>
      <c r="AR10" s="58">
        <v>0</v>
      </c>
      <c r="AS10" s="58">
        <v>0</v>
      </c>
      <c r="AT10" s="58">
        <v>1</v>
      </c>
      <c r="AU10" s="58">
        <v>1</v>
      </c>
      <c r="AV10" s="58">
        <v>0</v>
      </c>
    </row>
    <row r="11" spans="1:48" ht="15.75" customHeight="1" x14ac:dyDescent="0.25">
      <c r="A11" s="72"/>
      <c r="B11" s="73"/>
      <c r="C11" s="34">
        <v>3</v>
      </c>
      <c r="D11" s="35">
        <v>103</v>
      </c>
      <c r="E11" s="38" t="str">
        <f>IF(A11="","",VLOOKUP(A11&amp;"",'Fichero de Jugadores'!$A$2:$H$5192,2,0))</f>
        <v/>
      </c>
      <c r="F11" s="38" t="str">
        <f>IF(B11="","",VLOOKUP(B11&amp;"",'Fichero de Jugadores'!$A$2:$H$5192,2,0))</f>
        <v/>
      </c>
      <c r="G11" s="36"/>
      <c r="H11" s="39" t="str">
        <f>IF(A11="","",VLOOKUP(A11&amp;"",'Fichero de Jugadores'!$A$2:$H$5192,8,0))</f>
        <v/>
      </c>
      <c r="I11" s="39" t="str">
        <f>IF(B11="","",VLOOKUP(B11&amp;"",'Fichero de Jugadores'!$A$2:$H$5192,8,0))</f>
        <v/>
      </c>
      <c r="J11" s="39" t="e">
        <f t="shared" si="0"/>
        <v>#N/A</v>
      </c>
      <c r="K11" s="39" t="str">
        <f>IF(A11="","",VLOOKUP(A11&amp;"",'Fichero de Jugadores'!$A$2:$I$5192,9,0))</f>
        <v/>
      </c>
      <c r="L11" s="39" t="str">
        <f>IF(B11="","",VLOOKUP(B11,'Fichero de Jugadores'!$A$2:$I$5192,9,0))</f>
        <v/>
      </c>
      <c r="M11" s="39" t="str">
        <f t="shared" si="1"/>
        <v/>
      </c>
      <c r="N11" s="37"/>
      <c r="O11" s="28" t="s">
        <v>35</v>
      </c>
      <c r="P11" s="20" t="s">
        <v>35</v>
      </c>
      <c r="Q11" s="4" t="str">
        <f>IF(A11="","",VLOOKUP(A11&amp;"",'Fichero de Jugadores'!$A$2:$J$5192,10,0))</f>
        <v/>
      </c>
      <c r="R11" s="4" t="str">
        <f>IF(B11="","",VLOOKUP(B11&amp;"",'Fichero de Jugadores'!$A$2:$J$5192,10,0))</f>
        <v/>
      </c>
      <c r="S11" s="4" t="e">
        <f>IF(C11="","",VLOOKUP(A11&amp;"",'Fichero de Jugadores'!$A$2:$I$5192,7,0))</f>
        <v>#N/A</v>
      </c>
      <c r="T11" s="4" t="e">
        <f>IF(C11="","",VLOOKUP(B11&amp;"",'Fichero de Jugadores'!$A$2:$I$5192,7,0))</f>
        <v>#N/A</v>
      </c>
      <c r="V11" s="22"/>
      <c r="W11" s="53" t="str">
        <f>IF(A11="","",VLOOKUP(A11,'Fichero de Jugadores'!$A$2:$H$5192,6,0))</f>
        <v/>
      </c>
      <c r="X11" s="53" t="str">
        <f>IF(B11="","",VLOOKUP(B11,'Fichero de Jugadores'!$A$2:$H$5192,6,0))</f>
        <v/>
      </c>
      <c r="AM11" s="58">
        <v>2</v>
      </c>
      <c r="AN11" s="58" t="s">
        <v>72</v>
      </c>
      <c r="AO11"/>
      <c r="AP11"/>
      <c r="AQ11" s="60">
        <v>1</v>
      </c>
      <c r="AR11" s="58">
        <v>0</v>
      </c>
      <c r="AS11" s="58">
        <v>1</v>
      </c>
      <c r="AT11" s="58">
        <v>1</v>
      </c>
      <c r="AU11" s="58">
        <v>2</v>
      </c>
      <c r="AV11" s="58">
        <v>1</v>
      </c>
    </row>
    <row r="12" spans="1:48" ht="15.75" customHeight="1" x14ac:dyDescent="0.25">
      <c r="A12" s="72"/>
      <c r="B12" s="73"/>
      <c r="C12" s="34">
        <v>4</v>
      </c>
      <c r="D12" s="35">
        <v>104</v>
      </c>
      <c r="E12" s="38" t="str">
        <f>IF(A12="","",VLOOKUP(A12&amp;"",'Fichero de Jugadores'!$A$2:$H$5192,2,0))</f>
        <v/>
      </c>
      <c r="F12" s="38" t="str">
        <f>IF(B12="","",VLOOKUP(B12&amp;"",'Fichero de Jugadores'!$A$2:$H$5192,2,0))</f>
        <v/>
      </c>
      <c r="G12" s="36"/>
      <c r="H12" s="39" t="str">
        <f>IF(A12="","",VLOOKUP(A12&amp;"",'Fichero de Jugadores'!$A$2:$H$5192,8,0))</f>
        <v/>
      </c>
      <c r="I12" s="39" t="str">
        <f>IF(B12="","",VLOOKUP(B12&amp;"",'Fichero de Jugadores'!$A$2:$H$5192,8,0))</f>
        <v/>
      </c>
      <c r="J12" s="39" t="e">
        <f t="shared" si="0"/>
        <v>#N/A</v>
      </c>
      <c r="K12" s="39" t="str">
        <f>IF(A12="","",VLOOKUP(A12&amp;"",'Fichero de Jugadores'!$A$2:$I$5192,9,0))</f>
        <v/>
      </c>
      <c r="L12" s="39" t="str">
        <f>IF(B12="","",VLOOKUP(B12,'Fichero de Jugadores'!$A$2:$I$5192,9,0))</f>
        <v/>
      </c>
      <c r="M12" s="39" t="str">
        <f t="shared" si="1"/>
        <v/>
      </c>
      <c r="N12" s="37"/>
      <c r="O12" s="28" t="s">
        <v>35</v>
      </c>
      <c r="P12" s="20" t="s">
        <v>35</v>
      </c>
      <c r="Q12" s="4" t="str">
        <f>IF(A12="","",VLOOKUP(A12&amp;"",'Fichero de Jugadores'!$A$2:$J$5192,10,0))</f>
        <v/>
      </c>
      <c r="R12" s="4" t="str">
        <f>IF(B12="","",VLOOKUP(B12&amp;"",'Fichero de Jugadores'!$A$2:$J$5192,10,0))</f>
        <v/>
      </c>
      <c r="S12" s="4" t="e">
        <f>IF(C12="","",VLOOKUP(A12&amp;"",'Fichero de Jugadores'!$A$2:$I$5192,7,0))</f>
        <v>#N/A</v>
      </c>
      <c r="T12" s="4" t="e">
        <f>IF(C12="","",VLOOKUP(B12&amp;"",'Fichero de Jugadores'!$A$2:$I$5192,7,0))</f>
        <v>#N/A</v>
      </c>
      <c r="V12" s="22"/>
      <c r="W12" s="53" t="str">
        <f>IF(A12="","",VLOOKUP(A12,'Fichero de Jugadores'!$A$2:$H$5192,6,0))</f>
        <v/>
      </c>
      <c r="X12" s="53" t="str">
        <f>IF(B12="","",VLOOKUP(B12,'Fichero de Jugadores'!$A$2:$H$5192,6,0))</f>
        <v/>
      </c>
      <c r="AM12" s="58">
        <v>3</v>
      </c>
      <c r="AN12" s="58" t="s">
        <v>73</v>
      </c>
      <c r="AO12"/>
      <c r="AP12"/>
      <c r="AQ12" s="60">
        <v>2</v>
      </c>
      <c r="AR12" s="58">
        <v>1</v>
      </c>
      <c r="AS12" s="58">
        <v>1</v>
      </c>
      <c r="AT12" s="58">
        <v>2</v>
      </c>
      <c r="AU12" s="58">
        <v>2</v>
      </c>
      <c r="AV12" s="58">
        <v>2</v>
      </c>
    </row>
    <row r="13" spans="1:48" ht="15.75" customHeight="1" x14ac:dyDescent="0.25">
      <c r="A13" s="72"/>
      <c r="B13" s="73"/>
      <c r="C13" s="34">
        <v>5</v>
      </c>
      <c r="D13" s="35">
        <v>105</v>
      </c>
      <c r="E13" s="38" t="str">
        <f>IF(A13="","",VLOOKUP(A13&amp;"",'Fichero de Jugadores'!$A$2:$H$5192,2,0))</f>
        <v/>
      </c>
      <c r="F13" s="38" t="str">
        <f>IF(B13="","",VLOOKUP(B13&amp;"",'Fichero de Jugadores'!$A$2:$H$5192,2,0))</f>
        <v/>
      </c>
      <c r="G13" s="36"/>
      <c r="H13" s="39" t="str">
        <f>IF(A13="","",VLOOKUP(A13&amp;"",'Fichero de Jugadores'!$A$2:$H$5192,8,0))</f>
        <v/>
      </c>
      <c r="I13" s="39" t="str">
        <f>IF(B13="","",VLOOKUP(B13&amp;"",'Fichero de Jugadores'!$A$2:$H$5192,8,0))</f>
        <v/>
      </c>
      <c r="J13" s="39" t="e">
        <f t="shared" si="0"/>
        <v>#N/A</v>
      </c>
      <c r="K13" s="39" t="str">
        <f>IF(A13="","",VLOOKUP(A13&amp;"",'Fichero de Jugadores'!$A$2:$I$5192,9,0))</f>
        <v/>
      </c>
      <c r="L13" s="39" t="str">
        <f>IF(B13="","",VLOOKUP(B13,'Fichero de Jugadores'!$A$2:$I$5192,9,0))</f>
        <v/>
      </c>
      <c r="M13" s="39" t="str">
        <f t="shared" si="1"/>
        <v/>
      </c>
      <c r="N13" s="37"/>
      <c r="O13" s="28" t="s">
        <v>35</v>
      </c>
      <c r="P13" s="20" t="s">
        <v>35</v>
      </c>
      <c r="Q13" s="4" t="str">
        <f>IF(A13="","",VLOOKUP(A13&amp;"",'Fichero de Jugadores'!$A$2:$J$5192,10,0))</f>
        <v/>
      </c>
      <c r="R13" s="4" t="str">
        <f>IF(B13="","",VLOOKUP(B13&amp;"",'Fichero de Jugadores'!$A$2:$J$5192,10,0))</f>
        <v/>
      </c>
      <c r="S13" s="4" t="e">
        <f>IF(C13="","",VLOOKUP(A13&amp;"",'Fichero de Jugadores'!$A$2:$I$5192,7,0))</f>
        <v>#N/A</v>
      </c>
      <c r="T13" s="4" t="e">
        <f>IF(C13="","",VLOOKUP(B13&amp;"",'Fichero de Jugadores'!$A$2:$I$5192,7,0))</f>
        <v>#N/A</v>
      </c>
      <c r="V13" s="22"/>
      <c r="W13" s="53" t="str">
        <f>IF(A13="","",VLOOKUP(A13,'Fichero de Jugadores'!$A$2:$H$5192,6,0))</f>
        <v/>
      </c>
      <c r="X13" s="53" t="str">
        <f>IF(B13="","",VLOOKUP(B13,'Fichero de Jugadores'!$A$2:$H$5192,6,0))</f>
        <v/>
      </c>
      <c r="AM13" s="58">
        <v>4</v>
      </c>
      <c r="AN13" s="58" t="s">
        <v>55</v>
      </c>
      <c r="AO13"/>
      <c r="AP13"/>
      <c r="AQ13" s="60">
        <v>3</v>
      </c>
      <c r="AR13" s="58">
        <v>1</v>
      </c>
      <c r="AS13" s="58">
        <v>2</v>
      </c>
      <c r="AT13" s="58">
        <v>2</v>
      </c>
      <c r="AU13" s="58">
        <v>3</v>
      </c>
      <c r="AV13" s="58">
        <v>3</v>
      </c>
    </row>
    <row r="14" spans="1:48" ht="15.75" customHeight="1" x14ac:dyDescent="0.25">
      <c r="A14" s="72"/>
      <c r="B14" s="73"/>
      <c r="C14" s="34">
        <v>6</v>
      </c>
      <c r="D14" s="35">
        <v>106</v>
      </c>
      <c r="E14" s="38" t="str">
        <f>IF(A14="","",VLOOKUP(A14&amp;"",'Fichero de Jugadores'!$A$2:$H$5192,2,0))</f>
        <v/>
      </c>
      <c r="F14" s="38" t="str">
        <f>IF(B14="","",VLOOKUP(B14&amp;"",'Fichero de Jugadores'!$A$2:$H$5192,2,0))</f>
        <v/>
      </c>
      <c r="G14" s="36"/>
      <c r="H14" s="39" t="str">
        <f>IF(A14="","",VLOOKUP(A14&amp;"",'Fichero de Jugadores'!$A$2:$H$5192,8,0))</f>
        <v/>
      </c>
      <c r="I14" s="39" t="str">
        <f>IF(B14="","",VLOOKUP(B14&amp;"",'Fichero de Jugadores'!$A$2:$H$5192,8,0))</f>
        <v/>
      </c>
      <c r="J14" s="39" t="e">
        <f t="shared" si="0"/>
        <v>#N/A</v>
      </c>
      <c r="K14" s="39" t="str">
        <f>IF(A14="","",VLOOKUP(A14&amp;"",'Fichero de Jugadores'!$A$2:$I$5192,9,0))</f>
        <v/>
      </c>
      <c r="L14" s="39" t="str">
        <f>IF(B14="","",VLOOKUP(B14,'Fichero de Jugadores'!$A$2:$I$5192,9,0))</f>
        <v/>
      </c>
      <c r="M14" s="39" t="str">
        <f t="shared" si="1"/>
        <v/>
      </c>
      <c r="N14" s="37"/>
      <c r="O14" s="28" t="s">
        <v>35</v>
      </c>
      <c r="P14" s="20" t="s">
        <v>35</v>
      </c>
      <c r="Q14" s="4" t="str">
        <f>IF(A14="","",VLOOKUP(A14&amp;"",'Fichero de Jugadores'!$A$2:$J$5192,10,0))</f>
        <v/>
      </c>
      <c r="R14" s="4" t="str">
        <f>IF(B14="","",VLOOKUP(B14&amp;"",'Fichero de Jugadores'!$A$2:$J$5192,10,0))</f>
        <v/>
      </c>
      <c r="S14" s="4" t="e">
        <f>IF(C14="","",VLOOKUP(A14&amp;"",'Fichero de Jugadores'!$A$2:$I$5192,7,0))</f>
        <v>#N/A</v>
      </c>
      <c r="T14" s="4" t="e">
        <f>IF(C14="","",VLOOKUP(B14&amp;"",'Fichero de Jugadores'!$A$2:$I$5192,7,0))</f>
        <v>#N/A</v>
      </c>
      <c r="V14" s="22"/>
      <c r="W14" s="53" t="str">
        <f>IF(A14="","",VLOOKUP(A14,'Fichero de Jugadores'!$A$2:$H$5192,6,0))</f>
        <v/>
      </c>
      <c r="X14" s="53" t="str">
        <f>IF(B14="","",VLOOKUP(B14,'Fichero de Jugadores'!$A$2:$H$5192,6,0))</f>
        <v/>
      </c>
      <c r="AM14"/>
      <c r="AN14"/>
      <c r="AO14"/>
      <c r="AP14"/>
      <c r="AQ14" s="60">
        <v>4</v>
      </c>
      <c r="AR14" s="58">
        <v>0</v>
      </c>
      <c r="AS14" s="58">
        <v>1</v>
      </c>
      <c r="AT14" s="58">
        <v>2</v>
      </c>
      <c r="AU14" s="58">
        <v>3</v>
      </c>
      <c r="AV14" s="58">
        <v>4</v>
      </c>
    </row>
    <row r="15" spans="1:48" ht="15.75" customHeight="1" x14ac:dyDescent="0.25">
      <c r="A15" s="72"/>
      <c r="B15" s="73"/>
      <c r="C15" s="34">
        <v>7</v>
      </c>
      <c r="D15" s="35">
        <v>107</v>
      </c>
      <c r="E15" s="38" t="str">
        <f>IF(A15="","",VLOOKUP(A15&amp;"",'Fichero de Jugadores'!$A$2:$H$5192,2,0))</f>
        <v/>
      </c>
      <c r="F15" s="38" t="str">
        <f>IF(B15="","",VLOOKUP(B15&amp;"",'Fichero de Jugadores'!$A$2:$H$5192,2,0))</f>
        <v/>
      </c>
      <c r="G15" s="36"/>
      <c r="H15" s="39" t="str">
        <f>IF(A15="","",VLOOKUP(A15&amp;"",'Fichero de Jugadores'!$A$2:$H$5192,8,0))</f>
        <v/>
      </c>
      <c r="I15" s="39" t="str">
        <f>IF(B15="","",VLOOKUP(B15&amp;"",'Fichero de Jugadores'!$A$2:$H$5192,8,0))</f>
        <v/>
      </c>
      <c r="J15" s="39" t="e">
        <f t="shared" si="0"/>
        <v>#N/A</v>
      </c>
      <c r="K15" s="39" t="str">
        <f>IF(A15="","",VLOOKUP(A15&amp;"",'Fichero de Jugadores'!$A$2:$I$5192,9,0))</f>
        <v/>
      </c>
      <c r="L15" s="39" t="str">
        <f>IF(B15="","",VLOOKUP(B15,'Fichero de Jugadores'!$A$2:$I$5192,9,0))</f>
        <v/>
      </c>
      <c r="M15" s="39" t="str">
        <f t="shared" si="1"/>
        <v/>
      </c>
      <c r="N15" s="37"/>
      <c r="O15" s="28" t="s">
        <v>35</v>
      </c>
      <c r="P15" s="20" t="s">
        <v>35</v>
      </c>
      <c r="Q15" s="4" t="str">
        <f>IF(A15="","",VLOOKUP(A15&amp;"",'Fichero de Jugadores'!$A$2:$J$5192,10,0))</f>
        <v/>
      </c>
      <c r="R15" s="4" t="str">
        <f>IF(B15="","",VLOOKUP(B15&amp;"",'Fichero de Jugadores'!$A$2:$J$5192,10,0))</f>
        <v/>
      </c>
      <c r="S15" s="4" t="e">
        <f>IF(C15="","",VLOOKUP(A15&amp;"",'Fichero de Jugadores'!$A$2:$I$5192,7,0))</f>
        <v>#N/A</v>
      </c>
      <c r="T15" s="4" t="e">
        <f>IF(C15="","",VLOOKUP(B15&amp;"",'Fichero de Jugadores'!$A$2:$I$5192,7,0))</f>
        <v>#N/A</v>
      </c>
      <c r="V15" s="22"/>
      <c r="W15" s="53" t="str">
        <f>IF(A15="","",VLOOKUP(A15,'Fichero de Jugadores'!$A$2:$H$5192,6,0))</f>
        <v/>
      </c>
      <c r="X15" s="53" t="str">
        <f>IF(B15="","",VLOOKUP(B15,'Fichero de Jugadores'!$A$2:$H$5192,6,0))</f>
        <v/>
      </c>
    </row>
    <row r="16" spans="1:48" ht="15.75" customHeight="1" x14ac:dyDescent="0.25">
      <c r="A16" s="72"/>
      <c r="B16" s="73"/>
      <c r="C16" s="34">
        <v>8</v>
      </c>
      <c r="D16" s="35">
        <v>108</v>
      </c>
      <c r="E16" s="38" t="str">
        <f>IF(A16="","",VLOOKUP(A16&amp;"",'Fichero de Jugadores'!$A$2:$H$5192,2,0))</f>
        <v/>
      </c>
      <c r="F16" s="38" t="str">
        <f>IF(B16="","",VLOOKUP(B16&amp;"",'Fichero de Jugadores'!$A$2:$H$5192,2,0))</f>
        <v/>
      </c>
      <c r="G16" s="36"/>
      <c r="H16" s="39" t="str">
        <f>IF(A16="","",VLOOKUP(A16&amp;"",'Fichero de Jugadores'!$A$2:$H$5192,8,0))</f>
        <v/>
      </c>
      <c r="I16" s="39" t="str">
        <f>IF(B16="","",VLOOKUP(B16&amp;"",'Fichero de Jugadores'!$A$2:$H$5192,8,0))</f>
        <v/>
      </c>
      <c r="J16" s="39" t="e">
        <f t="shared" si="0"/>
        <v>#N/A</v>
      </c>
      <c r="K16" s="39" t="str">
        <f>IF(A16="","",VLOOKUP(A16&amp;"",'Fichero de Jugadores'!$A$2:$I$5192,9,0))</f>
        <v/>
      </c>
      <c r="L16" s="39" t="str">
        <f>IF(B16="","",VLOOKUP(B16,'Fichero de Jugadores'!$A$2:$I$5192,9,0))</f>
        <v/>
      </c>
      <c r="M16" s="39" t="str">
        <f t="shared" si="1"/>
        <v/>
      </c>
      <c r="N16" s="37"/>
      <c r="O16" s="28" t="s">
        <v>35</v>
      </c>
      <c r="P16" s="20" t="s">
        <v>35</v>
      </c>
      <c r="Q16" s="4" t="str">
        <f>IF(A16="","",VLOOKUP(A16&amp;"",'Fichero de Jugadores'!$A$2:$J$5192,10,0))</f>
        <v/>
      </c>
      <c r="R16" s="4" t="str">
        <f>IF(B16="","",VLOOKUP(B16&amp;"",'Fichero de Jugadores'!$A$2:$J$5192,10,0))</f>
        <v/>
      </c>
      <c r="S16" s="4" t="e">
        <f>IF(C16="","",VLOOKUP(A16&amp;"",'Fichero de Jugadores'!$A$2:$I$5192,7,0))</f>
        <v>#N/A</v>
      </c>
      <c r="T16" s="4" t="e">
        <f>IF(C16="","",VLOOKUP(B16&amp;"",'Fichero de Jugadores'!$A$2:$I$5192,7,0))</f>
        <v>#N/A</v>
      </c>
      <c r="V16" s="22"/>
      <c r="W16" s="53" t="str">
        <f>IF(A16="","",VLOOKUP(A16,'Fichero de Jugadores'!$A$2:$H$5192,6,0))</f>
        <v/>
      </c>
      <c r="X16" s="53" t="str">
        <f>IF(B16="","",VLOOKUP(B16,'Fichero de Jugadores'!$A$2:$H$5192,6,0))</f>
        <v/>
      </c>
    </row>
    <row r="17" spans="1:43" ht="15.75" customHeight="1" x14ac:dyDescent="0.25">
      <c r="A17" s="72"/>
      <c r="B17" s="73"/>
      <c r="C17" s="34">
        <v>9</v>
      </c>
      <c r="D17" s="35">
        <v>109</v>
      </c>
      <c r="E17" s="38" t="str">
        <f>IF(A17="","",VLOOKUP(A17&amp;"",'Fichero de Jugadores'!$A$2:$H$5192,2,0))</f>
        <v/>
      </c>
      <c r="F17" s="38" t="str">
        <f>IF(B17="","",VLOOKUP(B17&amp;"",'Fichero de Jugadores'!$A$2:$H$5192,2,0))</f>
        <v/>
      </c>
      <c r="G17" s="36"/>
      <c r="H17" s="39" t="str">
        <f>IF(A17="","",VLOOKUP(A17&amp;"",'Fichero de Jugadores'!$A$2:$H$5192,8,0))</f>
        <v/>
      </c>
      <c r="I17" s="39" t="str">
        <f>IF(B17="","",VLOOKUP(B17&amp;"",'Fichero de Jugadores'!$A$2:$H$5192,8,0))</f>
        <v/>
      </c>
      <c r="J17" s="39" t="e">
        <f t="shared" si="0"/>
        <v>#N/A</v>
      </c>
      <c r="K17" s="39" t="str">
        <f>IF(A17="","",VLOOKUP(A17&amp;"",'Fichero de Jugadores'!$A$2:$I$5192,9,0))</f>
        <v/>
      </c>
      <c r="L17" s="39" t="str">
        <f>IF(B17="","",VLOOKUP(B17,'Fichero de Jugadores'!$A$2:$I$5192,9,0))</f>
        <v/>
      </c>
      <c r="M17" s="39" t="str">
        <f t="shared" si="1"/>
        <v/>
      </c>
      <c r="N17" s="37"/>
      <c r="O17" s="28" t="s">
        <v>35</v>
      </c>
      <c r="P17" s="20" t="s">
        <v>35</v>
      </c>
      <c r="Q17" s="4" t="str">
        <f>IF(A17="","",VLOOKUP(A17&amp;"",'Fichero de Jugadores'!$A$2:$J$5192,10,0))</f>
        <v/>
      </c>
      <c r="R17" s="4" t="str">
        <f>IF(B17="","",VLOOKUP(B17&amp;"",'Fichero de Jugadores'!$A$2:$J$5192,10,0))</f>
        <v/>
      </c>
      <c r="S17" s="4" t="e">
        <f>IF(C17="","",VLOOKUP(A17&amp;"",'Fichero de Jugadores'!$A$2:$I$5192,7,0))</f>
        <v>#N/A</v>
      </c>
      <c r="T17" s="4" t="e">
        <f>IF(C17="","",VLOOKUP(B17&amp;"",'Fichero de Jugadores'!$A$2:$I$5192,7,0))</f>
        <v>#N/A</v>
      </c>
      <c r="V17" s="22"/>
      <c r="W17" s="53" t="str">
        <f>IF(A17="","",VLOOKUP(A17,'Fichero de Jugadores'!$A$2:$H$5192,6,0))</f>
        <v/>
      </c>
      <c r="X17" s="53" t="str">
        <f>IF(B17="","",VLOOKUP(B17,'Fichero de Jugadores'!$A$2:$H$5192,6,0))</f>
        <v/>
      </c>
      <c r="AQ17" s="21" t="s">
        <v>74</v>
      </c>
    </row>
    <row r="18" spans="1:43" ht="15.75" customHeight="1" x14ac:dyDescent="0.25">
      <c r="A18" s="72"/>
      <c r="B18" s="73"/>
      <c r="C18" s="34">
        <v>10</v>
      </c>
      <c r="D18" s="35">
        <v>110</v>
      </c>
      <c r="E18" s="38" t="str">
        <f>IF(A18="","",VLOOKUP(A18&amp;"",'Fichero de Jugadores'!$A$2:$H$5192,2,0))</f>
        <v/>
      </c>
      <c r="F18" s="38" t="str">
        <f>IF(B18="","",VLOOKUP(B18&amp;"",'Fichero de Jugadores'!$A$2:$H$5192,2,0))</f>
        <v/>
      </c>
      <c r="G18" s="36"/>
      <c r="H18" s="39" t="str">
        <f>IF(A18="","",VLOOKUP(A18&amp;"",'Fichero de Jugadores'!$A$2:$H$5192,8,0))</f>
        <v/>
      </c>
      <c r="I18" s="39" t="str">
        <f>IF(B18="","",VLOOKUP(B18&amp;"",'Fichero de Jugadores'!$A$2:$H$5192,8,0))</f>
        <v/>
      </c>
      <c r="J18" s="39" t="e">
        <f t="shared" si="0"/>
        <v>#N/A</v>
      </c>
      <c r="K18" s="39" t="str">
        <f>IF(A18="","",VLOOKUP(A18&amp;"",'Fichero de Jugadores'!$A$2:$I$5192,9,0))</f>
        <v/>
      </c>
      <c r="L18" s="39" t="str">
        <f>IF(B18="","",VLOOKUP(B18,'Fichero de Jugadores'!$A$2:$I$5192,9,0))</f>
        <v/>
      </c>
      <c r="M18" s="39" t="str">
        <f t="shared" si="1"/>
        <v/>
      </c>
      <c r="N18" s="37"/>
      <c r="O18" s="28" t="s">
        <v>35</v>
      </c>
      <c r="P18" s="20" t="s">
        <v>35</v>
      </c>
      <c r="Q18" s="4" t="str">
        <f>IF(A18="","",VLOOKUP(A18&amp;"",'Fichero de Jugadores'!$A$2:$J$5192,10,0))</f>
        <v/>
      </c>
      <c r="R18" s="4" t="str">
        <f>IF(B18="","",VLOOKUP(B18&amp;"",'Fichero de Jugadores'!$A$2:$J$5192,10,0))</f>
        <v/>
      </c>
      <c r="S18" s="4" t="e">
        <f>IF(C18="","",VLOOKUP(A18&amp;"",'Fichero de Jugadores'!$A$2:$I$5192,7,0))</f>
        <v>#N/A</v>
      </c>
      <c r="T18" s="4" t="e">
        <f>IF(C18="","",VLOOKUP(B18&amp;"",'Fichero de Jugadores'!$A$2:$I$5192,7,0))</f>
        <v>#N/A</v>
      </c>
      <c r="V18" s="22"/>
      <c r="W18" s="53" t="str">
        <f>IF(A18="","",VLOOKUP(A18,'Fichero de Jugadores'!$A$2:$H$5192,6,0))</f>
        <v/>
      </c>
      <c r="X18" s="53" t="str">
        <f>IF(B18="","",VLOOKUP(B18,'Fichero de Jugadores'!$A$2:$H$5192,6,0))</f>
        <v/>
      </c>
      <c r="AQ18" s="21" t="e">
        <f>INDEX(AQ9:AV14,S9+2,T9+1)</f>
        <v>#N/A</v>
      </c>
    </row>
    <row r="19" spans="1:43" ht="15.75" customHeight="1" x14ac:dyDescent="0.25">
      <c r="A19" s="72"/>
      <c r="B19" s="73"/>
      <c r="C19" s="34">
        <v>11</v>
      </c>
      <c r="D19" s="35">
        <v>111</v>
      </c>
      <c r="E19" s="38" t="str">
        <f>IF(A19="","",VLOOKUP(A19&amp;"",'Fichero de Jugadores'!$A$2:$H$5192,2,0))</f>
        <v/>
      </c>
      <c r="F19" s="38" t="str">
        <f>IF(B19="","",VLOOKUP(B19&amp;"",'Fichero de Jugadores'!$A$2:$H$5192,2,0))</f>
        <v/>
      </c>
      <c r="G19" s="36"/>
      <c r="H19" s="39" t="str">
        <f>IF(A19="","",VLOOKUP(A19&amp;"",'Fichero de Jugadores'!$A$2:$H$5192,8,0))</f>
        <v/>
      </c>
      <c r="I19" s="39" t="str">
        <f>IF(B19="","",VLOOKUP(B19&amp;"",'Fichero de Jugadores'!$A$2:$H$5192,8,0))</f>
        <v/>
      </c>
      <c r="J19" s="39" t="e">
        <f t="shared" si="0"/>
        <v>#N/A</v>
      </c>
      <c r="K19" s="39" t="str">
        <f>IF(A19="","",VLOOKUP(A19&amp;"",'Fichero de Jugadores'!$A$2:$I$5192,9,0))</f>
        <v/>
      </c>
      <c r="L19" s="39" t="str">
        <f>IF(B19="","",VLOOKUP(B19,'Fichero de Jugadores'!$A$2:$I$5192,9,0))</f>
        <v/>
      </c>
      <c r="M19" s="39" t="str">
        <f t="shared" si="1"/>
        <v/>
      </c>
      <c r="N19" s="37"/>
      <c r="O19" s="28" t="s">
        <v>35</v>
      </c>
      <c r="P19" s="20" t="s">
        <v>35</v>
      </c>
      <c r="Q19" s="4" t="str">
        <f>IF(A19="","",VLOOKUP(A19&amp;"",'Fichero de Jugadores'!$A$2:$J$5192,10,0))</f>
        <v/>
      </c>
      <c r="R19" s="4" t="str">
        <f>IF(B19="","",VLOOKUP(B19&amp;"",'Fichero de Jugadores'!$A$2:$J$5192,10,0))</f>
        <v/>
      </c>
      <c r="S19" s="4" t="e">
        <f>IF(C19="","",VLOOKUP(A19&amp;"",'Fichero de Jugadores'!$A$2:$I$5192,7,0))</f>
        <v>#N/A</v>
      </c>
      <c r="T19" s="4" t="e">
        <f>IF(C19="","",VLOOKUP(B19&amp;"",'Fichero de Jugadores'!$A$2:$I$5192,7,0))</f>
        <v>#N/A</v>
      </c>
      <c r="V19" s="22"/>
      <c r="W19" s="53" t="str">
        <f>IF(A19="","",VLOOKUP(A19,'Fichero de Jugadores'!$A$2:$H$5192,6,0))</f>
        <v/>
      </c>
      <c r="X19" s="53" t="str">
        <f>IF(B19="","",VLOOKUP(B19,'Fichero de Jugadores'!$A$2:$H$5192,6,0))</f>
        <v/>
      </c>
    </row>
    <row r="20" spans="1:43" ht="15.75" customHeight="1" x14ac:dyDescent="0.25">
      <c r="A20" s="72"/>
      <c r="B20" s="73"/>
      <c r="C20" s="34">
        <v>12</v>
      </c>
      <c r="D20" s="35">
        <v>112</v>
      </c>
      <c r="E20" s="38" t="str">
        <f>IF(A20="","",VLOOKUP(A20&amp;"",'Fichero de Jugadores'!$A$2:$H$5192,2,0))</f>
        <v/>
      </c>
      <c r="F20" s="38" t="str">
        <f>IF(B20="","",VLOOKUP(B20&amp;"",'Fichero de Jugadores'!$A$2:$H$5192,2,0))</f>
        <v/>
      </c>
      <c r="G20" s="36"/>
      <c r="H20" s="39" t="str">
        <f>IF(A20="","",VLOOKUP(A20&amp;"",'Fichero de Jugadores'!$A$2:$H$5192,8,0))</f>
        <v/>
      </c>
      <c r="I20" s="39" t="str">
        <f>IF(B20="","",VLOOKUP(B20&amp;"",'Fichero de Jugadores'!$A$2:$H$5192,8,0))</f>
        <v/>
      </c>
      <c r="J20" s="39" t="e">
        <f t="shared" si="0"/>
        <v>#N/A</v>
      </c>
      <c r="K20" s="39" t="str">
        <f>IF(A20="","",VLOOKUP(A20&amp;"",'Fichero de Jugadores'!$A$2:$I$5192,9,0))</f>
        <v/>
      </c>
      <c r="L20" s="39" t="str">
        <f>IF(B20="","",VLOOKUP(B20,'Fichero de Jugadores'!$A$2:$I$5192,9,0))</f>
        <v/>
      </c>
      <c r="M20" s="39" t="str">
        <f t="shared" si="1"/>
        <v/>
      </c>
      <c r="N20" s="37"/>
      <c r="O20" s="28" t="s">
        <v>35</v>
      </c>
      <c r="P20" s="20" t="s">
        <v>35</v>
      </c>
      <c r="Q20" s="4" t="str">
        <f>IF(A20="","",VLOOKUP(A20&amp;"",'Fichero de Jugadores'!$A$2:$J$5192,10,0))</f>
        <v/>
      </c>
      <c r="R20" s="4" t="str">
        <f>IF(B20="","",VLOOKUP(B20&amp;"",'Fichero de Jugadores'!$A$2:$J$5192,10,0))</f>
        <v/>
      </c>
      <c r="S20" s="4" t="e">
        <f>IF(C20="","",VLOOKUP(A20&amp;"",'Fichero de Jugadores'!$A$2:$I$5192,7,0))</f>
        <v>#N/A</v>
      </c>
      <c r="T20" s="4" t="e">
        <f>IF(C20="","",VLOOKUP(B20&amp;"",'Fichero de Jugadores'!$A$2:$I$5192,7,0))</f>
        <v>#N/A</v>
      </c>
      <c r="V20" s="22"/>
      <c r="W20" s="53" t="str">
        <f>IF(A20="","",VLOOKUP(A20,'Fichero de Jugadores'!$A$2:$H$5192,6,0))</f>
        <v/>
      </c>
      <c r="X20" s="53" t="str">
        <f>IF(B20="","",VLOOKUP(B20,'Fichero de Jugadores'!$A$2:$H$5192,6,0))</f>
        <v/>
      </c>
    </row>
    <row r="21" spans="1:43" ht="15.75" customHeight="1" x14ac:dyDescent="0.25">
      <c r="A21" s="72"/>
      <c r="B21" s="73"/>
      <c r="C21" s="34">
        <v>13</v>
      </c>
      <c r="D21" s="35">
        <v>151</v>
      </c>
      <c r="E21" s="38" t="str">
        <f>IF(A21="","",VLOOKUP(A21&amp;"",'Fichero de Jugadores'!$A$2:$H$5192,2,0))</f>
        <v/>
      </c>
      <c r="F21" s="38" t="str">
        <f>IF(B21="","",VLOOKUP(B21&amp;"",'Fichero de Jugadores'!$A$2:$H$5192,2,0))</f>
        <v/>
      </c>
      <c r="G21" s="36"/>
      <c r="H21" s="39" t="str">
        <f>IF(A21="","",VLOOKUP(A21&amp;"",'Fichero de Jugadores'!$A$2:$H$5192,8,0))</f>
        <v/>
      </c>
      <c r="I21" s="39" t="str">
        <f>IF(B21="","",VLOOKUP(B21&amp;"",'Fichero de Jugadores'!$A$2:$H$5192,8,0))</f>
        <v/>
      </c>
      <c r="J21" s="39" t="e">
        <f t="shared" si="0"/>
        <v>#N/A</v>
      </c>
      <c r="K21" s="39" t="str">
        <f>IF(A21="","",VLOOKUP(A21&amp;"",'Fichero de Jugadores'!$A$2:$I$5192,9,0))</f>
        <v/>
      </c>
      <c r="L21" s="39" t="str">
        <f>IF(B21="","",VLOOKUP(B21,'Fichero de Jugadores'!$A$2:$I$5192,9,0))</f>
        <v/>
      </c>
      <c r="M21" s="39" t="str">
        <f t="shared" si="1"/>
        <v/>
      </c>
      <c r="N21" s="37"/>
      <c r="O21" s="28" t="s">
        <v>35</v>
      </c>
      <c r="P21" s="20" t="s">
        <v>35</v>
      </c>
      <c r="Q21" s="4" t="str">
        <f>IF(A21="","",VLOOKUP(A21&amp;"",'Fichero de Jugadores'!$A$2:$J$5192,10,0))</f>
        <v/>
      </c>
      <c r="R21" s="4" t="str">
        <f>IF(B21="","",VLOOKUP(B21&amp;"",'Fichero de Jugadores'!$A$2:$J$5192,10,0))</f>
        <v/>
      </c>
      <c r="S21" s="4" t="e">
        <f>IF(C21="","",VLOOKUP(A21&amp;"",'Fichero de Jugadores'!$A$2:$I$5192,7,0))</f>
        <v>#N/A</v>
      </c>
      <c r="T21" s="4" t="e">
        <f>IF(C21="","",VLOOKUP(B21&amp;"",'Fichero de Jugadores'!$A$2:$I$5192,7,0))</f>
        <v>#N/A</v>
      </c>
      <c r="V21" s="22"/>
      <c r="W21" s="53" t="str">
        <f>IF(A21="","",VLOOKUP(A21,'Fichero de Jugadores'!$A$2:$H$5192,6,0))</f>
        <v/>
      </c>
      <c r="X21" s="53" t="str">
        <f>IF(B21="","",VLOOKUP(B21,'Fichero de Jugadores'!$A$2:$H$5192,6,0))</f>
        <v/>
      </c>
    </row>
    <row r="22" spans="1:43" ht="15.75" customHeight="1" x14ac:dyDescent="0.25">
      <c r="A22" s="72"/>
      <c r="B22" s="73"/>
      <c r="C22" s="34">
        <v>14</v>
      </c>
      <c r="D22" s="35">
        <v>152</v>
      </c>
      <c r="E22" s="38" t="str">
        <f>IF(A22="","",VLOOKUP(A22&amp;"",'Fichero de Jugadores'!$A$2:$H$5192,2,0))</f>
        <v/>
      </c>
      <c r="F22" s="38" t="str">
        <f>IF(B22="","",VLOOKUP(B22&amp;"",'Fichero de Jugadores'!$A$2:$H$5192,2,0))</f>
        <v/>
      </c>
      <c r="G22" s="36"/>
      <c r="H22" s="39" t="str">
        <f>IF(A22="","",VLOOKUP(A22&amp;"",'Fichero de Jugadores'!$A$2:$H$5192,8,0))</f>
        <v/>
      </c>
      <c r="I22" s="39" t="str">
        <f>IF(B22="","",VLOOKUP(B22&amp;"",'Fichero de Jugadores'!$A$2:$H$5192,8,0))</f>
        <v/>
      </c>
      <c r="J22" s="39" t="e">
        <f t="shared" si="0"/>
        <v>#N/A</v>
      </c>
      <c r="K22" s="39" t="str">
        <f>IF(A22="","",VLOOKUP(A22&amp;"",'Fichero de Jugadores'!$A$2:$I$5192,9,0))</f>
        <v/>
      </c>
      <c r="L22" s="39" t="str">
        <f>IF(B22="","",VLOOKUP(B22,'Fichero de Jugadores'!$A$2:$I$5192,9,0))</f>
        <v/>
      </c>
      <c r="M22" s="39" t="str">
        <f t="shared" si="1"/>
        <v/>
      </c>
      <c r="N22" s="37"/>
      <c r="O22" s="28" t="s">
        <v>35</v>
      </c>
      <c r="P22" s="20" t="s">
        <v>35</v>
      </c>
      <c r="Q22" s="4" t="str">
        <f>IF(A22="","",VLOOKUP(A22&amp;"",'Fichero de Jugadores'!$A$2:$J$5192,10,0))</f>
        <v/>
      </c>
      <c r="R22" s="4" t="str">
        <f>IF(B22="","",VLOOKUP(B22&amp;"",'Fichero de Jugadores'!$A$2:$J$5192,10,0))</f>
        <v/>
      </c>
      <c r="S22" s="4" t="e">
        <f>IF(C22="","",VLOOKUP(A22&amp;"",'Fichero de Jugadores'!$A$2:$I$5192,7,0))</f>
        <v>#N/A</v>
      </c>
      <c r="T22" s="4" t="e">
        <f>IF(C22="","",VLOOKUP(B22&amp;"",'Fichero de Jugadores'!$A$2:$I$5192,7,0))</f>
        <v>#N/A</v>
      </c>
      <c r="V22" s="22"/>
      <c r="W22" s="53" t="str">
        <f>IF(A22="","",VLOOKUP(A22,'Fichero de Jugadores'!$A$2:$H$5192,6,0))</f>
        <v/>
      </c>
      <c r="X22" s="53" t="str">
        <f>IF(B22="","",VLOOKUP(B22,'Fichero de Jugadores'!$A$2:$H$5192,6,0))</f>
        <v/>
      </c>
    </row>
    <row r="23" spans="1:43" ht="15.75" customHeight="1" x14ac:dyDescent="0.25">
      <c r="A23" s="72"/>
      <c r="B23" s="73"/>
      <c r="C23" s="34">
        <v>15</v>
      </c>
      <c r="D23" s="35">
        <v>153</v>
      </c>
      <c r="E23" s="38" t="str">
        <f>IF(A23="","",VLOOKUP(A23&amp;"",'Fichero de Jugadores'!$A$2:$H$5192,2,0))</f>
        <v/>
      </c>
      <c r="F23" s="38" t="str">
        <f>IF(B23="","",VLOOKUP(B23&amp;"",'Fichero de Jugadores'!$A$2:$H$5192,2,0))</f>
        <v/>
      </c>
      <c r="G23" s="36"/>
      <c r="H23" s="39" t="str">
        <f>IF(A23="","",VLOOKUP(A23&amp;"",'Fichero de Jugadores'!$A$2:$H$5192,8,0))</f>
        <v/>
      </c>
      <c r="I23" s="39" t="str">
        <f>IF(B23="","",VLOOKUP(B23&amp;"",'Fichero de Jugadores'!$A$2:$H$5192,8,0))</f>
        <v/>
      </c>
      <c r="J23" s="39" t="e">
        <f t="shared" si="0"/>
        <v>#N/A</v>
      </c>
      <c r="K23" s="39" t="str">
        <f>IF(A23="","",VLOOKUP(A23&amp;"",'Fichero de Jugadores'!$A$2:$I$5192,9,0))</f>
        <v/>
      </c>
      <c r="L23" s="39" t="str">
        <f>IF(B23="","",VLOOKUP(B23,'Fichero de Jugadores'!$A$2:$I$5192,9,0))</f>
        <v/>
      </c>
      <c r="M23" s="39" t="str">
        <f t="shared" si="1"/>
        <v/>
      </c>
      <c r="N23" s="37"/>
      <c r="O23" s="28" t="s">
        <v>35</v>
      </c>
      <c r="P23" s="20" t="s">
        <v>35</v>
      </c>
      <c r="Q23" s="4" t="str">
        <f>IF(A23="","",VLOOKUP(A23&amp;"",'Fichero de Jugadores'!$A$2:$J$5192,10,0))</f>
        <v/>
      </c>
      <c r="R23" s="4" t="str">
        <f>IF(B23="","",VLOOKUP(B23&amp;"",'Fichero de Jugadores'!$A$2:$J$5192,10,0))</f>
        <v/>
      </c>
      <c r="S23" s="4" t="e">
        <f>IF(C23="","",VLOOKUP(A23&amp;"",'Fichero de Jugadores'!$A$2:$I$5192,7,0))</f>
        <v>#N/A</v>
      </c>
      <c r="T23" s="4" t="e">
        <f>IF(C23="","",VLOOKUP(B23&amp;"",'Fichero de Jugadores'!$A$2:$I$5192,7,0))</f>
        <v>#N/A</v>
      </c>
      <c r="V23" s="22"/>
      <c r="W23" s="53" t="str">
        <f>IF(A23="","",VLOOKUP(A23,'Fichero de Jugadores'!$A$2:$H$5192,6,0))</f>
        <v/>
      </c>
      <c r="X23" s="53" t="str">
        <f>IF(B23="","",VLOOKUP(B23,'Fichero de Jugadores'!$A$2:$H$5192,6,0))</f>
        <v/>
      </c>
    </row>
    <row r="24" spans="1:43" ht="15.75" customHeight="1" x14ac:dyDescent="0.25">
      <c r="A24" s="72"/>
      <c r="B24" s="73"/>
      <c r="C24" s="34">
        <v>16</v>
      </c>
      <c r="D24" s="35">
        <v>154</v>
      </c>
      <c r="E24" s="38" t="str">
        <f>IF(A24="","",VLOOKUP(A24&amp;"",'Fichero de Jugadores'!$A$2:$H$5192,2,0))</f>
        <v/>
      </c>
      <c r="F24" s="38" t="str">
        <f>IF(B24="","",VLOOKUP(B24&amp;"",'Fichero de Jugadores'!$A$2:$H$5192,2,0))</f>
        <v/>
      </c>
      <c r="G24" s="36"/>
      <c r="H24" s="39" t="str">
        <f>IF(A24="","",VLOOKUP(A24&amp;"",'Fichero de Jugadores'!$A$2:$H$5192,8,0))</f>
        <v/>
      </c>
      <c r="I24" s="39" t="str">
        <f>IF(B24="","",VLOOKUP(B24&amp;"",'Fichero de Jugadores'!$A$2:$H$5192,8,0))</f>
        <v/>
      </c>
      <c r="J24" s="39" t="e">
        <f t="shared" si="0"/>
        <v>#N/A</v>
      </c>
      <c r="K24" s="39" t="str">
        <f>IF(A24="","",VLOOKUP(A24&amp;"",'Fichero de Jugadores'!$A$2:$I$5192,9,0))</f>
        <v/>
      </c>
      <c r="L24" s="39" t="str">
        <f>IF(B24="","",VLOOKUP(B24,'Fichero de Jugadores'!$A$2:$I$5192,9,0))</f>
        <v/>
      </c>
      <c r="M24" s="39" t="str">
        <f t="shared" si="1"/>
        <v/>
      </c>
      <c r="N24" s="37"/>
      <c r="O24" s="28" t="s">
        <v>35</v>
      </c>
      <c r="P24" s="20" t="s">
        <v>35</v>
      </c>
      <c r="Q24" s="4" t="str">
        <f>IF(A24="","",VLOOKUP(A24&amp;"",'Fichero de Jugadores'!$A$2:$J$5192,10,0))</f>
        <v/>
      </c>
      <c r="R24" s="4" t="str">
        <f>IF(B24="","",VLOOKUP(B24&amp;"",'Fichero de Jugadores'!$A$2:$J$5192,10,0))</f>
        <v/>
      </c>
      <c r="S24" s="4" t="e">
        <f>IF(C24="","",VLOOKUP(A24&amp;"",'Fichero de Jugadores'!$A$2:$I$5192,7,0))</f>
        <v>#N/A</v>
      </c>
      <c r="T24" s="4" t="e">
        <f>IF(C24="","",VLOOKUP(B24&amp;"",'Fichero de Jugadores'!$A$2:$I$5192,7,0))</f>
        <v>#N/A</v>
      </c>
      <c r="V24" s="22"/>
      <c r="W24" s="53" t="str">
        <f>IF(A24="","",VLOOKUP(A24,'Fichero de Jugadores'!$A$2:$H$5192,6,0))</f>
        <v/>
      </c>
      <c r="X24" s="53" t="str">
        <f>IF(B24="","",VLOOKUP(B24,'Fichero de Jugadores'!$A$2:$H$5192,6,0))</f>
        <v/>
      </c>
    </row>
    <row r="25" spans="1:43" ht="15.75" customHeight="1" x14ac:dyDescent="0.25">
      <c r="A25" s="72"/>
      <c r="B25" s="73"/>
      <c r="C25" s="34">
        <v>17</v>
      </c>
      <c r="D25" s="35">
        <v>155</v>
      </c>
      <c r="E25" s="38" t="str">
        <f>IF(A25="","",VLOOKUP(A25&amp;"",'Fichero de Jugadores'!$A$2:$H$5192,2,0))</f>
        <v/>
      </c>
      <c r="F25" s="38" t="str">
        <f>IF(B25="","",VLOOKUP(B25&amp;"",'Fichero de Jugadores'!$A$2:$H$5192,2,0))</f>
        <v/>
      </c>
      <c r="G25" s="36"/>
      <c r="H25" s="39" t="str">
        <f>IF(A25="","",VLOOKUP(A25&amp;"",'Fichero de Jugadores'!$A$2:$H$5192,8,0))</f>
        <v/>
      </c>
      <c r="I25" s="39" t="str">
        <f>IF(B25="","",VLOOKUP(B25&amp;"",'Fichero de Jugadores'!$A$2:$H$5192,8,0))</f>
        <v/>
      </c>
      <c r="J25" s="39" t="e">
        <f t="shared" si="0"/>
        <v>#N/A</v>
      </c>
      <c r="K25" s="39" t="str">
        <f>IF(A25="","",VLOOKUP(A25&amp;"",'Fichero de Jugadores'!$A$2:$I$5192,9,0))</f>
        <v/>
      </c>
      <c r="L25" s="39" t="str">
        <f>IF(B25="","",VLOOKUP(B25,'Fichero de Jugadores'!$A$2:$I$5192,9,0))</f>
        <v/>
      </c>
      <c r="M25" s="39" t="str">
        <f t="shared" si="1"/>
        <v/>
      </c>
      <c r="N25" s="37"/>
      <c r="O25" s="28" t="s">
        <v>35</v>
      </c>
      <c r="P25" s="20" t="s">
        <v>35</v>
      </c>
      <c r="Q25" s="4" t="str">
        <f>IF(A25="","",VLOOKUP(A25&amp;"",'Fichero de Jugadores'!$A$2:$J$5192,10,0))</f>
        <v/>
      </c>
      <c r="R25" s="4" t="str">
        <f>IF(B25="","",VLOOKUP(B25&amp;"",'Fichero de Jugadores'!$A$2:$J$5192,10,0))</f>
        <v/>
      </c>
      <c r="S25" s="4" t="e">
        <f>IF(C25="","",VLOOKUP(A25&amp;"",'Fichero de Jugadores'!$A$2:$I$5192,7,0))</f>
        <v>#N/A</v>
      </c>
      <c r="T25" s="4" t="e">
        <f>IF(C25="","",VLOOKUP(B25&amp;"",'Fichero de Jugadores'!$A$2:$I$5192,7,0))</f>
        <v>#N/A</v>
      </c>
      <c r="V25" s="22"/>
      <c r="W25" s="53" t="str">
        <f>IF(A25="","",VLOOKUP(A25,'Fichero de Jugadores'!$A$2:$H$5192,6,0))</f>
        <v/>
      </c>
      <c r="X25" s="53" t="str">
        <f>IF(B25="","",VLOOKUP(B25,'Fichero de Jugadores'!$A$2:$H$5192,6,0))</f>
        <v/>
      </c>
    </row>
    <row r="26" spans="1:43" ht="15.75" customHeight="1" x14ac:dyDescent="0.25">
      <c r="A26" s="72"/>
      <c r="B26" s="73"/>
      <c r="C26" s="34">
        <v>18</v>
      </c>
      <c r="D26" s="35">
        <v>156</v>
      </c>
      <c r="E26" s="38" t="str">
        <f>IF(A26="","",VLOOKUP(A26&amp;"",'Fichero de Jugadores'!$A$2:$H$5192,2,0))</f>
        <v/>
      </c>
      <c r="F26" s="38" t="str">
        <f>IF(B26="","",VLOOKUP(B26&amp;"",'Fichero de Jugadores'!$A$2:$H$5192,2,0))</f>
        <v/>
      </c>
      <c r="G26" s="36"/>
      <c r="H26" s="39" t="str">
        <f>IF(A26="","",VLOOKUP(A26&amp;"",'Fichero de Jugadores'!$A$2:$H$5192,8,0))</f>
        <v/>
      </c>
      <c r="I26" s="39" t="str">
        <f>IF(B26="","",VLOOKUP(B26&amp;"",'Fichero de Jugadores'!$A$2:$H$5192,8,0))</f>
        <v/>
      </c>
      <c r="J26" s="39" t="e">
        <f t="shared" si="0"/>
        <v>#N/A</v>
      </c>
      <c r="K26" s="39" t="str">
        <f>IF(A26="","",VLOOKUP(A26&amp;"",'Fichero de Jugadores'!$A$2:$I$5192,9,0))</f>
        <v/>
      </c>
      <c r="L26" s="39" t="str">
        <f>IF(B26="","",VLOOKUP(B26,'Fichero de Jugadores'!$A$2:$I$5192,9,0))</f>
        <v/>
      </c>
      <c r="M26" s="39" t="str">
        <f t="shared" si="1"/>
        <v/>
      </c>
      <c r="N26" s="37"/>
      <c r="O26" s="28" t="s">
        <v>35</v>
      </c>
      <c r="P26" s="20" t="s">
        <v>35</v>
      </c>
      <c r="Q26" s="4" t="str">
        <f>IF(A26="","",VLOOKUP(A26&amp;"",'Fichero de Jugadores'!$A$2:$J$5192,10,0))</f>
        <v/>
      </c>
      <c r="R26" s="4" t="str">
        <f>IF(B26="","",VLOOKUP(B26&amp;"",'Fichero de Jugadores'!$A$2:$J$5192,10,0))</f>
        <v/>
      </c>
      <c r="S26" s="4" t="e">
        <f>IF(C26="","",VLOOKUP(A26&amp;"",'Fichero de Jugadores'!$A$2:$I$5192,7,0))</f>
        <v>#N/A</v>
      </c>
      <c r="T26" s="4" t="e">
        <f>IF(C26="","",VLOOKUP(B26&amp;"",'Fichero de Jugadores'!$A$2:$I$5192,7,0))</f>
        <v>#N/A</v>
      </c>
      <c r="V26" s="22"/>
      <c r="W26" s="53" t="str">
        <f>IF(A26="","",VLOOKUP(A26,'Fichero de Jugadores'!$A$2:$H$5192,6,0))</f>
        <v/>
      </c>
      <c r="X26" s="53" t="str">
        <f>IF(B26="","",VLOOKUP(B26,'Fichero de Jugadores'!$A$2:$H$5192,6,0))</f>
        <v/>
      </c>
    </row>
    <row r="27" spans="1:43" ht="15.75" customHeight="1" x14ac:dyDescent="0.25">
      <c r="A27" s="72"/>
      <c r="B27" s="73"/>
      <c r="C27" s="34">
        <v>19</v>
      </c>
      <c r="D27" s="35">
        <v>157</v>
      </c>
      <c r="E27" s="38" t="str">
        <f>IF(A27="","",VLOOKUP(A27&amp;"",'Fichero de Jugadores'!$A$2:$H$5192,2,0))</f>
        <v/>
      </c>
      <c r="F27" s="38" t="str">
        <f>IF(B27="","",VLOOKUP(B27&amp;"",'Fichero de Jugadores'!$A$2:$H$5192,2,0))</f>
        <v/>
      </c>
      <c r="G27" s="36"/>
      <c r="H27" s="39" t="str">
        <f>IF(A27="","",VLOOKUP(A27&amp;"",'Fichero de Jugadores'!$A$2:$H$5192,8,0))</f>
        <v/>
      </c>
      <c r="I27" s="39" t="str">
        <f>IF(B27="","",VLOOKUP(B27&amp;"",'Fichero de Jugadores'!$A$2:$H$5192,8,0))</f>
        <v/>
      </c>
      <c r="J27" s="39" t="e">
        <f t="shared" si="0"/>
        <v>#N/A</v>
      </c>
      <c r="K27" s="39" t="str">
        <f>IF(A27="","",VLOOKUP(A27&amp;"",'Fichero de Jugadores'!$A$2:$I$5192,9,0))</f>
        <v/>
      </c>
      <c r="L27" s="39" t="str">
        <f>IF(B27="","",VLOOKUP(B27,'Fichero de Jugadores'!$A$2:$I$5192,9,0))</f>
        <v/>
      </c>
      <c r="M27" s="39" t="str">
        <f t="shared" si="1"/>
        <v/>
      </c>
      <c r="N27" s="37"/>
      <c r="O27" s="28" t="s">
        <v>35</v>
      </c>
      <c r="P27" s="20" t="s">
        <v>35</v>
      </c>
      <c r="Q27" s="4" t="str">
        <f>IF(A27="","",VLOOKUP(A27&amp;"",'Fichero de Jugadores'!$A$2:$J$5192,10,0))</f>
        <v/>
      </c>
      <c r="R27" s="4" t="str">
        <f>IF(B27="","",VLOOKUP(B27&amp;"",'Fichero de Jugadores'!$A$2:$J$5192,10,0))</f>
        <v/>
      </c>
      <c r="S27" s="4" t="e">
        <f>IF(C27="","",VLOOKUP(A27&amp;"",'Fichero de Jugadores'!$A$2:$I$5192,7,0))</f>
        <v>#N/A</v>
      </c>
      <c r="T27" s="4" t="e">
        <f>IF(C27="","",VLOOKUP(B27&amp;"",'Fichero de Jugadores'!$A$2:$I$5192,7,0))</f>
        <v>#N/A</v>
      </c>
      <c r="V27" s="22"/>
      <c r="W27" s="53" t="str">
        <f>IF(A27="","",VLOOKUP(A27,'Fichero de Jugadores'!$A$2:$H$5192,6,0))</f>
        <v/>
      </c>
      <c r="X27" s="53" t="str">
        <f>IF(B27="","",VLOOKUP(B27,'Fichero de Jugadores'!$A$2:$H$5192,6,0))</f>
        <v/>
      </c>
    </row>
    <row r="28" spans="1:43" ht="15.75" customHeight="1" x14ac:dyDescent="0.25">
      <c r="A28" s="72"/>
      <c r="B28" s="73"/>
      <c r="C28" s="34">
        <v>20</v>
      </c>
      <c r="D28" s="35">
        <v>158</v>
      </c>
      <c r="E28" s="38" t="str">
        <f>IF(A28="","",VLOOKUP(A28&amp;"",'Fichero de Jugadores'!$A$2:$H$5192,2,0))</f>
        <v/>
      </c>
      <c r="F28" s="38" t="str">
        <f>IF(B28="","",VLOOKUP(B28&amp;"",'Fichero de Jugadores'!$A$2:$H$5192,2,0))</f>
        <v/>
      </c>
      <c r="G28" s="36"/>
      <c r="H28" s="39" t="str">
        <f>IF(A28="","",VLOOKUP(A28&amp;"",'Fichero de Jugadores'!$A$2:$H$5192,8,0))</f>
        <v/>
      </c>
      <c r="I28" s="39" t="str">
        <f>IF(B28="","",VLOOKUP(B28&amp;"",'Fichero de Jugadores'!$A$2:$H$5192,8,0))</f>
        <v/>
      </c>
      <c r="J28" s="39" t="e">
        <f t="shared" si="0"/>
        <v>#N/A</v>
      </c>
      <c r="K28" s="39" t="str">
        <f>IF(A28="","",VLOOKUP(A28&amp;"",'Fichero de Jugadores'!$A$2:$I$5192,9,0))</f>
        <v/>
      </c>
      <c r="L28" s="39" t="str">
        <f>IF(B28="","",VLOOKUP(B28,'Fichero de Jugadores'!$A$2:$I$5192,9,0))</f>
        <v/>
      </c>
      <c r="M28" s="39" t="str">
        <f t="shared" si="1"/>
        <v/>
      </c>
      <c r="N28" s="37"/>
      <c r="O28" s="28" t="s">
        <v>35</v>
      </c>
      <c r="P28" s="20" t="s">
        <v>35</v>
      </c>
      <c r="Q28" s="4" t="str">
        <f>IF(A28="","",VLOOKUP(A28&amp;"",'Fichero de Jugadores'!$A$2:$J$5192,10,0))</f>
        <v/>
      </c>
      <c r="R28" s="4" t="str">
        <f>IF(B28="","",VLOOKUP(B28&amp;"",'Fichero de Jugadores'!$A$2:$J$5192,10,0))</f>
        <v/>
      </c>
      <c r="S28" s="4" t="e">
        <f>IF(C28="","",VLOOKUP(A28&amp;"",'Fichero de Jugadores'!$A$2:$I$5192,7,0))</f>
        <v>#N/A</v>
      </c>
      <c r="T28" s="4" t="e">
        <f>IF(C28="","",VLOOKUP(B28&amp;"",'Fichero de Jugadores'!$A$2:$I$5192,7,0))</f>
        <v>#N/A</v>
      </c>
      <c r="V28" s="22"/>
      <c r="W28" s="53" t="str">
        <f>IF(A28="","",VLOOKUP(A28,'Fichero de Jugadores'!$A$2:$H$5192,6,0))</f>
        <v/>
      </c>
      <c r="X28" s="53" t="str">
        <f>IF(B28="","",VLOOKUP(B28,'Fichero de Jugadores'!$A$2:$H$5192,6,0))</f>
        <v/>
      </c>
    </row>
    <row r="29" spans="1:43" ht="15.75" customHeight="1" x14ac:dyDescent="0.25">
      <c r="A29" s="72"/>
      <c r="B29" s="73"/>
      <c r="C29" s="34">
        <v>21</v>
      </c>
      <c r="D29" s="35">
        <v>159</v>
      </c>
      <c r="E29" s="38" t="str">
        <f>IF(A29="","",VLOOKUP(A29&amp;"",'Fichero de Jugadores'!$A$2:$H$5192,2,0))</f>
        <v/>
      </c>
      <c r="F29" s="38" t="str">
        <f>IF(B29="","",VLOOKUP(B29&amp;"",'Fichero de Jugadores'!$A$2:$H$5192,2,0))</f>
        <v/>
      </c>
      <c r="G29" s="36"/>
      <c r="H29" s="39" t="str">
        <f>IF(A29="","",VLOOKUP(A29&amp;"",'Fichero de Jugadores'!$A$2:$H$5192,8,0))</f>
        <v/>
      </c>
      <c r="I29" s="39" t="str">
        <f>IF(B29="","",VLOOKUP(B29&amp;"",'Fichero de Jugadores'!$A$2:$H$5192,8,0))</f>
        <v/>
      </c>
      <c r="J29" s="39" t="e">
        <f t="shared" si="0"/>
        <v>#N/A</v>
      </c>
      <c r="K29" s="39" t="str">
        <f>IF(A29="","",VLOOKUP(A29&amp;"",'Fichero de Jugadores'!$A$2:$I$5192,9,0))</f>
        <v/>
      </c>
      <c r="L29" s="39" t="str">
        <f>IF(B29="","",VLOOKUP(B29,'Fichero de Jugadores'!$A$2:$I$5192,9,0))</f>
        <v/>
      </c>
      <c r="M29" s="39" t="str">
        <f t="shared" si="1"/>
        <v/>
      </c>
      <c r="N29" s="37"/>
      <c r="O29" s="28" t="s">
        <v>35</v>
      </c>
      <c r="P29" s="20" t="s">
        <v>35</v>
      </c>
      <c r="Q29" s="4" t="str">
        <f>IF(A29="","",VLOOKUP(A29&amp;"",'Fichero de Jugadores'!$A$2:$J$5192,10,0))</f>
        <v/>
      </c>
      <c r="R29" s="4" t="str">
        <f>IF(B29="","",VLOOKUP(B29&amp;"",'Fichero de Jugadores'!$A$2:$J$5192,10,0))</f>
        <v/>
      </c>
      <c r="S29" s="4" t="e">
        <f>IF(C29="","",VLOOKUP(A29&amp;"",'Fichero de Jugadores'!$A$2:$I$5192,7,0))</f>
        <v>#N/A</v>
      </c>
      <c r="T29" s="4" t="e">
        <f>IF(C29="","",VLOOKUP(B29&amp;"",'Fichero de Jugadores'!$A$2:$I$5192,7,0))</f>
        <v>#N/A</v>
      </c>
      <c r="V29" s="22"/>
      <c r="W29" s="53" t="str">
        <f>IF(A29="","",VLOOKUP(A29,'Fichero de Jugadores'!$A$2:$H$5192,6,0))</f>
        <v/>
      </c>
      <c r="X29" s="53" t="str">
        <f>IF(B29="","",VLOOKUP(B29,'Fichero de Jugadores'!$A$2:$H$5192,6,0))</f>
        <v/>
      </c>
    </row>
    <row r="30" spans="1:43" ht="15.75" customHeight="1" x14ac:dyDescent="0.25">
      <c r="A30" s="72"/>
      <c r="B30" s="73"/>
      <c r="C30" s="34">
        <v>22</v>
      </c>
      <c r="D30" s="35">
        <v>160</v>
      </c>
      <c r="E30" s="38" t="str">
        <f>IF(A30="","",VLOOKUP(A30&amp;"",'Fichero de Jugadores'!$A$2:$H$5192,2,0))</f>
        <v/>
      </c>
      <c r="F30" s="38" t="str">
        <f>IF(B30="","",VLOOKUP(B30&amp;"",'Fichero de Jugadores'!$A$2:$H$5192,2,0))</f>
        <v/>
      </c>
      <c r="G30" s="36"/>
      <c r="H30" s="39" t="str">
        <f>IF(A30="","",VLOOKUP(A30&amp;"",'Fichero de Jugadores'!$A$2:$H$5192,8,0))</f>
        <v/>
      </c>
      <c r="I30" s="39" t="str">
        <f>IF(B30="","",VLOOKUP(B30&amp;"",'Fichero de Jugadores'!$A$2:$H$5192,8,0))</f>
        <v/>
      </c>
      <c r="J30" s="39" t="e">
        <f t="shared" si="0"/>
        <v>#N/A</v>
      </c>
      <c r="K30" s="39" t="str">
        <f>IF(A30="","",VLOOKUP(A30&amp;"",'Fichero de Jugadores'!$A$2:$I$5192,9,0))</f>
        <v/>
      </c>
      <c r="L30" s="39" t="str">
        <f>IF(B30="","",VLOOKUP(B30,'Fichero de Jugadores'!$A$2:$I$5192,9,0))</f>
        <v/>
      </c>
      <c r="M30" s="39" t="str">
        <f t="shared" si="1"/>
        <v/>
      </c>
      <c r="N30" s="37"/>
      <c r="O30" s="28" t="s">
        <v>35</v>
      </c>
      <c r="P30" s="20" t="s">
        <v>35</v>
      </c>
      <c r="Q30" s="4" t="str">
        <f>IF(A30="","",VLOOKUP(A30&amp;"",'Fichero de Jugadores'!$A$2:$J$5192,10,0))</f>
        <v/>
      </c>
      <c r="R30" s="4" t="str">
        <f>IF(B30="","",VLOOKUP(B30&amp;"",'Fichero de Jugadores'!$A$2:$J$5192,10,0))</f>
        <v/>
      </c>
      <c r="S30" s="4" t="e">
        <f>IF(C30="","",VLOOKUP(A30&amp;"",'Fichero de Jugadores'!$A$2:$I$5192,7,0))</f>
        <v>#N/A</v>
      </c>
      <c r="T30" s="4" t="e">
        <f>IF(C30="","",VLOOKUP(B30&amp;"",'Fichero de Jugadores'!$A$2:$I$5192,7,0))</f>
        <v>#N/A</v>
      </c>
      <c r="V30" s="22"/>
      <c r="W30" s="53" t="str">
        <f>IF(A30="","",VLOOKUP(A30,'Fichero de Jugadores'!$A$2:$H$5192,6,0))</f>
        <v/>
      </c>
      <c r="X30" s="53" t="str">
        <f>IF(B30="","",VLOOKUP(B30,'Fichero de Jugadores'!$A$2:$H$5192,6,0))</f>
        <v/>
      </c>
    </row>
    <row r="31" spans="1:43" ht="15.75" customHeight="1" x14ac:dyDescent="0.25">
      <c r="A31" s="72"/>
      <c r="B31" s="73"/>
      <c r="C31" s="34">
        <v>23</v>
      </c>
      <c r="D31" s="35">
        <v>161</v>
      </c>
      <c r="E31" s="38" t="str">
        <f>IF(A31="","",VLOOKUP(A31&amp;"",'Fichero de Jugadores'!$A$2:$H$5192,2,0))</f>
        <v/>
      </c>
      <c r="F31" s="38" t="str">
        <f>IF(B31="","",VLOOKUP(B31&amp;"",'Fichero de Jugadores'!$A$2:$H$5192,2,0))</f>
        <v/>
      </c>
      <c r="G31" s="36"/>
      <c r="H31" s="39" t="str">
        <f>IF(A31="","",VLOOKUP(A31&amp;"",'Fichero de Jugadores'!$A$2:$H$5192,8,0))</f>
        <v/>
      </c>
      <c r="I31" s="39" t="str">
        <f>IF(B31="","",VLOOKUP(B31&amp;"",'Fichero de Jugadores'!$A$2:$H$5192,8,0))</f>
        <v/>
      </c>
      <c r="J31" s="39" t="e">
        <f t="shared" si="0"/>
        <v>#N/A</v>
      </c>
      <c r="K31" s="39" t="str">
        <f>IF(A31="","",VLOOKUP(A31&amp;"",'Fichero de Jugadores'!$A$2:$I$5192,9,0))</f>
        <v/>
      </c>
      <c r="L31" s="39" t="str">
        <f>IF(B31="","",VLOOKUP(B31,'Fichero de Jugadores'!$A$2:$I$5192,9,0))</f>
        <v/>
      </c>
      <c r="M31" s="39" t="str">
        <f t="shared" si="1"/>
        <v/>
      </c>
      <c r="N31" s="37"/>
      <c r="O31" s="28" t="s">
        <v>35</v>
      </c>
      <c r="P31" s="20" t="s">
        <v>35</v>
      </c>
      <c r="Q31" s="4" t="str">
        <f>IF(A31="","",VLOOKUP(A31&amp;"",'Fichero de Jugadores'!$A$2:$J$5192,10,0))</f>
        <v/>
      </c>
      <c r="R31" s="4" t="str">
        <f>IF(B31="","",VLOOKUP(B31&amp;"",'Fichero de Jugadores'!$A$2:$J$5192,10,0))</f>
        <v/>
      </c>
      <c r="S31" s="4" t="e">
        <f>IF(C31="","",VLOOKUP(A31&amp;"",'Fichero de Jugadores'!$A$2:$I$5192,7,0))</f>
        <v>#N/A</v>
      </c>
      <c r="T31" s="4" t="e">
        <f>IF(C31="","",VLOOKUP(B31&amp;"",'Fichero de Jugadores'!$A$2:$I$5192,7,0))</f>
        <v>#N/A</v>
      </c>
      <c r="V31" s="22"/>
      <c r="W31" s="53" t="str">
        <f>IF(A31="","",VLOOKUP(A31,'Fichero de Jugadores'!$A$2:$H$5192,6,0))</f>
        <v/>
      </c>
      <c r="X31" s="53" t="str">
        <f>IF(B31="","",VLOOKUP(B31,'Fichero de Jugadores'!$A$2:$H$5192,6,0))</f>
        <v/>
      </c>
    </row>
    <row r="32" spans="1:43" ht="15.75" customHeight="1" x14ac:dyDescent="0.25">
      <c r="A32" s="72"/>
      <c r="B32" s="73"/>
      <c r="C32" s="34">
        <v>24</v>
      </c>
      <c r="D32" s="35">
        <v>162</v>
      </c>
      <c r="E32" s="38" t="str">
        <f>IF(A32="","",VLOOKUP(A32&amp;"",'Fichero de Jugadores'!$A$2:$H$5192,2,0))</f>
        <v/>
      </c>
      <c r="F32" s="38" t="str">
        <f>IF(B32="","",VLOOKUP(B32&amp;"",'Fichero de Jugadores'!$A$2:$H$5192,2,0))</f>
        <v/>
      </c>
      <c r="G32" s="36"/>
      <c r="H32" s="39" t="str">
        <f>IF(A32="","",VLOOKUP(A32&amp;"",'Fichero de Jugadores'!$A$2:$H$5192,8,0))</f>
        <v/>
      </c>
      <c r="I32" s="39" t="str">
        <f>IF(B32="","",VLOOKUP(B32&amp;"",'Fichero de Jugadores'!$A$2:$H$5192,8,0))</f>
        <v/>
      </c>
      <c r="J32" s="39" t="e">
        <f t="shared" si="0"/>
        <v>#N/A</v>
      </c>
      <c r="K32" s="39" t="str">
        <f>IF(A32="","",VLOOKUP(A32&amp;"",'Fichero de Jugadores'!$A$2:$I$5192,9,0))</f>
        <v/>
      </c>
      <c r="L32" s="39" t="str">
        <f>IF(B32="","",VLOOKUP(B32,'Fichero de Jugadores'!$A$2:$I$5192,9,0))</f>
        <v/>
      </c>
      <c r="M32" s="39" t="str">
        <f t="shared" si="1"/>
        <v/>
      </c>
      <c r="N32" s="37"/>
      <c r="O32" s="28" t="s">
        <v>35</v>
      </c>
      <c r="P32" s="20" t="s">
        <v>35</v>
      </c>
      <c r="Q32" s="4" t="str">
        <f>IF(A32="","",VLOOKUP(A32&amp;"",'Fichero de Jugadores'!$A$2:$J$5192,10,0))</f>
        <v/>
      </c>
      <c r="R32" s="4" t="str">
        <f>IF(B32="","",VLOOKUP(B32&amp;"",'Fichero de Jugadores'!$A$2:$J$5192,10,0))</f>
        <v/>
      </c>
      <c r="S32" s="4" t="e">
        <f>IF(C32="","",VLOOKUP(A32&amp;"",'Fichero de Jugadores'!$A$2:$I$5192,7,0))</f>
        <v>#N/A</v>
      </c>
      <c r="T32" s="4" t="e">
        <f>IF(C32="","",VLOOKUP(B32&amp;"",'Fichero de Jugadores'!$A$2:$I$5192,7,0))</f>
        <v>#N/A</v>
      </c>
      <c r="V32" s="22"/>
      <c r="W32" s="53" t="str">
        <f>IF(A32="","",VLOOKUP(A32,'Fichero de Jugadores'!$A$2:$H$5192,6,0))</f>
        <v/>
      </c>
      <c r="X32" s="53" t="str">
        <f>IF(B32="","",VLOOKUP(B32,'Fichero de Jugadores'!$A$2:$H$5192,6,0))</f>
        <v/>
      </c>
    </row>
    <row r="33" spans="1:24" ht="15.75" customHeight="1" x14ac:dyDescent="0.25">
      <c r="A33" s="72"/>
      <c r="B33" s="73"/>
      <c r="C33" s="34">
        <v>25</v>
      </c>
      <c r="D33" s="35">
        <v>201</v>
      </c>
      <c r="E33" s="38" t="str">
        <f>IF(A33="","",VLOOKUP(A33&amp;"",'Fichero de Jugadores'!$A$2:$H$5192,2,0))</f>
        <v/>
      </c>
      <c r="F33" s="38" t="str">
        <f>IF(B33="","",VLOOKUP(B33&amp;"",'Fichero de Jugadores'!$A$2:$H$5192,2,0))</f>
        <v/>
      </c>
      <c r="G33" s="36"/>
      <c r="H33" s="39" t="str">
        <f>IF(A33="","",VLOOKUP(A33&amp;"",'Fichero de Jugadores'!$A$2:$H$5192,8,0))</f>
        <v/>
      </c>
      <c r="I33" s="39" t="str">
        <f>IF(B33="","",VLOOKUP(B33&amp;"",'Fichero de Jugadores'!$A$2:$H$5192,8,0))</f>
        <v/>
      </c>
      <c r="J33" s="39" t="e">
        <f t="shared" si="0"/>
        <v>#N/A</v>
      </c>
      <c r="K33" s="39" t="str">
        <f>IF(A33="","",VLOOKUP(A33&amp;"",'Fichero de Jugadores'!$A$2:$I$5192,9,0))</f>
        <v/>
      </c>
      <c r="L33" s="39" t="str">
        <f>IF(B33="","",VLOOKUP(B33,'Fichero de Jugadores'!$A$2:$I$5192,9,0))</f>
        <v/>
      </c>
      <c r="M33" s="39" t="str">
        <f t="shared" si="1"/>
        <v/>
      </c>
      <c r="N33" s="37"/>
      <c r="O33" s="28" t="s">
        <v>35</v>
      </c>
      <c r="P33" s="20" t="s">
        <v>35</v>
      </c>
      <c r="Q33" s="4" t="str">
        <f>IF(A33="","",VLOOKUP(A33&amp;"",'Fichero de Jugadores'!$A$2:$J$5192,10,0))</f>
        <v/>
      </c>
      <c r="R33" s="4" t="str">
        <f>IF(B33="","",VLOOKUP(B33&amp;"",'Fichero de Jugadores'!$A$2:$J$5192,10,0))</f>
        <v/>
      </c>
      <c r="S33" s="4" t="e">
        <f>IF(C33="","",VLOOKUP(A33&amp;"",'Fichero de Jugadores'!$A$2:$I$5192,7,0))</f>
        <v>#N/A</v>
      </c>
      <c r="T33" s="4" t="e">
        <f>IF(C33="","",VLOOKUP(B33&amp;"",'Fichero de Jugadores'!$A$2:$I$5192,7,0))</f>
        <v>#N/A</v>
      </c>
      <c r="V33" s="22"/>
      <c r="W33" s="53" t="str">
        <f>IF(A33="","",VLOOKUP(A33,'Fichero de Jugadores'!$A$2:$H$5192,6,0))</f>
        <v/>
      </c>
      <c r="X33" s="53" t="str">
        <f>IF(B33="","",VLOOKUP(B33,'Fichero de Jugadores'!$A$2:$H$5192,6,0))</f>
        <v/>
      </c>
    </row>
    <row r="34" spans="1:24" ht="15.75" customHeight="1" x14ac:dyDescent="0.25">
      <c r="A34" s="72"/>
      <c r="B34" s="73"/>
      <c r="C34" s="34">
        <v>26</v>
      </c>
      <c r="D34" s="35">
        <v>202</v>
      </c>
      <c r="E34" s="38" t="str">
        <f>IF(A34="","",VLOOKUP(A34&amp;"",'Fichero de Jugadores'!$A$2:$H$5192,2,0))</f>
        <v/>
      </c>
      <c r="F34" s="38" t="str">
        <f>IF(B34="","",VLOOKUP(B34&amp;"",'Fichero de Jugadores'!$A$2:$H$5192,2,0))</f>
        <v/>
      </c>
      <c r="G34" s="36"/>
      <c r="H34" s="39" t="str">
        <f>IF(A34="","",VLOOKUP(A34&amp;"",'Fichero de Jugadores'!$A$2:$H$5192,8,0))</f>
        <v/>
      </c>
      <c r="I34" s="39" t="str">
        <f>IF(B34="","",VLOOKUP(B34&amp;"",'Fichero de Jugadores'!$A$2:$H$5192,8,0))</f>
        <v/>
      </c>
      <c r="J34" s="39" t="e">
        <f t="shared" si="0"/>
        <v>#N/A</v>
      </c>
      <c r="K34" s="39" t="str">
        <f>IF(A34="","",VLOOKUP(A34&amp;"",'Fichero de Jugadores'!$A$2:$I$5192,9,0))</f>
        <v/>
      </c>
      <c r="L34" s="39" t="str">
        <f>IF(B34="","",VLOOKUP(B34,'Fichero de Jugadores'!$A$2:$I$5192,9,0))</f>
        <v/>
      </c>
      <c r="M34" s="39" t="str">
        <f t="shared" si="1"/>
        <v/>
      </c>
      <c r="N34" s="37"/>
      <c r="O34" s="28" t="s">
        <v>35</v>
      </c>
      <c r="P34" s="20" t="s">
        <v>35</v>
      </c>
      <c r="Q34" s="4" t="str">
        <f>IF(A34="","",VLOOKUP(A34&amp;"",'Fichero de Jugadores'!$A$2:$J$5192,10,0))</f>
        <v/>
      </c>
      <c r="R34" s="4" t="str">
        <f>IF(B34="","",VLOOKUP(B34&amp;"",'Fichero de Jugadores'!$A$2:$J$5192,10,0))</f>
        <v/>
      </c>
      <c r="S34" s="4" t="e">
        <f>IF(C34="","",VLOOKUP(A34&amp;"",'Fichero de Jugadores'!$A$2:$I$5192,7,0))</f>
        <v>#N/A</v>
      </c>
      <c r="T34" s="4" t="e">
        <f>IF(C34="","",VLOOKUP(B34&amp;"",'Fichero de Jugadores'!$A$2:$I$5192,7,0))</f>
        <v>#N/A</v>
      </c>
      <c r="V34" s="22"/>
      <c r="W34" s="53" t="str">
        <f>IF(A34="","",VLOOKUP(A34,'Fichero de Jugadores'!$A$2:$H$5192,6,0))</f>
        <v/>
      </c>
      <c r="X34" s="53" t="str">
        <f>IF(B34="","",VLOOKUP(B34,'Fichero de Jugadores'!$A$2:$H$5192,6,0))</f>
        <v/>
      </c>
    </row>
    <row r="35" spans="1:24" ht="15.75" customHeight="1" x14ac:dyDescent="0.25">
      <c r="A35" s="72"/>
      <c r="B35" s="73"/>
      <c r="C35" s="34">
        <v>27</v>
      </c>
      <c r="D35" s="35">
        <v>203</v>
      </c>
      <c r="E35" s="38" t="str">
        <f>IF(A35="","",VLOOKUP(A35&amp;"",'Fichero de Jugadores'!$A$2:$H$5192,2,0))</f>
        <v/>
      </c>
      <c r="F35" s="38" t="str">
        <f>IF(B35="","",VLOOKUP(B35&amp;"",'Fichero de Jugadores'!$A$2:$H$5192,2,0))</f>
        <v/>
      </c>
      <c r="G35" s="36"/>
      <c r="H35" s="39" t="str">
        <f>IF(A35="","",VLOOKUP(A35&amp;"",'Fichero de Jugadores'!$A$2:$H$5192,8,0))</f>
        <v/>
      </c>
      <c r="I35" s="39" t="str">
        <f>IF(B35="","",VLOOKUP(B35&amp;"",'Fichero de Jugadores'!$A$2:$H$5192,8,0))</f>
        <v/>
      </c>
      <c r="J35" s="39" t="e">
        <f t="shared" si="0"/>
        <v>#N/A</v>
      </c>
      <c r="K35" s="39" t="str">
        <f>IF(A35="","",VLOOKUP(A35&amp;"",'Fichero de Jugadores'!$A$2:$I$5192,9,0))</f>
        <v/>
      </c>
      <c r="L35" s="39" t="str">
        <f>IF(B35="","",VLOOKUP(B35,'Fichero de Jugadores'!$A$2:$I$5192,9,0))</f>
        <v/>
      </c>
      <c r="M35" s="39" t="str">
        <f t="shared" si="1"/>
        <v/>
      </c>
      <c r="N35" s="37"/>
      <c r="O35" s="28" t="s">
        <v>35</v>
      </c>
      <c r="P35" s="20" t="s">
        <v>35</v>
      </c>
      <c r="Q35" s="4" t="str">
        <f>IF(A35="","",VLOOKUP(A35&amp;"",'Fichero de Jugadores'!$A$2:$J$5192,10,0))</f>
        <v/>
      </c>
      <c r="R35" s="4" t="str">
        <f>IF(B35="","",VLOOKUP(B35&amp;"",'Fichero de Jugadores'!$A$2:$J$5192,10,0))</f>
        <v/>
      </c>
      <c r="S35" s="4" t="e">
        <f>IF(C35="","",VLOOKUP(A35&amp;"",'Fichero de Jugadores'!$A$2:$I$5192,7,0))</f>
        <v>#N/A</v>
      </c>
      <c r="T35" s="4" t="e">
        <f>IF(C35="","",VLOOKUP(B35&amp;"",'Fichero de Jugadores'!$A$2:$I$5192,7,0))</f>
        <v>#N/A</v>
      </c>
      <c r="V35" s="22"/>
      <c r="W35" s="53" t="str">
        <f>IF(A35="","",VLOOKUP(A35,'Fichero de Jugadores'!$A$2:$H$5192,6,0))</f>
        <v/>
      </c>
      <c r="X35" s="53" t="str">
        <f>IF(B35="","",VLOOKUP(B35,'Fichero de Jugadores'!$A$2:$H$5192,6,0))</f>
        <v/>
      </c>
    </row>
    <row r="36" spans="1:24" ht="15.75" customHeight="1" x14ac:dyDescent="0.25">
      <c r="A36" s="72"/>
      <c r="B36" s="73"/>
      <c r="C36" s="34">
        <v>28</v>
      </c>
      <c r="D36" s="35">
        <v>204</v>
      </c>
      <c r="E36" s="38" t="str">
        <f>IF(A36="","",VLOOKUP(A36&amp;"",'Fichero de Jugadores'!$A$2:$H$5192,2,0))</f>
        <v/>
      </c>
      <c r="F36" s="38" t="str">
        <f>IF(B36="","",VLOOKUP(B36&amp;"",'Fichero de Jugadores'!$A$2:$H$5192,2,0))</f>
        <v/>
      </c>
      <c r="G36" s="36"/>
      <c r="H36" s="39" t="str">
        <f>IF(A36="","",VLOOKUP(A36&amp;"",'Fichero de Jugadores'!$A$2:$H$5192,8,0))</f>
        <v/>
      </c>
      <c r="I36" s="39" t="str">
        <f>IF(B36="","",VLOOKUP(B36&amp;"",'Fichero de Jugadores'!$A$2:$H$5192,8,0))</f>
        <v/>
      </c>
      <c r="J36" s="39" t="e">
        <f t="shared" si="0"/>
        <v>#N/A</v>
      </c>
      <c r="K36" s="39" t="str">
        <f>IF(A36="","",VLOOKUP(A36&amp;"",'Fichero de Jugadores'!$A$2:$I$5192,9,0))</f>
        <v/>
      </c>
      <c r="L36" s="39" t="str">
        <f>IF(B36="","",VLOOKUP(B36,'Fichero de Jugadores'!$A$2:$I$5192,9,0))</f>
        <v/>
      </c>
      <c r="M36" s="39" t="str">
        <f t="shared" si="1"/>
        <v/>
      </c>
      <c r="N36" s="37"/>
      <c r="O36" s="28" t="s">
        <v>35</v>
      </c>
      <c r="P36" s="20" t="s">
        <v>35</v>
      </c>
      <c r="Q36" s="4" t="str">
        <f>IF(A36="","",VLOOKUP(A36&amp;"",'Fichero de Jugadores'!$A$2:$J$5192,10,0))</f>
        <v/>
      </c>
      <c r="R36" s="4" t="str">
        <f>IF(B36="","",VLOOKUP(B36&amp;"",'Fichero de Jugadores'!$A$2:$J$5192,10,0))</f>
        <v/>
      </c>
      <c r="S36" s="4" t="e">
        <f>IF(C36="","",VLOOKUP(A36&amp;"",'Fichero de Jugadores'!$A$2:$I$5192,7,0))</f>
        <v>#N/A</v>
      </c>
      <c r="T36" s="4" t="e">
        <f>IF(C36="","",VLOOKUP(B36&amp;"",'Fichero de Jugadores'!$A$2:$I$5192,7,0))</f>
        <v>#N/A</v>
      </c>
      <c r="V36" s="22"/>
      <c r="W36" s="53" t="str">
        <f>IF(A36="","",VLOOKUP(A36,'Fichero de Jugadores'!$A$2:$H$5192,6,0))</f>
        <v/>
      </c>
      <c r="X36" s="53" t="str">
        <f>IF(B36="","",VLOOKUP(B36,'Fichero de Jugadores'!$A$2:$H$5192,6,0))</f>
        <v/>
      </c>
    </row>
    <row r="37" spans="1:24" ht="15.75" customHeight="1" x14ac:dyDescent="0.25">
      <c r="A37" s="72"/>
      <c r="B37" s="73"/>
      <c r="C37" s="34">
        <v>29</v>
      </c>
      <c r="D37" s="35">
        <v>205</v>
      </c>
      <c r="E37" s="38" t="str">
        <f>IF(A37="","",VLOOKUP(A37&amp;"",'Fichero de Jugadores'!$A$2:$H$5192,2,0))</f>
        <v/>
      </c>
      <c r="F37" s="38" t="str">
        <f>IF(B37="","",VLOOKUP(B37&amp;"",'Fichero de Jugadores'!$A$2:$H$5192,2,0))</f>
        <v/>
      </c>
      <c r="G37" s="36"/>
      <c r="H37" s="39" t="str">
        <f>IF(A37="","",VLOOKUP(A37&amp;"",'Fichero de Jugadores'!$A$2:$H$5192,8,0))</f>
        <v/>
      </c>
      <c r="I37" s="39" t="str">
        <f>IF(B37="","",VLOOKUP(B37&amp;"",'Fichero de Jugadores'!$A$2:$H$5192,8,0))</f>
        <v/>
      </c>
      <c r="J37" s="39" t="e">
        <f t="shared" si="0"/>
        <v>#N/A</v>
      </c>
      <c r="K37" s="39" t="str">
        <f>IF(A37="","",VLOOKUP(A37&amp;"",'Fichero de Jugadores'!$A$2:$I$5192,9,0))</f>
        <v/>
      </c>
      <c r="L37" s="39" t="str">
        <f>IF(B37="","",VLOOKUP(B37,'Fichero de Jugadores'!$A$2:$I$5192,9,0))</f>
        <v/>
      </c>
      <c r="M37" s="39" t="str">
        <f t="shared" si="1"/>
        <v/>
      </c>
      <c r="N37" s="37"/>
      <c r="O37" s="28" t="s">
        <v>35</v>
      </c>
      <c r="P37" s="20" t="s">
        <v>35</v>
      </c>
      <c r="Q37" s="4" t="str">
        <f>IF(A37="","",VLOOKUP(A37&amp;"",'Fichero de Jugadores'!$A$2:$J$5192,10,0))</f>
        <v/>
      </c>
      <c r="R37" s="4" t="str">
        <f>IF(B37="","",VLOOKUP(B37&amp;"",'Fichero de Jugadores'!$A$2:$J$5192,10,0))</f>
        <v/>
      </c>
      <c r="S37" s="4" t="e">
        <f>IF(C37="","",VLOOKUP(A37&amp;"",'Fichero de Jugadores'!$A$2:$I$5192,7,0))</f>
        <v>#N/A</v>
      </c>
      <c r="T37" s="4" t="e">
        <f>IF(C37="","",VLOOKUP(B37&amp;"",'Fichero de Jugadores'!$A$2:$I$5192,7,0))</f>
        <v>#N/A</v>
      </c>
      <c r="V37" s="22"/>
      <c r="W37" s="53" t="str">
        <f>IF(A37="","",VLOOKUP(A37,'Fichero de Jugadores'!$A$2:$H$5192,6,0))</f>
        <v/>
      </c>
      <c r="X37" s="53" t="str">
        <f>IF(B37="","",VLOOKUP(B37,'Fichero de Jugadores'!$A$2:$H$5192,6,0))</f>
        <v/>
      </c>
    </row>
    <row r="38" spans="1:24" ht="15.75" customHeight="1" x14ac:dyDescent="0.25">
      <c r="A38" s="72"/>
      <c r="B38" s="73"/>
      <c r="C38" s="34">
        <v>30</v>
      </c>
      <c r="D38" s="35">
        <v>206</v>
      </c>
      <c r="E38" s="38" t="str">
        <f>IF(A38="","",VLOOKUP(A38&amp;"",'Fichero de Jugadores'!$A$2:$H$5192,2,0))</f>
        <v/>
      </c>
      <c r="F38" s="38" t="str">
        <f>IF(B38="","",VLOOKUP(B38&amp;"",'Fichero de Jugadores'!$A$2:$H$5192,2,0))</f>
        <v/>
      </c>
      <c r="G38" s="36"/>
      <c r="H38" s="39" t="str">
        <f>IF(A38="","",VLOOKUP(A38&amp;"",'Fichero de Jugadores'!$A$2:$H$5192,8,0))</f>
        <v/>
      </c>
      <c r="I38" s="39" t="str">
        <f>IF(B38="","",VLOOKUP(B38&amp;"",'Fichero de Jugadores'!$A$2:$H$5192,8,0))</f>
        <v/>
      </c>
      <c r="J38" s="39" t="e">
        <f t="shared" si="0"/>
        <v>#N/A</v>
      </c>
      <c r="K38" s="39" t="str">
        <f>IF(A38="","",VLOOKUP(A38&amp;"",'Fichero de Jugadores'!$A$2:$I$5192,9,0))</f>
        <v/>
      </c>
      <c r="L38" s="39" t="str">
        <f>IF(B38="","",VLOOKUP(B38,'Fichero de Jugadores'!$A$2:$I$5192,9,0))</f>
        <v/>
      </c>
      <c r="M38" s="39" t="str">
        <f t="shared" si="1"/>
        <v/>
      </c>
      <c r="N38" s="37"/>
      <c r="O38" s="28" t="s">
        <v>35</v>
      </c>
      <c r="P38" s="20" t="s">
        <v>35</v>
      </c>
      <c r="Q38" s="4" t="str">
        <f>IF(A38="","",VLOOKUP(A38&amp;"",'Fichero de Jugadores'!$A$2:$J$5192,10,0))</f>
        <v/>
      </c>
      <c r="R38" s="4" t="str">
        <f>IF(B38="","",VLOOKUP(B38&amp;"",'Fichero de Jugadores'!$A$2:$J$5192,10,0))</f>
        <v/>
      </c>
      <c r="S38" s="4" t="e">
        <f>IF(C38="","",VLOOKUP(A38&amp;"",'Fichero de Jugadores'!$A$2:$I$5192,7,0))</f>
        <v>#N/A</v>
      </c>
      <c r="T38" s="4" t="e">
        <f>IF(C38="","",VLOOKUP(B38&amp;"",'Fichero de Jugadores'!$A$2:$I$5192,7,0))</f>
        <v>#N/A</v>
      </c>
      <c r="V38" s="22"/>
      <c r="W38" s="53" t="str">
        <f>IF(A38="","",VLOOKUP(A38,'Fichero de Jugadores'!$A$2:$H$5192,6,0))</f>
        <v/>
      </c>
      <c r="X38" s="53" t="str">
        <f>IF(B38="","",VLOOKUP(B38,'Fichero de Jugadores'!$A$2:$H$5192,6,0))</f>
        <v/>
      </c>
    </row>
    <row r="39" spans="1:24" ht="15.75" customHeight="1" x14ac:dyDescent="0.25">
      <c r="A39" s="72"/>
      <c r="B39" s="73"/>
      <c r="C39" s="34">
        <v>31</v>
      </c>
      <c r="D39" s="35">
        <v>207</v>
      </c>
      <c r="E39" s="38" t="str">
        <f>IF(A39="","",VLOOKUP(A39&amp;"",'Fichero de Jugadores'!$A$2:$H$5192,2,0))</f>
        <v/>
      </c>
      <c r="F39" s="38" t="str">
        <f>IF(B39="","",VLOOKUP(B39&amp;"",'Fichero de Jugadores'!$A$2:$H$5192,2,0))</f>
        <v/>
      </c>
      <c r="G39" s="36"/>
      <c r="H39" s="39" t="str">
        <f>IF(A39="","",VLOOKUP(A39&amp;"",'Fichero de Jugadores'!$A$2:$H$5192,8,0))</f>
        <v/>
      </c>
      <c r="I39" s="39" t="str">
        <f>IF(B39="","",VLOOKUP(B39&amp;"",'Fichero de Jugadores'!$A$2:$H$5192,8,0))</f>
        <v/>
      </c>
      <c r="J39" s="39" t="e">
        <f t="shared" si="0"/>
        <v>#N/A</v>
      </c>
      <c r="K39" s="39" t="str">
        <f>IF(A39="","",VLOOKUP(A39&amp;"",'Fichero de Jugadores'!$A$2:$I$5192,9,0))</f>
        <v/>
      </c>
      <c r="L39" s="39" t="str">
        <f>IF(B39="","",VLOOKUP(B39,'Fichero de Jugadores'!$A$2:$I$5192,9,0))</f>
        <v/>
      </c>
      <c r="M39" s="39" t="str">
        <f t="shared" si="1"/>
        <v/>
      </c>
      <c r="N39" s="37"/>
      <c r="O39" s="28" t="s">
        <v>35</v>
      </c>
      <c r="P39" s="20" t="s">
        <v>35</v>
      </c>
      <c r="Q39" s="4" t="str">
        <f>IF(A39="","",VLOOKUP(A39&amp;"",'Fichero de Jugadores'!$A$2:$J$5192,10,0))</f>
        <v/>
      </c>
      <c r="R39" s="4" t="str">
        <f>IF(B39="","",VLOOKUP(B39&amp;"",'Fichero de Jugadores'!$A$2:$J$5192,10,0))</f>
        <v/>
      </c>
      <c r="S39" s="4" t="e">
        <f>IF(C39="","",VLOOKUP(A39&amp;"",'Fichero de Jugadores'!$A$2:$I$5192,7,0))</f>
        <v>#N/A</v>
      </c>
      <c r="T39" s="4" t="e">
        <f>IF(C39="","",VLOOKUP(B39&amp;"",'Fichero de Jugadores'!$A$2:$I$5192,7,0))</f>
        <v>#N/A</v>
      </c>
      <c r="V39" s="22"/>
      <c r="W39" s="53" t="str">
        <f>IF(A39="","",VLOOKUP(A39,'Fichero de Jugadores'!$A$2:$H$5192,6,0))</f>
        <v/>
      </c>
      <c r="X39" s="53" t="str">
        <f>IF(B39="","",VLOOKUP(B39,'Fichero de Jugadores'!$A$2:$H$5192,6,0))</f>
        <v/>
      </c>
    </row>
    <row r="40" spans="1:24" ht="15.75" customHeight="1" x14ac:dyDescent="0.25">
      <c r="A40" s="72"/>
      <c r="B40" s="73"/>
      <c r="C40" s="34">
        <v>32</v>
      </c>
      <c r="D40" s="35">
        <v>208</v>
      </c>
      <c r="E40" s="38" t="str">
        <f>IF(A40="","",VLOOKUP(A40&amp;"",'Fichero de Jugadores'!$A$2:$H$5192,2,0))</f>
        <v/>
      </c>
      <c r="F40" s="38" t="str">
        <f>IF(B40="","",VLOOKUP(B40&amp;"",'Fichero de Jugadores'!$A$2:$H$5192,2,0))</f>
        <v/>
      </c>
      <c r="G40" s="36"/>
      <c r="H40" s="39" t="str">
        <f>IF(A40="","",VLOOKUP(A40&amp;"",'Fichero de Jugadores'!$A$2:$H$5192,8,0))</f>
        <v/>
      </c>
      <c r="I40" s="39" t="str">
        <f>IF(B40="","",VLOOKUP(B40&amp;"",'Fichero de Jugadores'!$A$2:$H$5192,8,0))</f>
        <v/>
      </c>
      <c r="J40" s="39" t="e">
        <f t="shared" si="0"/>
        <v>#N/A</v>
      </c>
      <c r="K40" s="39" t="str">
        <f>IF(A40="","",VLOOKUP(A40&amp;"",'Fichero de Jugadores'!$A$2:$I$5192,9,0))</f>
        <v/>
      </c>
      <c r="L40" s="39" t="str">
        <f>IF(B40="","",VLOOKUP(B40,'Fichero de Jugadores'!$A$2:$I$5192,9,0))</f>
        <v/>
      </c>
      <c r="M40" s="39" t="str">
        <f t="shared" si="1"/>
        <v/>
      </c>
      <c r="N40" s="37"/>
      <c r="O40" s="28" t="s">
        <v>35</v>
      </c>
      <c r="P40" s="20" t="s">
        <v>35</v>
      </c>
      <c r="Q40" s="4" t="str">
        <f>IF(A40="","",VLOOKUP(A40&amp;"",'Fichero de Jugadores'!$A$2:$J$5192,10,0))</f>
        <v/>
      </c>
      <c r="R40" s="4" t="str">
        <f>IF(B40="","",VLOOKUP(B40&amp;"",'Fichero de Jugadores'!$A$2:$J$5192,10,0))</f>
        <v/>
      </c>
      <c r="S40" s="4" t="e">
        <f>IF(C40="","",VLOOKUP(A40&amp;"",'Fichero de Jugadores'!$A$2:$I$5192,7,0))</f>
        <v>#N/A</v>
      </c>
      <c r="T40" s="4" t="e">
        <f>IF(C40="","",VLOOKUP(B40&amp;"",'Fichero de Jugadores'!$A$2:$I$5192,7,0))</f>
        <v>#N/A</v>
      </c>
      <c r="V40" s="22"/>
      <c r="W40" s="53" t="str">
        <f>IF(A40="","",VLOOKUP(A40,'Fichero de Jugadores'!$A$2:$H$5192,6,0))</f>
        <v/>
      </c>
      <c r="X40" s="53" t="str">
        <f>IF(B40="","",VLOOKUP(B40,'Fichero de Jugadores'!$A$2:$H$5192,6,0))</f>
        <v/>
      </c>
    </row>
    <row r="41" spans="1:24" ht="15.75" customHeight="1" x14ac:dyDescent="0.25">
      <c r="A41" s="72"/>
      <c r="B41" s="73"/>
      <c r="C41" s="34">
        <v>33</v>
      </c>
      <c r="D41" s="35">
        <v>209</v>
      </c>
      <c r="E41" s="38" t="str">
        <f>IF(A41="","",VLOOKUP(A41&amp;"",'Fichero de Jugadores'!$A$2:$H$5192,2,0))</f>
        <v/>
      </c>
      <c r="F41" s="38" t="str">
        <f>IF(B41="","",VLOOKUP(B41&amp;"",'Fichero de Jugadores'!$A$2:$H$5192,2,0))</f>
        <v/>
      </c>
      <c r="G41" s="36"/>
      <c r="H41" s="39" t="str">
        <f>IF(A41="","",VLOOKUP(A41&amp;"",'Fichero de Jugadores'!$A$2:$H$5192,8,0))</f>
        <v/>
      </c>
      <c r="I41" s="39" t="str">
        <f>IF(B41="","",VLOOKUP(B41&amp;"",'Fichero de Jugadores'!$A$2:$H$5192,8,0))</f>
        <v/>
      </c>
      <c r="J41" s="39" t="e">
        <f t="shared" si="0"/>
        <v>#N/A</v>
      </c>
      <c r="K41" s="39" t="str">
        <f>IF(A41="","",VLOOKUP(A41&amp;"",'Fichero de Jugadores'!$A$2:$I$5192,9,0))</f>
        <v/>
      </c>
      <c r="L41" s="39" t="str">
        <f>IF(B41="","",VLOOKUP(B41,'Fichero de Jugadores'!$A$2:$I$5192,9,0))</f>
        <v/>
      </c>
      <c r="M41" s="39" t="str">
        <f t="shared" si="1"/>
        <v/>
      </c>
      <c r="N41" s="37"/>
      <c r="O41" s="28" t="s">
        <v>35</v>
      </c>
      <c r="P41" s="20" t="s">
        <v>35</v>
      </c>
      <c r="Q41" s="4" t="str">
        <f>IF(A41="","",VLOOKUP(A41&amp;"",'Fichero de Jugadores'!$A$2:$J$5192,10,0))</f>
        <v/>
      </c>
      <c r="R41" s="4" t="str">
        <f>IF(B41="","",VLOOKUP(B41&amp;"",'Fichero de Jugadores'!$A$2:$J$5192,10,0))</f>
        <v/>
      </c>
      <c r="S41" s="4" t="e">
        <f>IF(C41="","",VLOOKUP(A41&amp;"",'Fichero de Jugadores'!$A$2:$I$5192,7,0))</f>
        <v>#N/A</v>
      </c>
      <c r="T41" s="4" t="e">
        <f>IF(C41="","",VLOOKUP(B41&amp;"",'Fichero de Jugadores'!$A$2:$I$5192,7,0))</f>
        <v>#N/A</v>
      </c>
      <c r="V41" s="22"/>
      <c r="W41" s="53" t="str">
        <f>IF(A41="","",VLOOKUP(A41,'Fichero de Jugadores'!$A$2:$H$5192,6,0))</f>
        <v/>
      </c>
      <c r="X41" s="53" t="str">
        <f>IF(B41="","",VLOOKUP(B41,'Fichero de Jugadores'!$A$2:$H$5192,6,0))</f>
        <v/>
      </c>
    </row>
    <row r="42" spans="1:24" ht="15.75" customHeight="1" x14ac:dyDescent="0.25">
      <c r="A42" s="72"/>
      <c r="B42" s="73"/>
      <c r="C42" s="34">
        <v>34</v>
      </c>
      <c r="D42" s="35">
        <v>210</v>
      </c>
      <c r="E42" s="38" t="str">
        <f>IF(A42="","",VLOOKUP(A42&amp;"",'Fichero de Jugadores'!$A$2:$H$5192,2,0))</f>
        <v/>
      </c>
      <c r="F42" s="38" t="str">
        <f>IF(B42="","",VLOOKUP(B42&amp;"",'Fichero de Jugadores'!$A$2:$H$5192,2,0))</f>
        <v/>
      </c>
      <c r="G42" s="36"/>
      <c r="H42" s="39" t="str">
        <f>IF(A42="","",VLOOKUP(A42&amp;"",'Fichero de Jugadores'!$A$2:$H$5192,8,0))</f>
        <v/>
      </c>
      <c r="I42" s="39" t="str">
        <f>IF(B42="","",VLOOKUP(B42&amp;"",'Fichero de Jugadores'!$A$2:$H$5192,8,0))</f>
        <v/>
      </c>
      <c r="J42" s="39" t="e">
        <f t="shared" si="0"/>
        <v>#N/A</v>
      </c>
      <c r="K42" s="39" t="str">
        <f>IF(A42="","",VLOOKUP(A42&amp;"",'Fichero de Jugadores'!$A$2:$I$5192,9,0))</f>
        <v/>
      </c>
      <c r="L42" s="39" t="str">
        <f>IF(B42="","",VLOOKUP(B42,'Fichero de Jugadores'!$A$2:$I$5192,9,0))</f>
        <v/>
      </c>
      <c r="M42" s="39" t="str">
        <f t="shared" si="1"/>
        <v/>
      </c>
      <c r="N42" s="37"/>
      <c r="O42" s="28" t="s">
        <v>35</v>
      </c>
      <c r="P42" s="20" t="s">
        <v>35</v>
      </c>
      <c r="Q42" s="4" t="str">
        <f>IF(A42="","",VLOOKUP(A42&amp;"",'Fichero de Jugadores'!$A$2:$J$5192,10,0))</f>
        <v/>
      </c>
      <c r="R42" s="4" t="str">
        <f>IF(B42="","",VLOOKUP(B42&amp;"",'Fichero de Jugadores'!$A$2:$J$5192,10,0))</f>
        <v/>
      </c>
      <c r="S42" s="4" t="e">
        <f>IF(C42="","",VLOOKUP(A42&amp;"",'Fichero de Jugadores'!$A$2:$I$5192,7,0))</f>
        <v>#N/A</v>
      </c>
      <c r="T42" s="4" t="e">
        <f>IF(C42="","",VLOOKUP(B42&amp;"",'Fichero de Jugadores'!$A$2:$I$5192,7,0))</f>
        <v>#N/A</v>
      </c>
      <c r="V42" s="22"/>
      <c r="W42" s="53" t="str">
        <f>IF(A42="","",VLOOKUP(A42,'Fichero de Jugadores'!$A$2:$H$5192,6,0))</f>
        <v/>
      </c>
      <c r="X42" s="53" t="str">
        <f>IF(B42="","",VLOOKUP(B42,'Fichero de Jugadores'!$A$2:$H$5192,6,0))</f>
        <v/>
      </c>
    </row>
    <row r="43" spans="1:24" ht="15.75" customHeight="1" x14ac:dyDescent="0.25">
      <c r="A43" s="72"/>
      <c r="B43" s="74"/>
      <c r="C43" s="34">
        <v>35</v>
      </c>
      <c r="D43" s="35">
        <v>211</v>
      </c>
      <c r="E43" s="38" t="str">
        <f>IF(A43="","",VLOOKUP(A43&amp;"",'Fichero de Jugadores'!$A$2:$H$5192,2,0))</f>
        <v/>
      </c>
      <c r="F43" s="38" t="str">
        <f>IF(B43="","",VLOOKUP(B43&amp;"",'Fichero de Jugadores'!$A$2:$H$5192,2,0))</f>
        <v/>
      </c>
      <c r="G43" s="36"/>
      <c r="H43" s="39" t="str">
        <f>IF(A43="","",VLOOKUP(A43&amp;"",'Fichero de Jugadores'!$A$2:$H$5192,8,0))</f>
        <v/>
      </c>
      <c r="I43" s="39" t="str">
        <f>IF(B43="","",VLOOKUP(B43&amp;"",'Fichero de Jugadores'!$A$2:$H$5192,8,0))</f>
        <v/>
      </c>
      <c r="J43" s="39" t="e">
        <f t="shared" si="0"/>
        <v>#N/A</v>
      </c>
      <c r="K43" s="39" t="str">
        <f>IF(A43="","",VLOOKUP(A43&amp;"",'Fichero de Jugadores'!$A$2:$I$5192,9,0))</f>
        <v/>
      </c>
      <c r="L43" s="39" t="str">
        <f>IF(B43="","",VLOOKUP(B43,'Fichero de Jugadores'!$A$2:$I$5192,9,0))</f>
        <v/>
      </c>
      <c r="M43" s="39" t="str">
        <f t="shared" si="1"/>
        <v/>
      </c>
      <c r="N43" s="37"/>
      <c r="O43" s="28" t="s">
        <v>35</v>
      </c>
      <c r="P43" s="20" t="s">
        <v>35</v>
      </c>
      <c r="Q43" s="4" t="str">
        <f>IF(A43="","",VLOOKUP(A43&amp;"",'Fichero de Jugadores'!$A$2:$J$5192,10,0))</f>
        <v/>
      </c>
      <c r="R43" s="4" t="str">
        <f>IF(B43="","",VLOOKUP(B43&amp;"",'Fichero de Jugadores'!$A$2:$J$5192,10,0))</f>
        <v/>
      </c>
      <c r="S43" s="4" t="e">
        <f>IF(C43="","",VLOOKUP(A43&amp;"",'Fichero de Jugadores'!$A$2:$I$5192,7,0))</f>
        <v>#N/A</v>
      </c>
      <c r="T43" s="4" t="e">
        <f>IF(C43="","",VLOOKUP(B43&amp;"",'Fichero de Jugadores'!$A$2:$I$5192,7,0))</f>
        <v>#N/A</v>
      </c>
      <c r="V43" s="22"/>
      <c r="W43" s="53" t="str">
        <f>IF(A43="","",VLOOKUP(A43,'Fichero de Jugadores'!$A$2:$H$5192,6,0))</f>
        <v/>
      </c>
      <c r="X43" s="53" t="str">
        <f>IF(B43="","",VLOOKUP(B43,'Fichero de Jugadores'!$A$2:$H$5192,6,0))</f>
        <v/>
      </c>
    </row>
    <row r="44" spans="1:24" ht="15.75" customHeight="1" x14ac:dyDescent="0.25">
      <c r="A44" s="72"/>
      <c r="B44" s="73"/>
      <c r="C44" s="34">
        <v>36</v>
      </c>
      <c r="D44" s="35">
        <v>212</v>
      </c>
      <c r="E44" s="38" t="str">
        <f>IF(A44="","",VLOOKUP(A44&amp;"",'Fichero de Jugadores'!$A$2:$H$5192,2,0))</f>
        <v/>
      </c>
      <c r="F44" s="38" t="str">
        <f>IF(B44="","",VLOOKUP(B44&amp;"",'Fichero de Jugadores'!$A$2:$H$5192,2,0))</f>
        <v/>
      </c>
      <c r="G44" s="36"/>
      <c r="H44" s="39" t="str">
        <f>IF(A44="","",VLOOKUP(A44&amp;"",'Fichero de Jugadores'!$A$2:$H$5192,8,0))</f>
        <v/>
      </c>
      <c r="I44" s="39" t="str">
        <f>IF(B44="","",VLOOKUP(B44&amp;"",'Fichero de Jugadores'!$A$2:$H$5192,8,0))</f>
        <v/>
      </c>
      <c r="J44" s="39" t="e">
        <f t="shared" si="0"/>
        <v>#N/A</v>
      </c>
      <c r="K44" s="39" t="str">
        <f>IF(A44="","",VLOOKUP(A44&amp;"",'Fichero de Jugadores'!$A$2:$I$5192,9,0))</f>
        <v/>
      </c>
      <c r="L44" s="39" t="str">
        <f>IF(B44="","",VLOOKUP(B44,'Fichero de Jugadores'!$A$2:$I$5192,9,0))</f>
        <v/>
      </c>
      <c r="M44" s="39" t="str">
        <f t="shared" si="1"/>
        <v/>
      </c>
      <c r="N44" s="37"/>
      <c r="O44" s="28" t="s">
        <v>35</v>
      </c>
      <c r="P44" s="20" t="s">
        <v>35</v>
      </c>
      <c r="Q44" s="4" t="str">
        <f>IF(A44="","",VLOOKUP(A44&amp;"",'Fichero de Jugadores'!$A$2:$J$5192,10,0))</f>
        <v/>
      </c>
      <c r="R44" s="4" t="str">
        <f>IF(B44="","",VLOOKUP(B44&amp;"",'Fichero de Jugadores'!$A$2:$J$5192,10,0))</f>
        <v/>
      </c>
      <c r="S44" s="4" t="e">
        <f>IF(C44="","",VLOOKUP(A44&amp;"",'Fichero de Jugadores'!$A$2:$I$5192,7,0))</f>
        <v>#N/A</v>
      </c>
      <c r="T44" s="4" t="e">
        <f>IF(C44="","",VLOOKUP(B44&amp;"",'Fichero de Jugadores'!$A$2:$I$5192,7,0))</f>
        <v>#N/A</v>
      </c>
      <c r="V44" s="22"/>
      <c r="W44" s="53" t="str">
        <f>IF(A44="","",VLOOKUP(A44,'Fichero de Jugadores'!$A$2:$H$5192,6,0))</f>
        <v/>
      </c>
      <c r="X44" s="53" t="str">
        <f>IF(B44="","",VLOOKUP(B44,'Fichero de Jugadores'!$A$2:$H$5192,6,0))</f>
        <v/>
      </c>
    </row>
    <row r="45" spans="1:24" ht="15.75" customHeight="1" x14ac:dyDescent="0.25">
      <c r="A45" s="72"/>
      <c r="B45" s="74"/>
      <c r="C45" s="34">
        <v>37</v>
      </c>
      <c r="D45" s="35">
        <v>251</v>
      </c>
      <c r="E45" s="38" t="str">
        <f>IF(A45="","",VLOOKUP(A45&amp;"",'Fichero de Jugadores'!$A$2:$H$5192,2,0))</f>
        <v/>
      </c>
      <c r="F45" s="38" t="str">
        <f>IF(B45="","",VLOOKUP(B45&amp;"",'Fichero de Jugadores'!$A$2:$H$5192,2,0))</f>
        <v/>
      </c>
      <c r="G45" s="36"/>
      <c r="H45" s="39" t="str">
        <f>IF(A45="","",VLOOKUP(A45&amp;"",'Fichero de Jugadores'!$A$2:$H$5192,8,0))</f>
        <v/>
      </c>
      <c r="I45" s="39" t="str">
        <f>IF(B45="","",VLOOKUP(B45&amp;"",'Fichero de Jugadores'!$A$2:$H$5192,8,0))</f>
        <v/>
      </c>
      <c r="J45" s="39" t="e">
        <f t="shared" si="0"/>
        <v>#N/A</v>
      </c>
      <c r="K45" s="39" t="str">
        <f>IF(A45="","",VLOOKUP(A45&amp;"",'Fichero de Jugadores'!$A$2:$I$5192,9,0))</f>
        <v/>
      </c>
      <c r="L45" s="39" t="str">
        <f>IF(B45="","",VLOOKUP(B45,'Fichero de Jugadores'!$A$2:$I$5192,9,0))</f>
        <v/>
      </c>
      <c r="M45" s="39" t="str">
        <f t="shared" si="1"/>
        <v/>
      </c>
      <c r="N45" s="37"/>
      <c r="O45" s="28" t="s">
        <v>35</v>
      </c>
      <c r="P45" s="20" t="s">
        <v>35</v>
      </c>
      <c r="Q45" s="4" t="str">
        <f>IF(A45="","",VLOOKUP(A45&amp;"",'Fichero de Jugadores'!$A$2:$J$5192,10,0))</f>
        <v/>
      </c>
      <c r="R45" s="4" t="str">
        <f>IF(B45="","",VLOOKUP(B45&amp;"",'Fichero de Jugadores'!$A$2:$J$5192,10,0))</f>
        <v/>
      </c>
      <c r="S45" s="4" t="e">
        <f>IF(C45="","",VLOOKUP(A45&amp;"",'Fichero de Jugadores'!$A$2:$I$5192,7,0))</f>
        <v>#N/A</v>
      </c>
      <c r="T45" s="4" t="e">
        <f>IF(C45="","",VLOOKUP(B45&amp;"",'Fichero de Jugadores'!$A$2:$I$5192,7,0))</f>
        <v>#N/A</v>
      </c>
      <c r="V45" s="22"/>
      <c r="W45" s="53" t="str">
        <f>IF(A45="","",VLOOKUP(A45,'Fichero de Jugadores'!$A$2:$H$5192,6,0))</f>
        <v/>
      </c>
      <c r="X45" s="53" t="str">
        <f>IF(B45="","",VLOOKUP(B45,'Fichero de Jugadores'!$A$2:$H$5192,6,0))</f>
        <v/>
      </c>
    </row>
    <row r="46" spans="1:24" ht="15.75" customHeight="1" x14ac:dyDescent="0.25">
      <c r="A46" s="72"/>
      <c r="B46" s="73"/>
      <c r="C46" s="34">
        <v>38</v>
      </c>
      <c r="D46" s="35">
        <v>252</v>
      </c>
      <c r="E46" s="38" t="str">
        <f>IF(A46="","",VLOOKUP(A46&amp;"",'Fichero de Jugadores'!$A$2:$H$5192,2,0))</f>
        <v/>
      </c>
      <c r="F46" s="38" t="str">
        <f>IF(B46="","",VLOOKUP(B46&amp;"",'Fichero de Jugadores'!$A$2:$H$5192,2,0))</f>
        <v/>
      </c>
      <c r="G46" s="36"/>
      <c r="H46" s="39" t="str">
        <f>IF(A46="","",VLOOKUP(A46&amp;"",'Fichero de Jugadores'!$A$2:$H$5192,8,0))</f>
        <v/>
      </c>
      <c r="I46" s="39" t="str">
        <f>IF(B46="","",VLOOKUP(B46&amp;"",'Fichero de Jugadores'!$A$2:$H$5192,8,0))</f>
        <v/>
      </c>
      <c r="J46" s="39" t="e">
        <f t="shared" si="0"/>
        <v>#N/A</v>
      </c>
      <c r="K46" s="39" t="str">
        <f>IF(A46="","",VLOOKUP(A46&amp;"",'Fichero de Jugadores'!$A$2:$I$5192,9,0))</f>
        <v/>
      </c>
      <c r="L46" s="39" t="str">
        <f>IF(B46="","",VLOOKUP(B46,'Fichero de Jugadores'!$A$2:$I$5192,9,0))</f>
        <v/>
      </c>
      <c r="M46" s="39" t="str">
        <f t="shared" si="1"/>
        <v/>
      </c>
      <c r="N46" s="37"/>
      <c r="O46" s="28" t="s">
        <v>35</v>
      </c>
      <c r="P46" s="20" t="s">
        <v>35</v>
      </c>
      <c r="Q46" s="4" t="str">
        <f>IF(A46="","",VLOOKUP(A46&amp;"",'Fichero de Jugadores'!$A$2:$J$5192,10,0))</f>
        <v/>
      </c>
      <c r="R46" s="4" t="str">
        <f>IF(B46="","",VLOOKUP(B46&amp;"",'Fichero de Jugadores'!$A$2:$J$5192,10,0))</f>
        <v/>
      </c>
      <c r="S46" s="4" t="e">
        <f>IF(C46="","",VLOOKUP(A46&amp;"",'Fichero de Jugadores'!$A$2:$I$5192,7,0))</f>
        <v>#N/A</v>
      </c>
      <c r="T46" s="4" t="e">
        <f>IF(C46="","",VLOOKUP(B46&amp;"",'Fichero de Jugadores'!$A$2:$I$5192,7,0))</f>
        <v>#N/A</v>
      </c>
      <c r="V46" s="22"/>
      <c r="W46" s="53" t="str">
        <f>IF(A46="","",VLOOKUP(A46,'Fichero de Jugadores'!$A$2:$H$5192,6,0))</f>
        <v/>
      </c>
      <c r="X46" s="53" t="str">
        <f>IF(B46="","",VLOOKUP(B46,'Fichero de Jugadores'!$A$2:$H$5192,6,0))</f>
        <v/>
      </c>
    </row>
    <row r="47" spans="1:24" ht="15.75" customHeight="1" x14ac:dyDescent="0.25">
      <c r="A47" s="72"/>
      <c r="B47" s="73"/>
      <c r="C47" s="34">
        <v>39</v>
      </c>
      <c r="D47" s="35">
        <v>253</v>
      </c>
      <c r="E47" s="38" t="str">
        <f>IF(A47="","",VLOOKUP(A47&amp;"",'Fichero de Jugadores'!$A$2:$H$5192,2,0))</f>
        <v/>
      </c>
      <c r="F47" s="38" t="str">
        <f>IF(B47="","",VLOOKUP(B47&amp;"",'Fichero de Jugadores'!$A$2:$H$5192,2,0))</f>
        <v/>
      </c>
      <c r="G47" s="36"/>
      <c r="H47" s="39" t="str">
        <f>IF(A47="","",VLOOKUP(A47&amp;"",'Fichero de Jugadores'!$A$2:$H$5192,8,0))</f>
        <v/>
      </c>
      <c r="I47" s="39" t="str">
        <f>IF(B47="","",VLOOKUP(B47&amp;"",'Fichero de Jugadores'!$A$2:$H$5192,8,0))</f>
        <v/>
      </c>
      <c r="J47" s="39" t="e">
        <f t="shared" si="0"/>
        <v>#N/A</v>
      </c>
      <c r="K47" s="39" t="str">
        <f>IF(A47="","",VLOOKUP(A47&amp;"",'Fichero de Jugadores'!$A$2:$I$5192,9,0))</f>
        <v/>
      </c>
      <c r="L47" s="39" t="str">
        <f>IF(B47="","",VLOOKUP(B47,'Fichero de Jugadores'!$A$2:$I$5192,9,0))</f>
        <v/>
      </c>
      <c r="M47" s="39" t="str">
        <f t="shared" si="1"/>
        <v/>
      </c>
      <c r="N47" s="37"/>
      <c r="O47" s="28" t="s">
        <v>35</v>
      </c>
      <c r="P47" s="20" t="s">
        <v>35</v>
      </c>
      <c r="Q47" s="4" t="str">
        <f>IF(A47="","",VLOOKUP(A47&amp;"",'Fichero de Jugadores'!$A$2:$J$5192,10,0))</f>
        <v/>
      </c>
      <c r="R47" s="4" t="str">
        <f>IF(B47="","",VLOOKUP(B47&amp;"",'Fichero de Jugadores'!$A$2:$J$5192,10,0))</f>
        <v/>
      </c>
      <c r="S47" s="4" t="e">
        <f>IF(C47="","",VLOOKUP(A47&amp;"",'Fichero de Jugadores'!$A$2:$I$5192,7,0))</f>
        <v>#N/A</v>
      </c>
      <c r="T47" s="4" t="e">
        <f>IF(C47="","",VLOOKUP(B47&amp;"",'Fichero de Jugadores'!$A$2:$I$5192,7,0))</f>
        <v>#N/A</v>
      </c>
      <c r="V47" s="22"/>
      <c r="W47" s="53" t="str">
        <f>IF(A47="","",VLOOKUP(A47,'Fichero de Jugadores'!$A$2:$H$5192,6,0))</f>
        <v/>
      </c>
      <c r="X47" s="53" t="str">
        <f>IF(B47="","",VLOOKUP(B47,'Fichero de Jugadores'!$A$2:$H$5192,6,0))</f>
        <v/>
      </c>
    </row>
    <row r="48" spans="1:24" ht="15.75" customHeight="1" x14ac:dyDescent="0.25">
      <c r="A48" s="72"/>
      <c r="B48" s="73"/>
      <c r="C48" s="34">
        <v>40</v>
      </c>
      <c r="D48" s="35">
        <v>254</v>
      </c>
      <c r="E48" s="38" t="str">
        <f>IF(A48="","",VLOOKUP(A48&amp;"",'Fichero de Jugadores'!$A$2:$H$5192,2,0))</f>
        <v/>
      </c>
      <c r="F48" s="38" t="str">
        <f>IF(B48="","",VLOOKUP(B48&amp;"",'Fichero de Jugadores'!$A$2:$H$5192,2,0))</f>
        <v/>
      </c>
      <c r="G48" s="36"/>
      <c r="H48" s="39" t="str">
        <f>IF(A48="","",VLOOKUP(A48&amp;"",'Fichero de Jugadores'!$A$2:$H$5192,8,0))</f>
        <v/>
      </c>
      <c r="I48" s="39" t="str">
        <f>IF(B48="","",VLOOKUP(B48&amp;"",'Fichero de Jugadores'!$A$2:$H$5192,8,0))</f>
        <v/>
      </c>
      <c r="J48" s="39" t="e">
        <f t="shared" si="0"/>
        <v>#N/A</v>
      </c>
      <c r="K48" s="39" t="str">
        <f>IF(A48="","",VLOOKUP(A48&amp;"",'Fichero de Jugadores'!$A$2:$I$5192,9,0))</f>
        <v/>
      </c>
      <c r="L48" s="39" t="str">
        <f>IF(B48="","",VLOOKUP(B48,'Fichero de Jugadores'!$A$2:$I$5192,9,0))</f>
        <v/>
      </c>
      <c r="M48" s="39" t="str">
        <f t="shared" si="1"/>
        <v/>
      </c>
      <c r="N48" s="37"/>
      <c r="O48" s="28" t="s">
        <v>35</v>
      </c>
      <c r="P48" s="20" t="s">
        <v>35</v>
      </c>
      <c r="Q48" s="4" t="str">
        <f>IF(A48="","",VLOOKUP(A48&amp;"",'Fichero de Jugadores'!$A$2:$J$5192,10,0))</f>
        <v/>
      </c>
      <c r="R48" s="4" t="str">
        <f>IF(B48="","",VLOOKUP(B48&amp;"",'Fichero de Jugadores'!$A$2:$J$5192,10,0))</f>
        <v/>
      </c>
      <c r="S48" s="4" t="e">
        <f>IF(C48="","",VLOOKUP(A48&amp;"",'Fichero de Jugadores'!$A$2:$I$5192,7,0))</f>
        <v>#N/A</v>
      </c>
      <c r="T48" s="4" t="e">
        <f>IF(C48="","",VLOOKUP(B48&amp;"",'Fichero de Jugadores'!$A$2:$I$5192,7,0))</f>
        <v>#N/A</v>
      </c>
      <c r="V48" s="22"/>
      <c r="W48" s="53" t="str">
        <f>IF(A48="","",VLOOKUP(A48,'Fichero de Jugadores'!$A$2:$H$5192,6,0))</f>
        <v/>
      </c>
      <c r="X48" s="53" t="str">
        <f>IF(B48="","",VLOOKUP(B48,'Fichero de Jugadores'!$A$2:$H$5192,6,0))</f>
        <v/>
      </c>
    </row>
    <row r="49" spans="1:24" ht="15.75" customHeight="1" x14ac:dyDescent="0.25">
      <c r="A49" s="72"/>
      <c r="B49" s="73"/>
      <c r="C49" s="34">
        <v>41</v>
      </c>
      <c r="D49" s="35">
        <v>255</v>
      </c>
      <c r="E49" s="38" t="str">
        <f>IF(A49="","",VLOOKUP(A49&amp;"",'Fichero de Jugadores'!$A$2:$H$5192,2,0))</f>
        <v/>
      </c>
      <c r="F49" s="38" t="str">
        <f>IF(B49="","",VLOOKUP(B49&amp;"",'Fichero de Jugadores'!$A$2:$H$5192,2,0))</f>
        <v/>
      </c>
      <c r="G49" s="36"/>
      <c r="H49" s="39" t="str">
        <f>IF(A49="","",VLOOKUP(A49&amp;"",'Fichero de Jugadores'!$A$2:$H$5192,8,0))</f>
        <v/>
      </c>
      <c r="I49" s="39" t="str">
        <f>IF(B49="","",VLOOKUP(B49&amp;"",'Fichero de Jugadores'!$A$2:$H$5192,8,0))</f>
        <v/>
      </c>
      <c r="J49" s="39" t="e">
        <f t="shared" si="0"/>
        <v>#N/A</v>
      </c>
      <c r="K49" s="39" t="str">
        <f>IF(A49="","",VLOOKUP(A49&amp;"",'Fichero de Jugadores'!$A$2:$I$5192,9,0))</f>
        <v/>
      </c>
      <c r="L49" s="39" t="str">
        <f>IF(B49="","",VLOOKUP(B49,'Fichero de Jugadores'!$A$2:$I$5192,9,0))</f>
        <v/>
      </c>
      <c r="M49" s="39" t="str">
        <f t="shared" si="1"/>
        <v/>
      </c>
      <c r="N49" s="37"/>
      <c r="O49" s="28" t="s">
        <v>35</v>
      </c>
      <c r="P49" s="20" t="s">
        <v>35</v>
      </c>
      <c r="Q49" s="4" t="str">
        <f>IF(A49="","",VLOOKUP(A49&amp;"",'Fichero de Jugadores'!$A$2:$J$5192,10,0))</f>
        <v/>
      </c>
      <c r="R49" s="4" t="str">
        <f>IF(B49="","",VLOOKUP(B49&amp;"",'Fichero de Jugadores'!$A$2:$J$5192,10,0))</f>
        <v/>
      </c>
      <c r="S49" s="4" t="e">
        <f>IF(C49="","",VLOOKUP(A49&amp;"",'Fichero de Jugadores'!$A$2:$I$5192,7,0))</f>
        <v>#N/A</v>
      </c>
      <c r="T49" s="4" t="e">
        <f>IF(C49="","",VLOOKUP(B49&amp;"",'Fichero de Jugadores'!$A$2:$I$5192,7,0))</f>
        <v>#N/A</v>
      </c>
      <c r="V49" s="22"/>
      <c r="W49" s="53" t="str">
        <f>IF(A49="","",VLOOKUP(A49,'Fichero de Jugadores'!$A$2:$H$5192,6,0))</f>
        <v/>
      </c>
      <c r="X49" s="53" t="str">
        <f>IF(B49="","",VLOOKUP(B49,'Fichero de Jugadores'!$A$2:$H$5192,6,0))</f>
        <v/>
      </c>
    </row>
    <row r="50" spans="1:24" ht="15.75" customHeight="1" x14ac:dyDescent="0.25">
      <c r="A50" s="72"/>
      <c r="B50" s="73"/>
      <c r="C50" s="34">
        <v>42</v>
      </c>
      <c r="D50" s="35">
        <v>256</v>
      </c>
      <c r="E50" s="38" t="str">
        <f>IF(A50="","",VLOOKUP(A50&amp;"",'Fichero de Jugadores'!$A$2:$H$5192,2,0))</f>
        <v/>
      </c>
      <c r="F50" s="38" t="str">
        <f>IF(B50="","",VLOOKUP(B50&amp;"",'Fichero de Jugadores'!$A$2:$H$5192,2,0))</f>
        <v/>
      </c>
      <c r="G50" s="36"/>
      <c r="H50" s="39" t="str">
        <f>IF(A50="","",VLOOKUP(A50&amp;"",'Fichero de Jugadores'!$A$2:$H$5192,8,0))</f>
        <v/>
      </c>
      <c r="I50" s="39" t="str">
        <f>IF(B50="","",VLOOKUP(B50&amp;"",'Fichero de Jugadores'!$A$2:$H$5192,8,0))</f>
        <v/>
      </c>
      <c r="J50" s="39" t="e">
        <f t="shared" si="0"/>
        <v>#N/A</v>
      </c>
      <c r="K50" s="39" t="str">
        <f>IF(A50="","",VLOOKUP(A50&amp;"",'Fichero de Jugadores'!$A$2:$I$5192,9,0))</f>
        <v/>
      </c>
      <c r="L50" s="39" t="str">
        <f>IF(B50="","",VLOOKUP(B50,'Fichero de Jugadores'!$A$2:$I$5192,9,0))</f>
        <v/>
      </c>
      <c r="M50" s="39" t="str">
        <f t="shared" si="1"/>
        <v/>
      </c>
      <c r="N50" s="37"/>
      <c r="O50" s="28" t="s">
        <v>35</v>
      </c>
      <c r="P50" s="20" t="s">
        <v>35</v>
      </c>
      <c r="Q50" s="4" t="str">
        <f>IF(A50="","",VLOOKUP(A50&amp;"",'Fichero de Jugadores'!$A$2:$J$5192,10,0))</f>
        <v/>
      </c>
      <c r="R50" s="4" t="str">
        <f>IF(B50="","",VLOOKUP(B50&amp;"",'Fichero de Jugadores'!$A$2:$J$5192,10,0))</f>
        <v/>
      </c>
      <c r="S50" s="4" t="e">
        <f>IF(C50="","",VLOOKUP(A50&amp;"",'Fichero de Jugadores'!$A$2:$I$5192,7,0))</f>
        <v>#N/A</v>
      </c>
      <c r="T50" s="4" t="e">
        <f>IF(C50="","",VLOOKUP(B50&amp;"",'Fichero de Jugadores'!$A$2:$I$5192,7,0))</f>
        <v>#N/A</v>
      </c>
      <c r="V50" s="22"/>
      <c r="W50" s="53" t="str">
        <f>IF(A50="","",VLOOKUP(A50,'Fichero de Jugadores'!$A$2:$H$5192,6,0))</f>
        <v/>
      </c>
      <c r="X50" s="53" t="str">
        <f>IF(B50="","",VLOOKUP(B50,'Fichero de Jugadores'!$A$2:$H$5192,6,0))</f>
        <v/>
      </c>
    </row>
    <row r="51" spans="1:24" ht="15.75" customHeight="1" x14ac:dyDescent="0.25">
      <c r="A51" s="72"/>
      <c r="B51" s="73"/>
      <c r="C51" s="34">
        <v>43</v>
      </c>
      <c r="D51" s="35">
        <v>257</v>
      </c>
      <c r="E51" s="38" t="str">
        <f>IF(A51="","",VLOOKUP(A51&amp;"",'Fichero de Jugadores'!$A$2:$H$5192,2,0))</f>
        <v/>
      </c>
      <c r="F51" s="38" t="str">
        <f>IF(B51="","",VLOOKUP(B51&amp;"",'Fichero de Jugadores'!$A$2:$H$5192,2,0))</f>
        <v/>
      </c>
      <c r="G51" s="36"/>
      <c r="H51" s="39" t="str">
        <f>IF(A51="","",VLOOKUP(A51&amp;"",'Fichero de Jugadores'!$A$2:$H$5192,8,0))</f>
        <v/>
      </c>
      <c r="I51" s="39" t="str">
        <f>IF(B51="","",VLOOKUP(B51&amp;"",'Fichero de Jugadores'!$A$2:$H$5192,8,0))</f>
        <v/>
      </c>
      <c r="J51" s="39" t="e">
        <f t="shared" si="0"/>
        <v>#N/A</v>
      </c>
      <c r="K51" s="39" t="str">
        <f>IF(A51="","",VLOOKUP(A51&amp;"",'Fichero de Jugadores'!$A$2:$I$5192,9,0))</f>
        <v/>
      </c>
      <c r="L51" s="39" t="str">
        <f>IF(B51="","",VLOOKUP(B51,'Fichero de Jugadores'!$A$2:$I$5192,9,0))</f>
        <v/>
      </c>
      <c r="M51" s="39" t="str">
        <f t="shared" si="1"/>
        <v/>
      </c>
      <c r="N51" s="37"/>
      <c r="O51" s="28" t="s">
        <v>35</v>
      </c>
      <c r="P51" s="20" t="s">
        <v>35</v>
      </c>
      <c r="Q51" s="4" t="str">
        <f>IF(A51="","",VLOOKUP(A51&amp;"",'Fichero de Jugadores'!$A$2:$J$5192,10,0))</f>
        <v/>
      </c>
      <c r="R51" s="4" t="str">
        <f>IF(B51="","",VLOOKUP(B51&amp;"",'Fichero de Jugadores'!$A$2:$J$5192,10,0))</f>
        <v/>
      </c>
      <c r="S51" s="4" t="e">
        <f>IF(C51="","",VLOOKUP(A51&amp;"",'Fichero de Jugadores'!$A$2:$I$5192,7,0))</f>
        <v>#N/A</v>
      </c>
      <c r="T51" s="4" t="e">
        <f>IF(C51="","",VLOOKUP(B51&amp;"",'Fichero de Jugadores'!$A$2:$I$5192,7,0))</f>
        <v>#N/A</v>
      </c>
      <c r="V51" s="22"/>
      <c r="W51" s="53" t="str">
        <f>IF(A51="","",VLOOKUP(A51,'Fichero de Jugadores'!$A$2:$H$5192,6,0))</f>
        <v/>
      </c>
      <c r="X51" s="53" t="str">
        <f>IF(B51="","",VLOOKUP(B51,'Fichero de Jugadores'!$A$2:$H$5192,6,0))</f>
        <v/>
      </c>
    </row>
    <row r="52" spans="1:24" ht="15.75" customHeight="1" x14ac:dyDescent="0.25">
      <c r="A52" s="72"/>
      <c r="B52" s="73"/>
      <c r="C52" s="34">
        <v>44</v>
      </c>
      <c r="D52" s="35">
        <v>258</v>
      </c>
      <c r="E52" s="38" t="str">
        <f>IF(A52="","",VLOOKUP(A52&amp;"",'Fichero de Jugadores'!$A$2:$H$5192,2,0))</f>
        <v/>
      </c>
      <c r="F52" s="38" t="str">
        <f>IF(B52="","",VLOOKUP(B52&amp;"",'Fichero de Jugadores'!$A$2:$H$5192,2,0))</f>
        <v/>
      </c>
      <c r="G52" s="36"/>
      <c r="H52" s="39" t="str">
        <f>IF(A52="","",VLOOKUP(A52&amp;"",'Fichero de Jugadores'!$A$2:$H$5192,8,0))</f>
        <v/>
      </c>
      <c r="I52" s="39" t="str">
        <f>IF(B52="","",VLOOKUP(B52&amp;"",'Fichero de Jugadores'!$A$2:$H$5192,8,0))</f>
        <v/>
      </c>
      <c r="J52" s="39" t="e">
        <f t="shared" si="0"/>
        <v>#N/A</v>
      </c>
      <c r="K52" s="39" t="str">
        <f>IF(A52="","",VLOOKUP(A52&amp;"",'Fichero de Jugadores'!$A$2:$I$5192,9,0))</f>
        <v/>
      </c>
      <c r="L52" s="39" t="str">
        <f>IF(B52="","",VLOOKUP(B52,'Fichero de Jugadores'!$A$2:$I$5192,9,0))</f>
        <v/>
      </c>
      <c r="M52" s="39" t="str">
        <f t="shared" si="1"/>
        <v/>
      </c>
      <c r="N52" s="37"/>
      <c r="O52" s="28" t="s">
        <v>35</v>
      </c>
      <c r="P52" s="20" t="s">
        <v>35</v>
      </c>
      <c r="Q52" s="4" t="str">
        <f>IF(A52="","",VLOOKUP(A52&amp;"",'Fichero de Jugadores'!$A$2:$J$5192,10,0))</f>
        <v/>
      </c>
      <c r="R52" s="4" t="str">
        <f>IF(B52="","",VLOOKUP(B52&amp;"",'Fichero de Jugadores'!$A$2:$J$5192,10,0))</f>
        <v/>
      </c>
      <c r="S52" s="4" t="e">
        <f>IF(C52="","",VLOOKUP(A52&amp;"",'Fichero de Jugadores'!$A$2:$I$5192,7,0))</f>
        <v>#N/A</v>
      </c>
      <c r="T52" s="4" t="e">
        <f>IF(C52="","",VLOOKUP(B52&amp;"",'Fichero de Jugadores'!$A$2:$I$5192,7,0))</f>
        <v>#N/A</v>
      </c>
      <c r="V52" s="22"/>
      <c r="W52" s="53" t="str">
        <f>IF(A52="","",VLOOKUP(A52,'Fichero de Jugadores'!$A$2:$H$5192,6,0))</f>
        <v/>
      </c>
      <c r="X52" s="53" t="str">
        <f>IF(B52="","",VLOOKUP(B52,'Fichero de Jugadores'!$A$2:$H$5192,6,0))</f>
        <v/>
      </c>
    </row>
    <row r="53" spans="1:24" ht="15.75" customHeight="1" x14ac:dyDescent="0.25">
      <c r="A53" s="72"/>
      <c r="B53" s="73"/>
      <c r="C53" s="34">
        <v>45</v>
      </c>
      <c r="D53" s="35">
        <v>259</v>
      </c>
      <c r="E53" s="38" t="str">
        <f>IF(A53="","",VLOOKUP(A53&amp;"",'Fichero de Jugadores'!$A$2:$H$5192,2,0))</f>
        <v/>
      </c>
      <c r="F53" s="38" t="str">
        <f>IF(B53="","",VLOOKUP(B53&amp;"",'Fichero de Jugadores'!$A$2:$H$5192,2,0))</f>
        <v/>
      </c>
      <c r="G53" s="36"/>
      <c r="H53" s="39" t="str">
        <f>IF(A53="","",VLOOKUP(A53&amp;"",'Fichero de Jugadores'!$A$2:$H$5192,8,0))</f>
        <v/>
      </c>
      <c r="I53" s="39" t="str">
        <f>IF(B53="","",VLOOKUP(B53&amp;"",'Fichero de Jugadores'!$A$2:$H$5192,8,0))</f>
        <v/>
      </c>
      <c r="J53" s="39" t="e">
        <f t="shared" si="0"/>
        <v>#N/A</v>
      </c>
      <c r="K53" s="39" t="str">
        <f>IF(A53="","",VLOOKUP(A53&amp;"",'Fichero de Jugadores'!$A$2:$I$5192,9,0))</f>
        <v/>
      </c>
      <c r="L53" s="39" t="str">
        <f>IF(B53="","",VLOOKUP(B53,'Fichero de Jugadores'!$A$2:$I$5192,9,0))</f>
        <v/>
      </c>
      <c r="M53" s="39" t="str">
        <f t="shared" si="1"/>
        <v/>
      </c>
      <c r="N53" s="37"/>
      <c r="O53" s="28" t="s">
        <v>35</v>
      </c>
      <c r="P53" s="20" t="s">
        <v>35</v>
      </c>
      <c r="Q53" s="4" t="str">
        <f>IF(A53="","",VLOOKUP(A53&amp;"",'Fichero de Jugadores'!$A$2:$J$5192,10,0))</f>
        <v/>
      </c>
      <c r="R53" s="4" t="str">
        <f>IF(B53="","",VLOOKUP(B53&amp;"",'Fichero de Jugadores'!$A$2:$J$5192,10,0))</f>
        <v/>
      </c>
      <c r="S53" s="4" t="e">
        <f>IF(C53="","",VLOOKUP(A53&amp;"",'Fichero de Jugadores'!$A$2:$I$5192,7,0))</f>
        <v>#N/A</v>
      </c>
      <c r="T53" s="4" t="e">
        <f>IF(C53="","",VLOOKUP(B53&amp;"",'Fichero de Jugadores'!$A$2:$I$5192,7,0))</f>
        <v>#N/A</v>
      </c>
      <c r="V53" s="22"/>
      <c r="W53" s="53" t="str">
        <f>IF(A53="","",VLOOKUP(A53,'Fichero de Jugadores'!$A$2:$H$5192,6,0))</f>
        <v/>
      </c>
      <c r="X53" s="53" t="str">
        <f>IF(B53="","",VLOOKUP(B53,'Fichero de Jugadores'!$A$2:$H$5192,6,0))</f>
        <v/>
      </c>
    </row>
    <row r="54" spans="1:24" ht="15.75" customHeight="1" x14ac:dyDescent="0.25">
      <c r="A54" s="72"/>
      <c r="B54" s="73"/>
      <c r="C54" s="34">
        <v>46</v>
      </c>
      <c r="D54" s="35">
        <v>260</v>
      </c>
      <c r="E54" s="38" t="str">
        <f>IF(A54="","",VLOOKUP(A54&amp;"",'Fichero de Jugadores'!$A$2:$H$5192,2,0))</f>
        <v/>
      </c>
      <c r="F54" s="38" t="str">
        <f>IF(B54="","",VLOOKUP(B54&amp;"",'Fichero de Jugadores'!$A$2:$H$5192,2,0))</f>
        <v/>
      </c>
      <c r="G54" s="36"/>
      <c r="H54" s="39" t="str">
        <f>IF(A54="","",VLOOKUP(A54&amp;"",'Fichero de Jugadores'!$A$2:$H$5192,8,0))</f>
        <v/>
      </c>
      <c r="I54" s="39" t="str">
        <f>IF(B54="","",VLOOKUP(B54&amp;"",'Fichero de Jugadores'!$A$2:$H$5192,8,0))</f>
        <v/>
      </c>
      <c r="J54" s="39" t="e">
        <f t="shared" si="0"/>
        <v>#N/A</v>
      </c>
      <c r="K54" s="39" t="str">
        <f>IF(A54="","",VLOOKUP(A54&amp;"",'Fichero de Jugadores'!$A$2:$I$5192,9,0))</f>
        <v/>
      </c>
      <c r="L54" s="39" t="str">
        <f>IF(B54="","",VLOOKUP(B54,'Fichero de Jugadores'!$A$2:$I$5192,9,0))</f>
        <v/>
      </c>
      <c r="M54" s="39" t="str">
        <f t="shared" si="1"/>
        <v/>
      </c>
      <c r="N54" s="37"/>
      <c r="O54" s="28" t="s">
        <v>35</v>
      </c>
      <c r="P54" s="20" t="s">
        <v>35</v>
      </c>
      <c r="Q54" s="4" t="str">
        <f>IF(A54="","",VLOOKUP(A54&amp;"",'Fichero de Jugadores'!$A$2:$J$5192,10,0))</f>
        <v/>
      </c>
      <c r="R54" s="4" t="str">
        <f>IF(B54="","",VLOOKUP(B54&amp;"",'Fichero de Jugadores'!$A$2:$J$5192,10,0))</f>
        <v/>
      </c>
      <c r="S54" s="4" t="e">
        <f>IF(C54="","",VLOOKUP(A54&amp;"",'Fichero de Jugadores'!$A$2:$I$5192,7,0))</f>
        <v>#N/A</v>
      </c>
      <c r="T54" s="4" t="e">
        <f>IF(C54="","",VLOOKUP(B54&amp;"",'Fichero de Jugadores'!$A$2:$I$5192,7,0))</f>
        <v>#N/A</v>
      </c>
      <c r="V54" s="22"/>
      <c r="W54" s="53" t="str">
        <f>IF(A54="","",VLOOKUP(A54,'Fichero de Jugadores'!$A$2:$H$5192,6,0))</f>
        <v/>
      </c>
      <c r="X54" s="53" t="str">
        <f>IF(B54="","",VLOOKUP(B54,'Fichero de Jugadores'!$A$2:$H$5192,6,0))</f>
        <v/>
      </c>
    </row>
    <row r="55" spans="1:24" ht="15.75" customHeight="1" x14ac:dyDescent="0.25">
      <c r="A55" s="72"/>
      <c r="B55" s="73"/>
      <c r="C55" s="34">
        <v>47</v>
      </c>
      <c r="D55" s="35">
        <v>261</v>
      </c>
      <c r="E55" s="38" t="str">
        <f>IF(A55="","",VLOOKUP(A55&amp;"",'Fichero de Jugadores'!$A$2:$H$5192,2,0))</f>
        <v/>
      </c>
      <c r="F55" s="38" t="str">
        <f>IF(B55="","",VLOOKUP(B55&amp;"",'Fichero de Jugadores'!$A$2:$H$5192,2,0))</f>
        <v/>
      </c>
      <c r="G55" s="36"/>
      <c r="H55" s="39" t="str">
        <f>IF(A55="","",VLOOKUP(A55&amp;"",'Fichero de Jugadores'!$A$2:$H$5192,8,0))</f>
        <v/>
      </c>
      <c r="I55" s="39" t="str">
        <f>IF(B55="","",VLOOKUP(B55&amp;"",'Fichero de Jugadores'!$A$2:$H$5192,8,0))</f>
        <v/>
      </c>
      <c r="J55" s="39" t="e">
        <f t="shared" si="0"/>
        <v>#N/A</v>
      </c>
      <c r="K55" s="39" t="str">
        <f>IF(A55="","",VLOOKUP(A55&amp;"",'Fichero de Jugadores'!$A$2:$I$5192,9,0))</f>
        <v/>
      </c>
      <c r="L55" s="39" t="str">
        <f>IF(B55="","",VLOOKUP(B55,'Fichero de Jugadores'!$A$2:$I$5192,9,0))</f>
        <v/>
      </c>
      <c r="M55" s="39" t="str">
        <f t="shared" si="1"/>
        <v/>
      </c>
      <c r="N55" s="37"/>
      <c r="O55" s="28" t="s">
        <v>35</v>
      </c>
      <c r="P55" s="20" t="s">
        <v>35</v>
      </c>
      <c r="Q55" s="4" t="str">
        <f>IF(A55="","",VLOOKUP(A55&amp;"",'Fichero de Jugadores'!$A$2:$J$5192,10,0))</f>
        <v/>
      </c>
      <c r="R55" s="4" t="str">
        <f>IF(B55="","",VLOOKUP(B55&amp;"",'Fichero de Jugadores'!$A$2:$J$5192,10,0))</f>
        <v/>
      </c>
      <c r="S55" s="4" t="e">
        <f>IF(C55="","",VLOOKUP(A55&amp;"",'Fichero de Jugadores'!$A$2:$I$5192,7,0))</f>
        <v>#N/A</v>
      </c>
      <c r="T55" s="4" t="e">
        <f>IF(C55="","",VLOOKUP(B55&amp;"",'Fichero de Jugadores'!$A$2:$I$5192,7,0))</f>
        <v>#N/A</v>
      </c>
      <c r="V55" s="22"/>
      <c r="W55" s="53" t="str">
        <f>IF(A55="","",VLOOKUP(A55,'Fichero de Jugadores'!$A$2:$H$5192,6,0))</f>
        <v/>
      </c>
      <c r="X55" s="53" t="str">
        <f>IF(B55="","",VLOOKUP(B55,'Fichero de Jugadores'!$A$2:$H$5192,6,0))</f>
        <v/>
      </c>
    </row>
    <row r="56" spans="1:24" ht="15.75" customHeight="1" x14ac:dyDescent="0.25">
      <c r="A56" s="72"/>
      <c r="B56" s="73"/>
      <c r="C56" s="34">
        <v>48</v>
      </c>
      <c r="D56" s="35">
        <v>262</v>
      </c>
      <c r="E56" s="38" t="str">
        <f>IF(A56="","",VLOOKUP(A56&amp;"",'Fichero de Jugadores'!$A$2:$H$5192,2,0))</f>
        <v/>
      </c>
      <c r="F56" s="38" t="str">
        <f>IF(B56="","",VLOOKUP(B56&amp;"",'Fichero de Jugadores'!$A$2:$H$5192,2,0))</f>
        <v/>
      </c>
      <c r="G56" s="36"/>
      <c r="H56" s="39" t="str">
        <f>IF(A56="","",VLOOKUP(A56&amp;"",'Fichero de Jugadores'!$A$2:$H$5192,8,0))</f>
        <v/>
      </c>
      <c r="I56" s="39" t="str">
        <f>IF(B56="","",VLOOKUP(B56&amp;"",'Fichero de Jugadores'!$A$2:$H$5192,8,0))</f>
        <v/>
      </c>
      <c r="J56" s="39" t="e">
        <f t="shared" si="0"/>
        <v>#N/A</v>
      </c>
      <c r="K56" s="39" t="str">
        <f>IF(A56="","",VLOOKUP(A56&amp;"",'Fichero de Jugadores'!$A$2:$I$5192,9,0))</f>
        <v/>
      </c>
      <c r="L56" s="39" t="str">
        <f>IF(B56="","",VLOOKUP(B56,'Fichero de Jugadores'!$A$2:$I$5192,9,0))</f>
        <v/>
      </c>
      <c r="M56" s="39" t="str">
        <f t="shared" si="1"/>
        <v/>
      </c>
      <c r="N56" s="37"/>
      <c r="O56" s="28" t="s">
        <v>35</v>
      </c>
      <c r="P56" s="20" t="s">
        <v>35</v>
      </c>
      <c r="Q56" s="4" t="str">
        <f>IF(A56="","",VLOOKUP(A56&amp;"",'Fichero de Jugadores'!$A$2:$J$5192,10,0))</f>
        <v/>
      </c>
      <c r="R56" s="4" t="str">
        <f>IF(B56="","",VLOOKUP(B56&amp;"",'Fichero de Jugadores'!$A$2:$J$5192,10,0))</f>
        <v/>
      </c>
      <c r="S56" s="4" t="e">
        <f>IF(C56="","",VLOOKUP(A56&amp;"",'Fichero de Jugadores'!$A$2:$I$5192,7,0))</f>
        <v>#N/A</v>
      </c>
      <c r="T56" s="4" t="e">
        <f>IF(C56="","",VLOOKUP(B56&amp;"",'Fichero de Jugadores'!$A$2:$I$5192,7,0))</f>
        <v>#N/A</v>
      </c>
      <c r="V56" s="22"/>
      <c r="W56" s="53" t="str">
        <f>IF(A56="","",VLOOKUP(A56,'Fichero de Jugadores'!$A$2:$H$5192,6,0))</f>
        <v/>
      </c>
      <c r="X56" s="53" t="str">
        <f>IF(B56="","",VLOOKUP(B56,'Fichero de Jugadores'!$A$2:$H$5192,6,0))</f>
        <v/>
      </c>
    </row>
    <row r="57" spans="1:24" ht="15.75" customHeight="1" x14ac:dyDescent="0.25">
      <c r="A57" s="72"/>
      <c r="B57" s="73"/>
      <c r="C57" s="34">
        <v>49</v>
      </c>
      <c r="D57" s="35">
        <v>301</v>
      </c>
      <c r="E57" s="38" t="str">
        <f>IF(A57="","",VLOOKUP(A57&amp;"",'Fichero de Jugadores'!$A$2:$H$5192,2,0))</f>
        <v/>
      </c>
      <c r="F57" s="38" t="str">
        <f>IF(B57="","",VLOOKUP(B57&amp;"",'Fichero de Jugadores'!$A$2:$H$5192,2,0))</f>
        <v/>
      </c>
      <c r="G57" s="36"/>
      <c r="H57" s="39" t="str">
        <f>IF(A57="","",VLOOKUP(A57&amp;"",'Fichero de Jugadores'!$A$2:$H$5192,8,0))</f>
        <v/>
      </c>
      <c r="I57" s="39" t="str">
        <f>IF(B57="","",VLOOKUP(B57&amp;"",'Fichero de Jugadores'!$A$2:$H$5192,8,0))</f>
        <v/>
      </c>
      <c r="J57" s="39" t="e">
        <f t="shared" si="0"/>
        <v>#N/A</v>
      </c>
      <c r="K57" s="39" t="str">
        <f>IF(A57="","",VLOOKUP(A57&amp;"",'Fichero de Jugadores'!$A$2:$I$5192,9,0))</f>
        <v/>
      </c>
      <c r="L57" s="39" t="str">
        <f>IF(B57="","",VLOOKUP(B57,'Fichero de Jugadores'!$A$2:$I$5192,9,0))</f>
        <v/>
      </c>
      <c r="M57" s="39" t="str">
        <f t="shared" si="1"/>
        <v/>
      </c>
      <c r="N57" s="37"/>
      <c r="O57" s="28" t="s">
        <v>35</v>
      </c>
      <c r="P57" s="20" t="s">
        <v>35</v>
      </c>
      <c r="Q57" s="4" t="str">
        <f>IF(A57="","",VLOOKUP(A57&amp;"",'Fichero de Jugadores'!$A$2:$J$5192,10,0))</f>
        <v/>
      </c>
      <c r="R57" s="4" t="str">
        <f>IF(B57="","",VLOOKUP(B57&amp;"",'Fichero de Jugadores'!$A$2:$J$5192,10,0))</f>
        <v/>
      </c>
      <c r="S57" s="4" t="e">
        <f>IF(C57="","",VLOOKUP(A57&amp;"",'Fichero de Jugadores'!$A$2:$I$5192,7,0))</f>
        <v>#N/A</v>
      </c>
      <c r="T57" s="4" t="e">
        <f>IF(C57="","",VLOOKUP(B57&amp;"",'Fichero de Jugadores'!$A$2:$I$5192,7,0))</f>
        <v>#N/A</v>
      </c>
      <c r="V57" s="22"/>
      <c r="W57" s="53" t="str">
        <f>IF(A57="","",VLOOKUP(A57,'Fichero de Jugadores'!$A$2:$H$5192,6,0))</f>
        <v/>
      </c>
      <c r="X57" s="53" t="str">
        <f>IF(B57="","",VLOOKUP(B57,'Fichero de Jugadores'!$A$2:$H$5192,6,0))</f>
        <v/>
      </c>
    </row>
    <row r="58" spans="1:24" ht="15.75" customHeight="1" x14ac:dyDescent="0.25">
      <c r="A58" s="72"/>
      <c r="B58" s="73"/>
      <c r="C58" s="34">
        <v>50</v>
      </c>
      <c r="D58" s="35">
        <v>302</v>
      </c>
      <c r="E58" s="38" t="str">
        <f>IF(A58="","",VLOOKUP(A58&amp;"",'Fichero de Jugadores'!$A$2:$H$5192,2,0))</f>
        <v/>
      </c>
      <c r="F58" s="38" t="str">
        <f>IF(B58="","",VLOOKUP(B58&amp;"",'Fichero de Jugadores'!$A$2:$H$5192,2,0))</f>
        <v/>
      </c>
      <c r="G58" s="36"/>
      <c r="H58" s="39" t="str">
        <f>IF(A58="","",VLOOKUP(A58&amp;"",'Fichero de Jugadores'!$A$2:$H$5192,8,0))</f>
        <v/>
      </c>
      <c r="I58" s="39" t="str">
        <f>IF(B58="","",VLOOKUP(B58&amp;"",'Fichero de Jugadores'!$A$2:$H$5192,8,0))</f>
        <v/>
      </c>
      <c r="J58" s="39" t="e">
        <f t="shared" si="0"/>
        <v>#N/A</v>
      </c>
      <c r="K58" s="39" t="str">
        <f>IF(A58="","",VLOOKUP(A58&amp;"",'Fichero de Jugadores'!$A$2:$I$5192,9,0))</f>
        <v/>
      </c>
      <c r="L58" s="39" t="str">
        <f>IF(B58="","",VLOOKUP(B58,'Fichero de Jugadores'!$A$2:$I$5192,9,0))</f>
        <v/>
      </c>
      <c r="M58" s="39" t="str">
        <f t="shared" si="1"/>
        <v/>
      </c>
      <c r="N58" s="37"/>
      <c r="O58" s="28" t="s">
        <v>35</v>
      </c>
      <c r="P58" s="20" t="s">
        <v>35</v>
      </c>
      <c r="Q58" s="4" t="str">
        <f>IF(A58="","",VLOOKUP(A58&amp;"",'Fichero de Jugadores'!$A$2:$J$5192,10,0))</f>
        <v/>
      </c>
      <c r="R58" s="4" t="str">
        <f>IF(B58="","",VLOOKUP(B58&amp;"",'Fichero de Jugadores'!$A$2:$J$5192,10,0))</f>
        <v/>
      </c>
      <c r="S58" s="4" t="e">
        <f>IF(C58="","",VLOOKUP(A58&amp;"",'Fichero de Jugadores'!$A$2:$I$5192,7,0))</f>
        <v>#N/A</v>
      </c>
      <c r="T58" s="4" t="e">
        <f>IF(C58="","",VLOOKUP(B58&amp;"",'Fichero de Jugadores'!$A$2:$I$5192,7,0))</f>
        <v>#N/A</v>
      </c>
      <c r="V58" s="22"/>
      <c r="W58" s="53" t="str">
        <f>IF(A58="","",VLOOKUP(A58,'Fichero de Jugadores'!$A$2:$H$5192,6,0))</f>
        <v/>
      </c>
      <c r="X58" s="53" t="str">
        <f>IF(B58="","",VLOOKUP(B58,'Fichero de Jugadores'!$A$2:$H$5192,6,0))</f>
        <v/>
      </c>
    </row>
    <row r="59" spans="1:24" ht="15.75" customHeight="1" x14ac:dyDescent="0.25">
      <c r="A59" s="72"/>
      <c r="B59" s="73"/>
      <c r="C59" s="34">
        <v>51</v>
      </c>
      <c r="D59" s="35">
        <v>303</v>
      </c>
      <c r="E59" s="38" t="str">
        <f>IF(A59="","",VLOOKUP(A59&amp;"",'Fichero de Jugadores'!$A$2:$H$5192,2,0))</f>
        <v/>
      </c>
      <c r="F59" s="38" t="str">
        <f>IF(B59="","",VLOOKUP(B59&amp;"",'Fichero de Jugadores'!$A$2:$H$5192,2,0))</f>
        <v/>
      </c>
      <c r="G59" s="36"/>
      <c r="H59" s="39" t="str">
        <f>IF(A59="","",VLOOKUP(A59&amp;"",'Fichero de Jugadores'!$A$2:$H$5192,8,0))</f>
        <v/>
      </c>
      <c r="I59" s="39" t="str">
        <f>IF(B59="","",VLOOKUP(B59&amp;"",'Fichero de Jugadores'!$A$2:$H$5192,8,0))</f>
        <v/>
      </c>
      <c r="J59" s="39" t="e">
        <f t="shared" si="0"/>
        <v>#N/A</v>
      </c>
      <c r="K59" s="39" t="str">
        <f>IF(A59="","",VLOOKUP(A59&amp;"",'Fichero de Jugadores'!$A$2:$I$5192,9,0))</f>
        <v/>
      </c>
      <c r="L59" s="39" t="str">
        <f>IF(B59="","",VLOOKUP(B59,'Fichero de Jugadores'!$A$2:$I$5192,9,0))</f>
        <v/>
      </c>
      <c r="M59" s="39" t="str">
        <f t="shared" si="1"/>
        <v/>
      </c>
      <c r="N59" s="37"/>
      <c r="O59" s="28" t="s">
        <v>35</v>
      </c>
      <c r="P59" s="20" t="s">
        <v>35</v>
      </c>
      <c r="Q59" s="4" t="str">
        <f>IF(A59="","",VLOOKUP(A59&amp;"",'Fichero de Jugadores'!$A$2:$J$5192,10,0))</f>
        <v/>
      </c>
      <c r="R59" s="4" t="str">
        <f>IF(B59="","",VLOOKUP(B59&amp;"",'Fichero de Jugadores'!$A$2:$J$5192,10,0))</f>
        <v/>
      </c>
      <c r="S59" s="4" t="e">
        <f>IF(C59="","",VLOOKUP(A59&amp;"",'Fichero de Jugadores'!$A$2:$I$5192,7,0))</f>
        <v>#N/A</v>
      </c>
      <c r="T59" s="4" t="e">
        <f>IF(C59="","",VLOOKUP(B59&amp;"",'Fichero de Jugadores'!$A$2:$I$5192,7,0))</f>
        <v>#N/A</v>
      </c>
      <c r="V59" s="22"/>
      <c r="W59" s="53" t="str">
        <f>IF(A59="","",VLOOKUP(A59,'Fichero de Jugadores'!$A$2:$H$5192,6,0))</f>
        <v/>
      </c>
      <c r="X59" s="53" t="str">
        <f>IF(B59="","",VLOOKUP(B59,'Fichero de Jugadores'!$A$2:$H$5192,6,0))</f>
        <v/>
      </c>
    </row>
    <row r="60" spans="1:24" ht="15.75" customHeight="1" x14ac:dyDescent="0.25">
      <c r="A60" s="72"/>
      <c r="B60" s="73"/>
      <c r="C60" s="34">
        <v>52</v>
      </c>
      <c r="D60" s="35">
        <v>304</v>
      </c>
      <c r="E60" s="38" t="str">
        <f>IF(A60="","",VLOOKUP(A60&amp;"",'Fichero de Jugadores'!$A$2:$H$5192,2,0))</f>
        <v/>
      </c>
      <c r="F60" s="38" t="str">
        <f>IF(B60="","",VLOOKUP(B60&amp;"",'Fichero de Jugadores'!$A$2:$H$5192,2,0))</f>
        <v/>
      </c>
      <c r="G60" s="36"/>
      <c r="H60" s="39" t="str">
        <f>IF(A60="","",VLOOKUP(A60&amp;"",'Fichero de Jugadores'!$A$2:$H$5192,8,0))</f>
        <v/>
      </c>
      <c r="I60" s="39" t="str">
        <f>IF(B60="","",VLOOKUP(B60&amp;"",'Fichero de Jugadores'!$A$2:$H$5192,8,0))</f>
        <v/>
      </c>
      <c r="J60" s="39" t="e">
        <f t="shared" si="0"/>
        <v>#N/A</v>
      </c>
      <c r="K60" s="39" t="str">
        <f>IF(A60="","",VLOOKUP(A60&amp;"",'Fichero de Jugadores'!$A$2:$I$5192,9,0))</f>
        <v/>
      </c>
      <c r="L60" s="39" t="str">
        <f>IF(B60="","",VLOOKUP(B60,'Fichero de Jugadores'!$A$2:$I$5192,9,0))</f>
        <v/>
      </c>
      <c r="M60" s="39" t="str">
        <f t="shared" si="1"/>
        <v/>
      </c>
      <c r="N60" s="37"/>
      <c r="O60" s="28" t="s">
        <v>35</v>
      </c>
      <c r="P60" s="20" t="s">
        <v>35</v>
      </c>
      <c r="Q60" s="4" t="str">
        <f>IF(A60="","",VLOOKUP(A60&amp;"",'Fichero de Jugadores'!$A$2:$J$5192,10,0))</f>
        <v/>
      </c>
      <c r="R60" s="4" t="str">
        <f>IF(B60="","",VLOOKUP(B60&amp;"",'Fichero de Jugadores'!$A$2:$J$5192,10,0))</f>
        <v/>
      </c>
      <c r="S60" s="4" t="e">
        <f>IF(C60="","",VLOOKUP(A60&amp;"",'Fichero de Jugadores'!$A$2:$I$5192,7,0))</f>
        <v>#N/A</v>
      </c>
      <c r="T60" s="4" t="e">
        <f>IF(C60="","",VLOOKUP(B60&amp;"",'Fichero de Jugadores'!$A$2:$I$5192,7,0))</f>
        <v>#N/A</v>
      </c>
      <c r="V60" s="22"/>
      <c r="W60" s="53" t="str">
        <f>IF(A60="","",VLOOKUP(A60,'Fichero de Jugadores'!$A$2:$H$5192,6,0))</f>
        <v/>
      </c>
      <c r="X60" s="53" t="str">
        <f>IF(B60="","",VLOOKUP(B60,'Fichero de Jugadores'!$A$2:$H$5192,6,0))</f>
        <v/>
      </c>
    </row>
    <row r="61" spans="1:24" ht="15.75" customHeight="1" x14ac:dyDescent="0.25">
      <c r="A61" s="72"/>
      <c r="B61" s="73"/>
      <c r="C61" s="34">
        <v>53</v>
      </c>
      <c r="D61" s="35">
        <v>305</v>
      </c>
      <c r="E61" s="38" t="str">
        <f>IF(A61="","",VLOOKUP(A61&amp;"",'Fichero de Jugadores'!$A$2:$H$5192,2,0))</f>
        <v/>
      </c>
      <c r="F61" s="38" t="str">
        <f>IF(B61="","",VLOOKUP(B61&amp;"",'Fichero de Jugadores'!$A$2:$H$5192,2,0))</f>
        <v/>
      </c>
      <c r="G61" s="36"/>
      <c r="H61" s="39" t="str">
        <f>IF(A61="","",VLOOKUP(A61&amp;"",'Fichero de Jugadores'!$A$2:$H$5192,8,0))</f>
        <v/>
      </c>
      <c r="I61" s="39" t="str">
        <f>IF(B61="","",VLOOKUP(B61&amp;"",'Fichero de Jugadores'!$A$2:$H$5192,8,0))</f>
        <v/>
      </c>
      <c r="J61" s="39" t="e">
        <f t="shared" si="0"/>
        <v>#N/A</v>
      </c>
      <c r="K61" s="39" t="str">
        <f>IF(A61="","",VLOOKUP(A61&amp;"",'Fichero de Jugadores'!$A$2:$I$5192,9,0))</f>
        <v/>
      </c>
      <c r="L61" s="39" t="str">
        <f>IF(B61="","",VLOOKUP(B61,'Fichero de Jugadores'!$A$2:$I$5192,9,0))</f>
        <v/>
      </c>
      <c r="M61" s="39" t="str">
        <f t="shared" si="1"/>
        <v/>
      </c>
      <c r="N61" s="37"/>
      <c r="O61" s="28" t="s">
        <v>35</v>
      </c>
      <c r="P61" s="20" t="s">
        <v>35</v>
      </c>
      <c r="Q61" s="4" t="str">
        <f>IF(A61="","",VLOOKUP(A61&amp;"",'Fichero de Jugadores'!$A$2:$J$5192,10,0))</f>
        <v/>
      </c>
      <c r="R61" s="4" t="str">
        <f>IF(B61="","",VLOOKUP(B61&amp;"",'Fichero de Jugadores'!$A$2:$J$5192,10,0))</f>
        <v/>
      </c>
      <c r="S61" s="4" t="e">
        <f>IF(C61="","",VLOOKUP(A61&amp;"",'Fichero de Jugadores'!$A$2:$I$5192,7,0))</f>
        <v>#N/A</v>
      </c>
      <c r="T61" s="4" t="e">
        <f>IF(C61="","",VLOOKUP(B61&amp;"",'Fichero de Jugadores'!$A$2:$I$5192,7,0))</f>
        <v>#N/A</v>
      </c>
      <c r="V61" s="22"/>
      <c r="W61" s="53" t="str">
        <f>IF(A61="","",VLOOKUP(A61,'Fichero de Jugadores'!$A$2:$H$5192,6,0))</f>
        <v/>
      </c>
      <c r="X61" s="53" t="str">
        <f>IF(B61="","",VLOOKUP(B61,'Fichero de Jugadores'!$A$2:$H$5192,6,0))</f>
        <v/>
      </c>
    </row>
    <row r="62" spans="1:24" ht="15.75" customHeight="1" x14ac:dyDescent="0.25">
      <c r="A62" s="72"/>
      <c r="B62" s="73"/>
      <c r="C62" s="34">
        <v>54</v>
      </c>
      <c r="D62" s="35">
        <v>306</v>
      </c>
      <c r="E62" s="38" t="str">
        <f>IF(A62="","",VLOOKUP(A62&amp;"",'Fichero de Jugadores'!$A$2:$H$5192,2,0))</f>
        <v/>
      </c>
      <c r="F62" s="38" t="str">
        <f>IF(B62="","",VLOOKUP(B62&amp;"",'Fichero de Jugadores'!$A$2:$H$5192,2,0))</f>
        <v/>
      </c>
      <c r="G62" s="36"/>
      <c r="H62" s="39" t="str">
        <f>IF(A62="","",VLOOKUP(A62&amp;"",'Fichero de Jugadores'!$A$2:$H$5192,8,0))</f>
        <v/>
      </c>
      <c r="I62" s="39" t="str">
        <f>IF(B62="","",VLOOKUP(B62&amp;"",'Fichero de Jugadores'!$A$2:$H$5192,8,0))</f>
        <v/>
      </c>
      <c r="J62" s="39" t="e">
        <f t="shared" si="0"/>
        <v>#N/A</v>
      </c>
      <c r="K62" s="39" t="str">
        <f>IF(A62="","",VLOOKUP(A62&amp;"",'Fichero de Jugadores'!$A$2:$I$5192,9,0))</f>
        <v/>
      </c>
      <c r="L62" s="39" t="str">
        <f>IF(B62="","",VLOOKUP(B62,'Fichero de Jugadores'!$A$2:$I$5192,9,0))</f>
        <v/>
      </c>
      <c r="M62" s="39" t="str">
        <f t="shared" si="1"/>
        <v/>
      </c>
      <c r="N62" s="37"/>
      <c r="O62" s="28" t="s">
        <v>35</v>
      </c>
      <c r="P62" s="20" t="s">
        <v>35</v>
      </c>
      <c r="Q62" s="4" t="str">
        <f>IF(A62="","",VLOOKUP(A62&amp;"",'Fichero de Jugadores'!$A$2:$J$5192,10,0))</f>
        <v/>
      </c>
      <c r="R62" s="4" t="str">
        <f>IF(B62="","",VLOOKUP(B62&amp;"",'Fichero de Jugadores'!$A$2:$J$5192,10,0))</f>
        <v/>
      </c>
      <c r="S62" s="4" t="e">
        <f>IF(C62="","",VLOOKUP(A62&amp;"",'Fichero de Jugadores'!$A$2:$I$5192,7,0))</f>
        <v>#N/A</v>
      </c>
      <c r="T62" s="4" t="e">
        <f>IF(C62="","",VLOOKUP(B62&amp;"",'Fichero de Jugadores'!$A$2:$I$5192,7,0))</f>
        <v>#N/A</v>
      </c>
      <c r="V62" s="22"/>
      <c r="W62" s="53" t="str">
        <f>IF(A62="","",VLOOKUP(A62,'Fichero de Jugadores'!$A$2:$H$5192,6,0))</f>
        <v/>
      </c>
      <c r="X62" s="53" t="str">
        <f>IF(B62="","",VLOOKUP(B62,'Fichero de Jugadores'!$A$2:$H$5192,6,0))</f>
        <v/>
      </c>
    </row>
    <row r="63" spans="1:24" ht="15.75" customHeight="1" x14ac:dyDescent="0.25">
      <c r="A63" s="72"/>
      <c r="B63" s="73"/>
      <c r="C63" s="34">
        <v>55</v>
      </c>
      <c r="D63" s="35">
        <v>307</v>
      </c>
      <c r="E63" s="38" t="str">
        <f>IF(A63="","",VLOOKUP(A63&amp;"",'Fichero de Jugadores'!$A$2:$H$5192,2,0))</f>
        <v/>
      </c>
      <c r="F63" s="38" t="str">
        <f>IF(B63="","",VLOOKUP(B63&amp;"",'Fichero de Jugadores'!$A$2:$H$5192,2,0))</f>
        <v/>
      </c>
      <c r="G63" s="36"/>
      <c r="H63" s="39" t="str">
        <f>IF(A63="","",VLOOKUP(A63&amp;"",'Fichero de Jugadores'!$A$2:$H$5192,8,0))</f>
        <v/>
      </c>
      <c r="I63" s="39" t="str">
        <f>IF(B63="","",VLOOKUP(B63&amp;"",'Fichero de Jugadores'!$A$2:$H$5192,8,0))</f>
        <v/>
      </c>
      <c r="J63" s="39" t="e">
        <f t="shared" si="0"/>
        <v>#N/A</v>
      </c>
      <c r="K63" s="39" t="str">
        <f>IF(A63="","",VLOOKUP(A63&amp;"",'Fichero de Jugadores'!$A$2:$I$5192,9,0))</f>
        <v/>
      </c>
      <c r="L63" s="39" t="str">
        <f>IF(B63="","",VLOOKUP(B63,'Fichero de Jugadores'!$A$2:$I$5192,9,0))</f>
        <v/>
      </c>
      <c r="M63" s="39" t="str">
        <f t="shared" si="1"/>
        <v/>
      </c>
      <c r="N63" s="37"/>
      <c r="O63" s="28" t="s">
        <v>35</v>
      </c>
      <c r="P63" s="20" t="s">
        <v>35</v>
      </c>
      <c r="Q63" s="4" t="str">
        <f>IF(A63="","",VLOOKUP(A63&amp;"",'Fichero de Jugadores'!$A$2:$J$5192,10,0))</f>
        <v/>
      </c>
      <c r="R63" s="4" t="str">
        <f>IF(B63="","",VLOOKUP(B63&amp;"",'Fichero de Jugadores'!$A$2:$J$5192,10,0))</f>
        <v/>
      </c>
      <c r="S63" s="4" t="e">
        <f>IF(C63="","",VLOOKUP(A63&amp;"",'Fichero de Jugadores'!$A$2:$I$5192,7,0))</f>
        <v>#N/A</v>
      </c>
      <c r="T63" s="4" t="e">
        <f>IF(C63="","",VLOOKUP(B63&amp;"",'Fichero de Jugadores'!$A$2:$I$5192,7,0))</f>
        <v>#N/A</v>
      </c>
      <c r="V63" s="22"/>
      <c r="W63" s="53" t="str">
        <f>IF(A63="","",VLOOKUP(A63,'Fichero de Jugadores'!$A$2:$H$5192,6,0))</f>
        <v/>
      </c>
      <c r="X63" s="53" t="str">
        <f>IF(B63="","",VLOOKUP(B63,'Fichero de Jugadores'!$A$2:$H$5192,6,0))</f>
        <v/>
      </c>
    </row>
    <row r="64" spans="1:24" ht="15.75" customHeight="1" x14ac:dyDescent="0.25">
      <c r="A64" s="72"/>
      <c r="B64" s="73"/>
      <c r="C64" s="34">
        <v>56</v>
      </c>
      <c r="D64" s="35">
        <v>308</v>
      </c>
      <c r="E64" s="38" t="str">
        <f>IF(A64="","",VLOOKUP(A64&amp;"",'Fichero de Jugadores'!$A$2:$H$5192,2,0))</f>
        <v/>
      </c>
      <c r="F64" s="38" t="str">
        <f>IF(B64="","",VLOOKUP(B64&amp;"",'Fichero de Jugadores'!$A$2:$H$5192,2,0))</f>
        <v/>
      </c>
      <c r="G64" s="36"/>
      <c r="H64" s="39" t="str">
        <f>IF(A64="","",VLOOKUP(A64&amp;"",'Fichero de Jugadores'!$A$2:$H$5192,8,0))</f>
        <v/>
      </c>
      <c r="I64" s="39" t="str">
        <f>IF(B64="","",VLOOKUP(B64&amp;"",'Fichero de Jugadores'!$A$2:$H$5192,8,0))</f>
        <v/>
      </c>
      <c r="J64" s="39" t="e">
        <f t="shared" si="0"/>
        <v>#N/A</v>
      </c>
      <c r="K64" s="39" t="str">
        <f>IF(A64="","",VLOOKUP(A64&amp;"",'Fichero de Jugadores'!$A$2:$I$5192,9,0))</f>
        <v/>
      </c>
      <c r="L64" s="39" t="str">
        <f>IF(B64="","",VLOOKUP(B64,'Fichero de Jugadores'!$A$2:$I$5192,9,0))</f>
        <v/>
      </c>
      <c r="M64" s="39" t="str">
        <f t="shared" si="1"/>
        <v/>
      </c>
      <c r="N64" s="37"/>
      <c r="O64" s="28" t="s">
        <v>35</v>
      </c>
      <c r="P64" s="20" t="s">
        <v>35</v>
      </c>
      <c r="Q64" s="4" t="str">
        <f>IF(A64="","",VLOOKUP(A64&amp;"",'Fichero de Jugadores'!$A$2:$J$5192,10,0))</f>
        <v/>
      </c>
      <c r="R64" s="4" t="str">
        <f>IF(B64="","",VLOOKUP(B64&amp;"",'Fichero de Jugadores'!$A$2:$J$5192,10,0))</f>
        <v/>
      </c>
      <c r="S64" s="4" t="e">
        <f>IF(C64="","",VLOOKUP(A64&amp;"",'Fichero de Jugadores'!$A$2:$I$5192,7,0))</f>
        <v>#N/A</v>
      </c>
      <c r="T64" s="4" t="e">
        <f>IF(C64="","",VLOOKUP(B64&amp;"",'Fichero de Jugadores'!$A$2:$I$5192,7,0))</f>
        <v>#N/A</v>
      </c>
      <c r="V64" s="22"/>
      <c r="W64" s="53" t="str">
        <f>IF(A64="","",VLOOKUP(A64,'Fichero de Jugadores'!$A$2:$H$5192,6,0))</f>
        <v/>
      </c>
      <c r="X64" s="53" t="str">
        <f>IF(B64="","",VLOOKUP(B64,'Fichero de Jugadores'!$A$2:$H$5192,6,0))</f>
        <v/>
      </c>
    </row>
    <row r="65" spans="1:24" ht="15.75" customHeight="1" x14ac:dyDescent="0.25">
      <c r="A65" s="72"/>
      <c r="B65" s="73"/>
      <c r="C65" s="34">
        <v>57</v>
      </c>
      <c r="D65" s="35">
        <v>309</v>
      </c>
      <c r="E65" s="38" t="str">
        <f>IF(A65="","",VLOOKUP(A65&amp;"",'Fichero de Jugadores'!$A$2:$H$5192,2,0))</f>
        <v/>
      </c>
      <c r="F65" s="38" t="str">
        <f>IF(B65="","",VLOOKUP(B65&amp;"",'Fichero de Jugadores'!$A$2:$H$5192,2,0))</f>
        <v/>
      </c>
      <c r="G65" s="36"/>
      <c r="H65" s="39" t="str">
        <f>IF(A65="","",VLOOKUP(A65&amp;"",'Fichero de Jugadores'!$A$2:$H$5192,8,0))</f>
        <v/>
      </c>
      <c r="I65" s="39" t="str">
        <f>IF(B65="","",VLOOKUP(B65&amp;"",'Fichero de Jugadores'!$A$2:$H$5192,8,0))</f>
        <v/>
      </c>
      <c r="J65" s="39" t="e">
        <f t="shared" si="0"/>
        <v>#N/A</v>
      </c>
      <c r="K65" s="39" t="str">
        <f>IF(A65="","",VLOOKUP(A65&amp;"",'Fichero de Jugadores'!$A$2:$I$5192,9,0))</f>
        <v/>
      </c>
      <c r="L65" s="39" t="str">
        <f>IF(B65="","",VLOOKUP(B65,'Fichero de Jugadores'!$A$2:$I$5192,9,0))</f>
        <v/>
      </c>
      <c r="M65" s="39" t="str">
        <f t="shared" si="1"/>
        <v/>
      </c>
      <c r="N65" s="37"/>
      <c r="O65" s="28" t="s">
        <v>35</v>
      </c>
      <c r="P65" s="20" t="s">
        <v>35</v>
      </c>
      <c r="Q65" s="4" t="str">
        <f>IF(A65="","",VLOOKUP(A65&amp;"",'Fichero de Jugadores'!$A$2:$J$5192,10,0))</f>
        <v/>
      </c>
      <c r="R65" s="4" t="str">
        <f>IF(B65="","",VLOOKUP(B65&amp;"",'Fichero de Jugadores'!$A$2:$J$5192,10,0))</f>
        <v/>
      </c>
      <c r="S65" s="4" t="e">
        <f>IF(C65="","",VLOOKUP(A65&amp;"",'Fichero de Jugadores'!$A$2:$I$5192,7,0))</f>
        <v>#N/A</v>
      </c>
      <c r="T65" s="4" t="e">
        <f>IF(C65="","",VLOOKUP(B65&amp;"",'Fichero de Jugadores'!$A$2:$I$5192,7,0))</f>
        <v>#N/A</v>
      </c>
      <c r="V65" s="22"/>
      <c r="W65" s="53" t="str">
        <f>IF(A65="","",VLOOKUP(A65,'Fichero de Jugadores'!$A$2:$H$5192,6,0))</f>
        <v/>
      </c>
      <c r="X65" s="53" t="str">
        <f>IF(B65="","",VLOOKUP(B65,'Fichero de Jugadores'!$A$2:$H$5192,6,0))</f>
        <v/>
      </c>
    </row>
    <row r="66" spans="1:24" ht="15.75" customHeight="1" x14ac:dyDescent="0.25">
      <c r="A66" s="72"/>
      <c r="B66" s="73"/>
      <c r="C66" s="34">
        <v>58</v>
      </c>
      <c r="D66" s="35">
        <v>310</v>
      </c>
      <c r="E66" s="38" t="str">
        <f>IF(A66="","",VLOOKUP(A66&amp;"",'Fichero de Jugadores'!$A$2:$H$5192,2,0))</f>
        <v/>
      </c>
      <c r="F66" s="38" t="str">
        <f>IF(B66="","",VLOOKUP(B66&amp;"",'Fichero de Jugadores'!$A$2:$H$5192,2,0))</f>
        <v/>
      </c>
      <c r="G66" s="36"/>
      <c r="H66" s="39" t="str">
        <f>IF(A66="","",VLOOKUP(A66&amp;"",'Fichero de Jugadores'!$A$2:$H$5192,8,0))</f>
        <v/>
      </c>
      <c r="I66" s="39" t="str">
        <f>IF(B66="","",VLOOKUP(B66&amp;"",'Fichero de Jugadores'!$A$2:$H$5192,8,0))</f>
        <v/>
      </c>
      <c r="J66" s="39" t="e">
        <f t="shared" si="0"/>
        <v>#N/A</v>
      </c>
      <c r="K66" s="39" t="str">
        <f>IF(A66="","",VLOOKUP(A66&amp;"",'Fichero de Jugadores'!$A$2:$I$5192,9,0))</f>
        <v/>
      </c>
      <c r="L66" s="39" t="str">
        <f>IF(B66="","",VLOOKUP(B66,'Fichero de Jugadores'!$A$2:$I$5192,9,0))</f>
        <v/>
      </c>
      <c r="M66" s="39" t="str">
        <f t="shared" si="1"/>
        <v/>
      </c>
      <c r="N66" s="37"/>
      <c r="O66" s="28" t="s">
        <v>35</v>
      </c>
      <c r="P66" s="20" t="s">
        <v>35</v>
      </c>
      <c r="Q66" s="4" t="str">
        <f>IF(A66="","",VLOOKUP(A66&amp;"",'Fichero de Jugadores'!$A$2:$J$5192,10,0))</f>
        <v/>
      </c>
      <c r="R66" s="4" t="str">
        <f>IF(B66="","",VLOOKUP(B66&amp;"",'Fichero de Jugadores'!$A$2:$J$5192,10,0))</f>
        <v/>
      </c>
      <c r="S66" s="4" t="e">
        <f>IF(C66="","",VLOOKUP(A66&amp;"",'Fichero de Jugadores'!$A$2:$I$5192,7,0))</f>
        <v>#N/A</v>
      </c>
      <c r="T66" s="4" t="e">
        <f>IF(C66="","",VLOOKUP(B66&amp;"",'Fichero de Jugadores'!$A$2:$I$5192,7,0))</f>
        <v>#N/A</v>
      </c>
      <c r="V66" s="22"/>
      <c r="W66" s="53" t="str">
        <f>IF(A66="","",VLOOKUP(A66,'Fichero de Jugadores'!$A$2:$H$5192,6,0))</f>
        <v/>
      </c>
      <c r="X66" s="53" t="str">
        <f>IF(B66="","",VLOOKUP(B66,'Fichero de Jugadores'!$A$2:$H$5192,6,0))</f>
        <v/>
      </c>
    </row>
    <row r="67" spans="1:24" ht="15.75" customHeight="1" x14ac:dyDescent="0.25">
      <c r="A67" s="72"/>
      <c r="B67" s="73"/>
      <c r="C67" s="34">
        <v>59</v>
      </c>
      <c r="D67" s="35">
        <v>311</v>
      </c>
      <c r="E67" s="38" t="str">
        <f>IF(A67="","",VLOOKUP(A67&amp;"",'Fichero de Jugadores'!$A$2:$H$5192,2,0))</f>
        <v/>
      </c>
      <c r="F67" s="38" t="str">
        <f>IF(B67="","",VLOOKUP(B67&amp;"",'Fichero de Jugadores'!$A$2:$H$5192,2,0))</f>
        <v/>
      </c>
      <c r="G67" s="36"/>
      <c r="H67" s="39" t="str">
        <f>IF(A67="","",VLOOKUP(A67&amp;"",'Fichero de Jugadores'!$A$2:$H$5192,8,0))</f>
        <v/>
      </c>
      <c r="I67" s="39" t="str">
        <f>IF(B67="","",VLOOKUP(B67&amp;"",'Fichero de Jugadores'!$A$2:$H$5192,8,0))</f>
        <v/>
      </c>
      <c r="J67" s="39" t="e">
        <f t="shared" si="0"/>
        <v>#N/A</v>
      </c>
      <c r="K67" s="39" t="str">
        <f>IF(A67="","",VLOOKUP(A67&amp;"",'Fichero de Jugadores'!$A$2:$I$5192,9,0))</f>
        <v/>
      </c>
      <c r="L67" s="39" t="str">
        <f>IF(B67="","",VLOOKUP(B67,'Fichero de Jugadores'!$A$2:$I$5192,9,0))</f>
        <v/>
      </c>
      <c r="M67" s="39" t="str">
        <f t="shared" si="1"/>
        <v/>
      </c>
      <c r="N67" s="37"/>
      <c r="O67" s="28" t="s">
        <v>35</v>
      </c>
      <c r="P67" s="20" t="s">
        <v>35</v>
      </c>
      <c r="Q67" s="4" t="str">
        <f>IF(A67="","",VLOOKUP(A67&amp;"",'Fichero de Jugadores'!$A$2:$J$5192,10,0))</f>
        <v/>
      </c>
      <c r="R67" s="4" t="str">
        <f>IF(B67="","",VLOOKUP(B67&amp;"",'Fichero de Jugadores'!$A$2:$J$5192,10,0))</f>
        <v/>
      </c>
      <c r="S67" s="4" t="e">
        <f>IF(C67="","",VLOOKUP(A67&amp;"",'Fichero de Jugadores'!$A$2:$I$5192,7,0))</f>
        <v>#N/A</v>
      </c>
      <c r="T67" s="4" t="e">
        <f>IF(C67="","",VLOOKUP(B67&amp;"",'Fichero de Jugadores'!$A$2:$I$5192,7,0))</f>
        <v>#N/A</v>
      </c>
      <c r="V67" s="22"/>
      <c r="W67" s="53" t="str">
        <f>IF(A67="","",VLOOKUP(A67,'Fichero de Jugadores'!$A$2:$H$5192,6,0))</f>
        <v/>
      </c>
      <c r="X67" s="53" t="str">
        <f>IF(B67="","",VLOOKUP(B67,'Fichero de Jugadores'!$A$2:$H$5192,6,0))</f>
        <v/>
      </c>
    </row>
    <row r="68" spans="1:24" ht="15.75" customHeight="1" x14ac:dyDescent="0.25">
      <c r="A68" s="72"/>
      <c r="B68" s="73"/>
      <c r="C68" s="34">
        <v>60</v>
      </c>
      <c r="D68" s="35">
        <v>312</v>
      </c>
      <c r="E68" s="38" t="str">
        <f>IF(A68="","",VLOOKUP(A68&amp;"",'Fichero de Jugadores'!$A$2:$H$5192,2,0))</f>
        <v/>
      </c>
      <c r="F68" s="38" t="str">
        <f>IF(B68="","",VLOOKUP(B68&amp;"",'Fichero de Jugadores'!$A$2:$H$5192,2,0))</f>
        <v/>
      </c>
      <c r="G68" s="36"/>
      <c r="H68" s="39" t="str">
        <f>IF(A68="","",VLOOKUP(A68&amp;"",'Fichero de Jugadores'!$A$2:$H$5192,8,0))</f>
        <v/>
      </c>
      <c r="I68" s="39" t="str">
        <f>IF(B68="","",VLOOKUP(B68&amp;"",'Fichero de Jugadores'!$A$2:$H$5192,8,0))</f>
        <v/>
      </c>
      <c r="J68" s="39" t="e">
        <f t="shared" si="0"/>
        <v>#N/A</v>
      </c>
      <c r="K68" s="39" t="str">
        <f>IF(A68="","",VLOOKUP(A68&amp;"",'Fichero de Jugadores'!$A$2:$I$5192,9,0))</f>
        <v/>
      </c>
      <c r="L68" s="39" t="str">
        <f>IF(B68="","",VLOOKUP(B68,'Fichero de Jugadores'!$A$2:$I$5192,9,0))</f>
        <v/>
      </c>
      <c r="M68" s="39" t="str">
        <f t="shared" si="1"/>
        <v/>
      </c>
      <c r="N68" s="37"/>
      <c r="O68" s="28" t="s">
        <v>35</v>
      </c>
      <c r="P68" s="20" t="s">
        <v>35</v>
      </c>
      <c r="Q68" s="4" t="str">
        <f>IF(A68="","",VLOOKUP(A68&amp;"",'Fichero de Jugadores'!$A$2:$J$5192,10,0))</f>
        <v/>
      </c>
      <c r="R68" s="4" t="str">
        <f>IF(B68="","",VLOOKUP(B68&amp;"",'Fichero de Jugadores'!$A$2:$J$5192,10,0))</f>
        <v/>
      </c>
      <c r="S68" s="4" t="e">
        <f>IF(C68="","",VLOOKUP(A68&amp;"",'Fichero de Jugadores'!$A$2:$I$5192,7,0))</f>
        <v>#N/A</v>
      </c>
      <c r="T68" s="4" t="e">
        <f>IF(C68="","",VLOOKUP(B68&amp;"",'Fichero de Jugadores'!$A$2:$I$5192,7,0))</f>
        <v>#N/A</v>
      </c>
      <c r="V68" s="22"/>
      <c r="W68" s="53" t="str">
        <f>IF(A68="","",VLOOKUP(A68,'Fichero de Jugadores'!$A$2:$H$5192,6,0))</f>
        <v/>
      </c>
      <c r="X68" s="53" t="str">
        <f>IF(B68="","",VLOOKUP(B68,'Fichero de Jugadores'!$A$2:$H$5192,6,0))</f>
        <v/>
      </c>
    </row>
    <row r="69" spans="1:24" ht="15.75" customHeight="1" x14ac:dyDescent="0.25">
      <c r="A69" s="72"/>
      <c r="B69" s="73"/>
      <c r="C69" s="34">
        <v>61</v>
      </c>
      <c r="D69" s="35">
        <v>351</v>
      </c>
      <c r="E69" s="38" t="str">
        <f>IF(A69="","",VLOOKUP(A69&amp;"",'Fichero de Jugadores'!$A$2:$H$5192,2,0))</f>
        <v/>
      </c>
      <c r="F69" s="38" t="str">
        <f>IF(B69="","",VLOOKUP(B69&amp;"",'Fichero de Jugadores'!$A$2:$H$5192,2,0))</f>
        <v/>
      </c>
      <c r="G69" s="36"/>
      <c r="H69" s="39" t="str">
        <f>IF(A69="","",VLOOKUP(A69&amp;"",'Fichero de Jugadores'!$A$2:$H$5192,8,0))</f>
        <v/>
      </c>
      <c r="I69" s="39" t="str">
        <f>IF(B69="","",VLOOKUP(B69&amp;"",'Fichero de Jugadores'!$A$2:$H$5192,8,0))</f>
        <v/>
      </c>
      <c r="J69" s="39" t="e">
        <f t="shared" si="0"/>
        <v>#N/A</v>
      </c>
      <c r="K69" s="39" t="str">
        <f>IF(A69="","",VLOOKUP(A69&amp;"",'Fichero de Jugadores'!$A$2:$I$5192,9,0))</f>
        <v/>
      </c>
      <c r="L69" s="39" t="str">
        <f>IF(B69="","",VLOOKUP(B69,'Fichero de Jugadores'!$A$2:$I$5192,9,0))</f>
        <v/>
      </c>
      <c r="M69" s="39" t="str">
        <f t="shared" si="1"/>
        <v/>
      </c>
      <c r="N69" s="37"/>
      <c r="O69" s="28" t="s">
        <v>35</v>
      </c>
      <c r="P69" s="20" t="s">
        <v>35</v>
      </c>
      <c r="Q69" s="4" t="str">
        <f>IF(A69="","",VLOOKUP(A69&amp;"",'Fichero de Jugadores'!$A$2:$J$5192,10,0))</f>
        <v/>
      </c>
      <c r="R69" s="4" t="str">
        <f>IF(B69="","",VLOOKUP(B69&amp;"",'Fichero de Jugadores'!$A$2:$J$5192,10,0))</f>
        <v/>
      </c>
      <c r="S69" s="4" t="e">
        <f>IF(C69="","",VLOOKUP(A69&amp;"",'Fichero de Jugadores'!$A$2:$I$5192,7,0))</f>
        <v>#N/A</v>
      </c>
      <c r="T69" s="4" t="e">
        <f>IF(C69="","",VLOOKUP(B69&amp;"",'Fichero de Jugadores'!$A$2:$I$5192,7,0))</f>
        <v>#N/A</v>
      </c>
      <c r="V69" s="22"/>
      <c r="W69" s="53" t="str">
        <f>IF(A69="","",VLOOKUP(A69,'Fichero de Jugadores'!$A$2:$H$5192,6,0))</f>
        <v/>
      </c>
      <c r="X69" s="53" t="str">
        <f>IF(B69="","",VLOOKUP(B69,'Fichero de Jugadores'!$A$2:$H$5192,6,0))</f>
        <v/>
      </c>
    </row>
    <row r="70" spans="1:24" ht="15.75" customHeight="1" x14ac:dyDescent="0.25">
      <c r="A70" s="72"/>
      <c r="B70" s="73"/>
      <c r="C70" s="34">
        <v>62</v>
      </c>
      <c r="D70" s="35">
        <v>352</v>
      </c>
      <c r="E70" s="38" t="str">
        <f>IF(A70="","",VLOOKUP(A70&amp;"",'Fichero de Jugadores'!$A$2:$H$5192,2,0))</f>
        <v/>
      </c>
      <c r="F70" s="38" t="str">
        <f>IF(B70="","",VLOOKUP(B70&amp;"",'Fichero de Jugadores'!$A$2:$H$5192,2,0))</f>
        <v/>
      </c>
      <c r="G70" s="36"/>
      <c r="H70" s="39" t="str">
        <f>IF(A70="","",VLOOKUP(A70&amp;"",'Fichero de Jugadores'!$A$2:$H$5192,8,0))</f>
        <v/>
      </c>
      <c r="I70" s="39" t="str">
        <f>IF(B70="","",VLOOKUP(B70&amp;"",'Fichero de Jugadores'!$A$2:$H$5192,8,0))</f>
        <v/>
      </c>
      <c r="J70" s="39" t="e">
        <f t="shared" si="0"/>
        <v>#N/A</v>
      </c>
      <c r="K70" s="39" t="str">
        <f>IF(A70="","",VLOOKUP(A70&amp;"",'Fichero de Jugadores'!$A$2:$I$5192,9,0))</f>
        <v/>
      </c>
      <c r="L70" s="39" t="str">
        <f>IF(B70="","",VLOOKUP(B70,'Fichero de Jugadores'!$A$2:$I$5192,9,0))</f>
        <v/>
      </c>
      <c r="M70" s="39" t="str">
        <f t="shared" si="1"/>
        <v/>
      </c>
      <c r="N70" s="37"/>
      <c r="O70" s="28" t="s">
        <v>35</v>
      </c>
      <c r="P70" s="20" t="s">
        <v>35</v>
      </c>
      <c r="Q70" s="4" t="str">
        <f>IF(A70="","",VLOOKUP(A70&amp;"",'Fichero de Jugadores'!$A$2:$J$5192,10,0))</f>
        <v/>
      </c>
      <c r="R70" s="4" t="str">
        <f>IF(B70="","",VLOOKUP(B70&amp;"",'Fichero de Jugadores'!$A$2:$J$5192,10,0))</f>
        <v/>
      </c>
      <c r="S70" s="4" t="e">
        <f>IF(C70="","",VLOOKUP(A70&amp;"",'Fichero de Jugadores'!$A$2:$I$5192,7,0))</f>
        <v>#N/A</v>
      </c>
      <c r="T70" s="4" t="e">
        <f>IF(C70="","",VLOOKUP(B70&amp;"",'Fichero de Jugadores'!$A$2:$I$5192,7,0))</f>
        <v>#N/A</v>
      </c>
      <c r="V70" s="22"/>
      <c r="W70" s="53" t="str">
        <f>IF(A70="","",VLOOKUP(A70,'Fichero de Jugadores'!$A$2:$H$5192,6,0))</f>
        <v/>
      </c>
      <c r="X70" s="53" t="str">
        <f>IF(B70="","",VLOOKUP(B70,'Fichero de Jugadores'!$A$2:$H$5192,6,0))</f>
        <v/>
      </c>
    </row>
    <row r="71" spans="1:24" ht="15.75" customHeight="1" x14ac:dyDescent="0.25">
      <c r="A71" s="72"/>
      <c r="B71" s="73"/>
      <c r="C71" s="34">
        <v>63</v>
      </c>
      <c r="D71" s="35">
        <v>353</v>
      </c>
      <c r="E71" s="38" t="str">
        <f>IF(A71="","",VLOOKUP(A71&amp;"",'Fichero de Jugadores'!$A$2:$H$5192,2,0))</f>
        <v/>
      </c>
      <c r="F71" s="38" t="str">
        <f>IF(B71="","",VLOOKUP(B71&amp;"",'Fichero de Jugadores'!$A$2:$H$5192,2,0))</f>
        <v/>
      </c>
      <c r="G71" s="36"/>
      <c r="H71" s="39" t="str">
        <f>IF(A71="","",VLOOKUP(A71&amp;"",'Fichero de Jugadores'!$A$2:$H$5192,8,0))</f>
        <v/>
      </c>
      <c r="I71" s="39" t="str">
        <f>IF(B71="","",VLOOKUP(B71&amp;"",'Fichero de Jugadores'!$A$2:$H$5192,8,0))</f>
        <v/>
      </c>
      <c r="J71" s="39" t="e">
        <f t="shared" si="0"/>
        <v>#N/A</v>
      </c>
      <c r="K71" s="39" t="str">
        <f>IF(A71="","",VLOOKUP(A71&amp;"",'Fichero de Jugadores'!$A$2:$I$5192,9,0))</f>
        <v/>
      </c>
      <c r="L71" s="39" t="str">
        <f>IF(B71="","",VLOOKUP(B71,'Fichero de Jugadores'!$A$2:$I$5192,9,0))</f>
        <v/>
      </c>
      <c r="M71" s="39" t="str">
        <f t="shared" si="1"/>
        <v/>
      </c>
      <c r="N71" s="37"/>
      <c r="O71" s="28" t="s">
        <v>35</v>
      </c>
      <c r="P71" s="20" t="s">
        <v>35</v>
      </c>
      <c r="Q71" s="4" t="str">
        <f>IF(A71="","",VLOOKUP(A71&amp;"",'Fichero de Jugadores'!$A$2:$J$5192,10,0))</f>
        <v/>
      </c>
      <c r="R71" s="4" t="str">
        <f>IF(B71="","",VLOOKUP(B71&amp;"",'Fichero de Jugadores'!$A$2:$J$5192,10,0))</f>
        <v/>
      </c>
      <c r="S71" s="4" t="e">
        <f>IF(C71="","",VLOOKUP(A71&amp;"",'Fichero de Jugadores'!$A$2:$I$5192,7,0))</f>
        <v>#N/A</v>
      </c>
      <c r="T71" s="4" t="e">
        <f>IF(C71="","",VLOOKUP(B71&amp;"",'Fichero de Jugadores'!$A$2:$I$5192,7,0))</f>
        <v>#N/A</v>
      </c>
      <c r="V71" s="22"/>
      <c r="W71" s="53" t="str">
        <f>IF(A71="","",VLOOKUP(A71,'Fichero de Jugadores'!$A$2:$H$5192,6,0))</f>
        <v/>
      </c>
      <c r="X71" s="53" t="str">
        <f>IF(B71="","",VLOOKUP(B71,'Fichero de Jugadores'!$A$2:$H$5192,6,0))</f>
        <v/>
      </c>
    </row>
    <row r="72" spans="1:24" ht="15.75" customHeight="1" x14ac:dyDescent="0.25">
      <c r="A72" s="72"/>
      <c r="B72" s="73"/>
      <c r="C72" s="34">
        <v>64</v>
      </c>
      <c r="D72" s="35">
        <v>354</v>
      </c>
      <c r="E72" s="38" t="str">
        <f>IF(A72="","",VLOOKUP(A72&amp;"",'Fichero de Jugadores'!$A$2:$H$5192,2,0))</f>
        <v/>
      </c>
      <c r="F72" s="38" t="str">
        <f>IF(B72="","",VLOOKUP(B72&amp;"",'Fichero de Jugadores'!$A$2:$H$5192,2,0))</f>
        <v/>
      </c>
      <c r="G72" s="36"/>
      <c r="H72" s="39" t="str">
        <f>IF(A72="","",VLOOKUP(A72&amp;"",'Fichero de Jugadores'!$A$2:$H$5192,8,0))</f>
        <v/>
      </c>
      <c r="I72" s="39" t="str">
        <f>IF(B72="","",VLOOKUP(B72&amp;"",'Fichero de Jugadores'!$A$2:$H$5192,8,0))</f>
        <v/>
      </c>
      <c r="J72" s="39" t="e">
        <f t="shared" si="0"/>
        <v>#N/A</v>
      </c>
      <c r="K72" s="39" t="str">
        <f>IF(A72="","",VLOOKUP(A72&amp;"",'Fichero de Jugadores'!$A$2:$I$5192,9,0))</f>
        <v/>
      </c>
      <c r="L72" s="39" t="str">
        <f>IF(B72="","",VLOOKUP(B72,'Fichero de Jugadores'!$A$2:$I$5192,9,0))</f>
        <v/>
      </c>
      <c r="M72" s="39" t="str">
        <f t="shared" si="1"/>
        <v/>
      </c>
      <c r="N72" s="37"/>
      <c r="O72" s="28" t="s">
        <v>35</v>
      </c>
      <c r="P72" s="20" t="s">
        <v>35</v>
      </c>
      <c r="Q72" s="4" t="str">
        <f>IF(A72="","",VLOOKUP(A72&amp;"",'Fichero de Jugadores'!$A$2:$J$5192,10,0))</f>
        <v/>
      </c>
      <c r="R72" s="4" t="str">
        <f>IF(B72="","",VLOOKUP(B72&amp;"",'Fichero de Jugadores'!$A$2:$J$5192,10,0))</f>
        <v/>
      </c>
      <c r="S72" s="4" t="e">
        <f>IF(C72="","",VLOOKUP(A72&amp;"",'Fichero de Jugadores'!$A$2:$I$5192,7,0))</f>
        <v>#N/A</v>
      </c>
      <c r="T72" s="4" t="e">
        <f>IF(C72="","",VLOOKUP(B72&amp;"",'Fichero de Jugadores'!$A$2:$I$5192,7,0))</f>
        <v>#N/A</v>
      </c>
      <c r="V72" s="22"/>
      <c r="W72" s="53" t="str">
        <f>IF(A72="","",VLOOKUP(A72,'Fichero de Jugadores'!$A$2:$H$5192,6,0))</f>
        <v/>
      </c>
      <c r="X72" s="53" t="str">
        <f>IF(B72="","",VLOOKUP(B72,'Fichero de Jugadores'!$A$2:$H$5192,6,0))</f>
        <v/>
      </c>
    </row>
    <row r="73" spans="1:24" ht="15.75" customHeight="1" x14ac:dyDescent="0.25">
      <c r="A73" s="72"/>
      <c r="B73" s="73"/>
      <c r="C73" s="34">
        <v>65</v>
      </c>
      <c r="D73" s="35">
        <v>355</v>
      </c>
      <c r="E73" s="38" t="str">
        <f>IF(A73="","",VLOOKUP(A73&amp;"",'Fichero de Jugadores'!$A$2:$H$5192,2,0))</f>
        <v/>
      </c>
      <c r="F73" s="38" t="str">
        <f>IF(B73="","",VLOOKUP(B73&amp;"",'Fichero de Jugadores'!$A$2:$H$5192,2,0))</f>
        <v/>
      </c>
      <c r="G73" s="36"/>
      <c r="H73" s="39" t="str">
        <f>IF(A73="","",VLOOKUP(A73&amp;"",'Fichero de Jugadores'!$A$2:$H$5192,8,0))</f>
        <v/>
      </c>
      <c r="I73" s="39" t="str">
        <f>IF(B73="","",VLOOKUP(B73&amp;"",'Fichero de Jugadores'!$A$2:$H$5192,8,0))</f>
        <v/>
      </c>
      <c r="J73" s="39" t="e">
        <f t="shared" si="0"/>
        <v>#N/A</v>
      </c>
      <c r="K73" s="39" t="str">
        <f>IF(A73="","",VLOOKUP(A73&amp;"",'Fichero de Jugadores'!$A$2:$I$5192,9,0))</f>
        <v/>
      </c>
      <c r="L73" s="39" t="str">
        <f>IF(B73="","",VLOOKUP(B73,'Fichero de Jugadores'!$A$2:$I$5192,9,0))</f>
        <v/>
      </c>
      <c r="M73" s="39" t="str">
        <f t="shared" si="1"/>
        <v/>
      </c>
      <c r="N73" s="37"/>
      <c r="O73" s="28" t="s">
        <v>35</v>
      </c>
      <c r="P73" s="20" t="s">
        <v>35</v>
      </c>
      <c r="Q73" s="4" t="str">
        <f>IF(A73="","",VLOOKUP(A73&amp;"",'Fichero de Jugadores'!$A$2:$J$5192,10,0))</f>
        <v/>
      </c>
      <c r="R73" s="4" t="str">
        <f>IF(B73="","",VLOOKUP(B73&amp;"",'Fichero de Jugadores'!$A$2:$J$5192,10,0))</f>
        <v/>
      </c>
      <c r="S73" s="4" t="e">
        <f>IF(C73="","",VLOOKUP(A73&amp;"",'Fichero de Jugadores'!$A$2:$I$5192,7,0))</f>
        <v>#N/A</v>
      </c>
      <c r="T73" s="4" t="e">
        <f>IF(C73="","",VLOOKUP(B73&amp;"",'Fichero de Jugadores'!$A$2:$I$5192,7,0))</f>
        <v>#N/A</v>
      </c>
      <c r="V73" s="22"/>
      <c r="W73" s="53" t="str">
        <f>IF(A73="","",VLOOKUP(A73,'Fichero de Jugadores'!$A$2:$H$5192,6,0))</f>
        <v/>
      </c>
      <c r="X73" s="53" t="str">
        <f>IF(B73="","",VLOOKUP(B73,'Fichero de Jugadores'!$A$2:$H$5192,6,0))</f>
        <v/>
      </c>
    </row>
    <row r="74" spans="1:24" ht="15.75" customHeight="1" x14ac:dyDescent="0.25">
      <c r="A74" s="72"/>
      <c r="B74" s="73"/>
      <c r="C74" s="34">
        <v>66</v>
      </c>
      <c r="D74" s="35">
        <v>356</v>
      </c>
      <c r="E74" s="38" t="str">
        <f>IF(A74="","",VLOOKUP(A74&amp;"",'Fichero de Jugadores'!$A$2:$H$5192,2,0))</f>
        <v/>
      </c>
      <c r="F74" s="38" t="str">
        <f>IF(B74="","",VLOOKUP(B74&amp;"",'Fichero de Jugadores'!$A$2:$H$5192,2,0))</f>
        <v/>
      </c>
      <c r="G74" s="36"/>
      <c r="H74" s="39" t="str">
        <f>IF(A74="","",VLOOKUP(A74&amp;"",'Fichero de Jugadores'!$A$2:$H$5192,8,0))</f>
        <v/>
      </c>
      <c r="I74" s="39" t="str">
        <f>IF(B74="","",VLOOKUP(B74&amp;"",'Fichero de Jugadores'!$A$2:$H$5192,8,0))</f>
        <v/>
      </c>
      <c r="J74" s="39" t="e">
        <f t="shared" ref="J74:J137" si="2">INDEX(AQ$9:AV$14,(S74)+2,(T74)+2)</f>
        <v>#N/A</v>
      </c>
      <c r="K74" s="39" t="str">
        <f>IF(A74="","",VLOOKUP(A74&amp;"",'Fichero de Jugadores'!$A$2:$I$5192,9,0))</f>
        <v/>
      </c>
      <c r="L74" s="39" t="str">
        <f>IF(B74="","",VLOOKUP(B74,'Fichero de Jugadores'!$A$2:$I$5192,9,0))</f>
        <v/>
      </c>
      <c r="M74" s="39" t="str">
        <f t="shared" ref="M74:M137" si="3">IF(AND(Q74="D",R74="D"),"D",IF(AND(Q74="D",R74="C"),"X",IF(AND(Q74="C",R74="D"),"X",IF(AND(Q74="C",R74="C"),"C",IF(OR(Q74="",R74=""),"")))))</f>
        <v/>
      </c>
      <c r="N74" s="37"/>
      <c r="O74" s="28" t="s">
        <v>35</v>
      </c>
      <c r="P74" s="20" t="s">
        <v>35</v>
      </c>
      <c r="Q74" s="4" t="str">
        <f>IF(A74="","",VLOOKUP(A74&amp;"",'Fichero de Jugadores'!$A$2:$J$5192,10,0))</f>
        <v/>
      </c>
      <c r="R74" s="4" t="str">
        <f>IF(B74="","",VLOOKUP(B74&amp;"",'Fichero de Jugadores'!$A$2:$J$5192,10,0))</f>
        <v/>
      </c>
      <c r="S74" s="4" t="e">
        <f>IF(C74="","",VLOOKUP(A74&amp;"",'Fichero de Jugadores'!$A$2:$I$5192,7,0))</f>
        <v>#N/A</v>
      </c>
      <c r="T74" s="4" t="e">
        <f>IF(C74="","",VLOOKUP(B74&amp;"",'Fichero de Jugadores'!$A$2:$I$5192,7,0))</f>
        <v>#N/A</v>
      </c>
      <c r="V74" s="22"/>
      <c r="W74" s="53" t="str">
        <f>IF(A74="","",VLOOKUP(A74,'Fichero de Jugadores'!$A$2:$H$5192,6,0))</f>
        <v/>
      </c>
      <c r="X74" s="53" t="str">
        <f>IF(B74="","",VLOOKUP(B74,'Fichero de Jugadores'!$A$2:$H$5192,6,0))</f>
        <v/>
      </c>
    </row>
    <row r="75" spans="1:24" ht="15.75" customHeight="1" x14ac:dyDescent="0.25">
      <c r="A75" s="72"/>
      <c r="B75" s="73"/>
      <c r="C75" s="34">
        <v>67</v>
      </c>
      <c r="D75" s="35">
        <v>357</v>
      </c>
      <c r="E75" s="38" t="str">
        <f>IF(A75="","",VLOOKUP(A75&amp;"",'Fichero de Jugadores'!$A$2:$H$5192,2,0))</f>
        <v/>
      </c>
      <c r="F75" s="38" t="str">
        <f>IF(B75="","",VLOOKUP(B75&amp;"",'Fichero de Jugadores'!$A$2:$H$5192,2,0))</f>
        <v/>
      </c>
      <c r="G75" s="36"/>
      <c r="H75" s="39" t="str">
        <f>IF(A75="","",VLOOKUP(A75&amp;"",'Fichero de Jugadores'!$A$2:$H$5192,8,0))</f>
        <v/>
      </c>
      <c r="I75" s="39" t="str">
        <f>IF(B75="","",VLOOKUP(B75&amp;"",'Fichero de Jugadores'!$A$2:$H$5192,8,0))</f>
        <v/>
      </c>
      <c r="J75" s="39" t="e">
        <f t="shared" si="2"/>
        <v>#N/A</v>
      </c>
      <c r="K75" s="39" t="str">
        <f>IF(A75="","",VLOOKUP(A75&amp;"",'Fichero de Jugadores'!$A$2:$I$5192,9,0))</f>
        <v/>
      </c>
      <c r="L75" s="39" t="str">
        <f>IF(B75="","",VLOOKUP(B75,'Fichero de Jugadores'!$A$2:$I$5192,9,0))</f>
        <v/>
      </c>
      <c r="M75" s="39" t="str">
        <f t="shared" si="3"/>
        <v/>
      </c>
      <c r="N75" s="37"/>
      <c r="O75" s="28" t="s">
        <v>35</v>
      </c>
      <c r="P75" s="20" t="s">
        <v>35</v>
      </c>
      <c r="Q75" s="4" t="str">
        <f>IF(A75="","",VLOOKUP(A75&amp;"",'Fichero de Jugadores'!$A$2:$J$5192,10,0))</f>
        <v/>
      </c>
      <c r="R75" s="4" t="str">
        <f>IF(B75="","",VLOOKUP(B75&amp;"",'Fichero de Jugadores'!$A$2:$J$5192,10,0))</f>
        <v/>
      </c>
      <c r="S75" s="4" t="e">
        <f>IF(C75="","",VLOOKUP(A75&amp;"",'Fichero de Jugadores'!$A$2:$I$5192,7,0))</f>
        <v>#N/A</v>
      </c>
      <c r="T75" s="4" t="e">
        <f>IF(C75="","",VLOOKUP(B75&amp;"",'Fichero de Jugadores'!$A$2:$I$5192,7,0))</f>
        <v>#N/A</v>
      </c>
      <c r="V75" s="22"/>
      <c r="W75" s="53" t="str">
        <f>IF(A75="","",VLOOKUP(A75,'Fichero de Jugadores'!$A$2:$H$5192,6,0))</f>
        <v/>
      </c>
      <c r="X75" s="53" t="str">
        <f>IF(B75="","",VLOOKUP(B75,'Fichero de Jugadores'!$A$2:$H$5192,6,0))</f>
        <v/>
      </c>
    </row>
    <row r="76" spans="1:24" ht="15.75" customHeight="1" x14ac:dyDescent="0.25">
      <c r="A76" s="72"/>
      <c r="B76" s="73"/>
      <c r="C76" s="34">
        <v>68</v>
      </c>
      <c r="D76" s="35">
        <v>358</v>
      </c>
      <c r="E76" s="38" t="str">
        <f>IF(A76="","",VLOOKUP(A76&amp;"",'Fichero de Jugadores'!$A$2:$H$5192,2,0))</f>
        <v/>
      </c>
      <c r="F76" s="38" t="str">
        <f>IF(B76="","",VLOOKUP(B76&amp;"",'Fichero de Jugadores'!$A$2:$H$5192,2,0))</f>
        <v/>
      </c>
      <c r="G76" s="36"/>
      <c r="H76" s="39" t="str">
        <f>IF(A76="","",VLOOKUP(A76&amp;"",'Fichero de Jugadores'!$A$2:$H$5192,8,0))</f>
        <v/>
      </c>
      <c r="I76" s="39" t="str">
        <f>IF(B76="","",VLOOKUP(B76&amp;"",'Fichero de Jugadores'!$A$2:$H$5192,8,0))</f>
        <v/>
      </c>
      <c r="J76" s="39" t="e">
        <f t="shared" si="2"/>
        <v>#N/A</v>
      </c>
      <c r="K76" s="39" t="str">
        <f>IF(A76="","",VLOOKUP(A76&amp;"",'Fichero de Jugadores'!$A$2:$I$5192,9,0))</f>
        <v/>
      </c>
      <c r="L76" s="39" t="str">
        <f>IF(B76="","",VLOOKUP(B76,'Fichero de Jugadores'!$A$2:$I$5192,9,0))</f>
        <v/>
      </c>
      <c r="M76" s="39" t="str">
        <f t="shared" si="3"/>
        <v/>
      </c>
      <c r="N76" s="37"/>
      <c r="O76" s="28" t="s">
        <v>35</v>
      </c>
      <c r="P76" s="20" t="s">
        <v>35</v>
      </c>
      <c r="Q76" s="4" t="str">
        <f>IF(A76="","",VLOOKUP(A76&amp;"",'Fichero de Jugadores'!$A$2:$J$5192,10,0))</f>
        <v/>
      </c>
      <c r="R76" s="4" t="str">
        <f>IF(B76="","",VLOOKUP(B76&amp;"",'Fichero de Jugadores'!$A$2:$J$5192,10,0))</f>
        <v/>
      </c>
      <c r="S76" s="4" t="e">
        <f>IF(C76="","",VLOOKUP(A76&amp;"",'Fichero de Jugadores'!$A$2:$I$5192,7,0))</f>
        <v>#N/A</v>
      </c>
      <c r="T76" s="4" t="e">
        <f>IF(C76="","",VLOOKUP(B76&amp;"",'Fichero de Jugadores'!$A$2:$I$5192,7,0))</f>
        <v>#N/A</v>
      </c>
      <c r="V76" s="22"/>
      <c r="W76" s="53" t="str">
        <f>IF(A76="","",VLOOKUP(A76,'Fichero de Jugadores'!$A$2:$H$5192,6,0))</f>
        <v/>
      </c>
      <c r="X76" s="53" t="str">
        <f>IF(B76="","",VLOOKUP(B76,'Fichero de Jugadores'!$A$2:$H$5192,6,0))</f>
        <v/>
      </c>
    </row>
    <row r="77" spans="1:24" ht="15.75" customHeight="1" x14ac:dyDescent="0.25">
      <c r="A77" s="72"/>
      <c r="B77" s="73"/>
      <c r="C77" s="34">
        <v>69</v>
      </c>
      <c r="D77" s="35">
        <v>359</v>
      </c>
      <c r="E77" s="38" t="str">
        <f>IF(A77="","",VLOOKUP(A77&amp;"",'Fichero de Jugadores'!$A$2:$H$5192,2,0))</f>
        <v/>
      </c>
      <c r="F77" s="38" t="str">
        <f>IF(B77="","",VLOOKUP(B77&amp;"",'Fichero de Jugadores'!$A$2:$H$5192,2,0))</f>
        <v/>
      </c>
      <c r="G77" s="36"/>
      <c r="H77" s="39" t="str">
        <f>IF(A77="","",VLOOKUP(A77&amp;"",'Fichero de Jugadores'!$A$2:$H$5192,8,0))</f>
        <v/>
      </c>
      <c r="I77" s="39" t="str">
        <f>IF(B77="","",VLOOKUP(B77&amp;"",'Fichero de Jugadores'!$A$2:$H$5192,8,0))</f>
        <v/>
      </c>
      <c r="J77" s="39" t="e">
        <f t="shared" si="2"/>
        <v>#N/A</v>
      </c>
      <c r="K77" s="39" t="str">
        <f>IF(A77="","",VLOOKUP(A77&amp;"",'Fichero de Jugadores'!$A$2:$I$5192,9,0))</f>
        <v/>
      </c>
      <c r="L77" s="39" t="str">
        <f>IF(B77="","",VLOOKUP(B77,'Fichero de Jugadores'!$A$2:$I$5192,9,0))</f>
        <v/>
      </c>
      <c r="M77" s="39" t="str">
        <f t="shared" si="3"/>
        <v/>
      </c>
      <c r="N77" s="37"/>
      <c r="O77" s="28" t="s">
        <v>35</v>
      </c>
      <c r="P77" s="20" t="s">
        <v>35</v>
      </c>
      <c r="Q77" s="4" t="str">
        <f>IF(A77="","",VLOOKUP(A77&amp;"",'Fichero de Jugadores'!$A$2:$J$5192,10,0))</f>
        <v/>
      </c>
      <c r="R77" s="4" t="str">
        <f>IF(B77="","",VLOOKUP(B77&amp;"",'Fichero de Jugadores'!$A$2:$J$5192,10,0))</f>
        <v/>
      </c>
      <c r="S77" s="4" t="e">
        <f>IF(C77="","",VLOOKUP(A77&amp;"",'Fichero de Jugadores'!$A$2:$I$5192,7,0))</f>
        <v>#N/A</v>
      </c>
      <c r="T77" s="4" t="e">
        <f>IF(C77="","",VLOOKUP(B77&amp;"",'Fichero de Jugadores'!$A$2:$I$5192,7,0))</f>
        <v>#N/A</v>
      </c>
      <c r="V77" s="22"/>
      <c r="W77" s="53" t="str">
        <f>IF(A77="","",VLOOKUP(A77,'Fichero de Jugadores'!$A$2:$H$5192,6,0))</f>
        <v/>
      </c>
      <c r="X77" s="53" t="str">
        <f>IF(B77="","",VLOOKUP(B77,'Fichero de Jugadores'!$A$2:$H$5192,6,0))</f>
        <v/>
      </c>
    </row>
    <row r="78" spans="1:24" ht="15.75" customHeight="1" x14ac:dyDescent="0.25">
      <c r="A78" s="72"/>
      <c r="B78" s="73"/>
      <c r="C78" s="34">
        <v>70</v>
      </c>
      <c r="D78" s="35">
        <v>360</v>
      </c>
      <c r="E78" s="38" t="str">
        <f>IF(A78="","",VLOOKUP(A78&amp;"",'Fichero de Jugadores'!$A$2:$H$5192,2,0))</f>
        <v/>
      </c>
      <c r="F78" s="38" t="str">
        <f>IF(B78="","",VLOOKUP(B78&amp;"",'Fichero de Jugadores'!$A$2:$H$5192,2,0))</f>
        <v/>
      </c>
      <c r="G78" s="36"/>
      <c r="H78" s="39" t="str">
        <f>IF(A78="","",VLOOKUP(A78&amp;"",'Fichero de Jugadores'!$A$2:$H$5192,8,0))</f>
        <v/>
      </c>
      <c r="I78" s="39" t="str">
        <f>IF(B78="","",VLOOKUP(B78&amp;"",'Fichero de Jugadores'!$A$2:$H$5192,8,0))</f>
        <v/>
      </c>
      <c r="J78" s="39" t="e">
        <f t="shared" si="2"/>
        <v>#N/A</v>
      </c>
      <c r="K78" s="39" t="str">
        <f>IF(A78="","",VLOOKUP(A78&amp;"",'Fichero de Jugadores'!$A$2:$I$5192,9,0))</f>
        <v/>
      </c>
      <c r="L78" s="39" t="str">
        <f>IF(B78="","",VLOOKUP(B78,'Fichero de Jugadores'!$A$2:$I$5192,9,0))</f>
        <v/>
      </c>
      <c r="M78" s="39" t="str">
        <f t="shared" si="3"/>
        <v/>
      </c>
      <c r="N78" s="37"/>
      <c r="O78" s="28" t="s">
        <v>35</v>
      </c>
      <c r="P78" s="20" t="s">
        <v>35</v>
      </c>
      <c r="Q78" s="4" t="str">
        <f>IF(A78="","",VLOOKUP(A78&amp;"",'Fichero de Jugadores'!$A$2:$J$5192,10,0))</f>
        <v/>
      </c>
      <c r="R78" s="4" t="str">
        <f>IF(B78="","",VLOOKUP(B78&amp;"",'Fichero de Jugadores'!$A$2:$J$5192,10,0))</f>
        <v/>
      </c>
      <c r="S78" s="4" t="e">
        <f>IF(C78="","",VLOOKUP(A78&amp;"",'Fichero de Jugadores'!$A$2:$I$5192,7,0))</f>
        <v>#N/A</v>
      </c>
      <c r="T78" s="4" t="e">
        <f>IF(C78="","",VLOOKUP(B78&amp;"",'Fichero de Jugadores'!$A$2:$I$5192,7,0))</f>
        <v>#N/A</v>
      </c>
      <c r="V78" s="22"/>
      <c r="W78" s="53" t="str">
        <f>IF(A78="","",VLOOKUP(A78,'Fichero de Jugadores'!$A$2:$H$5192,6,0))</f>
        <v/>
      </c>
      <c r="X78" s="53" t="str">
        <f>IF(B78="","",VLOOKUP(B78,'Fichero de Jugadores'!$A$2:$H$5192,6,0))</f>
        <v/>
      </c>
    </row>
    <row r="79" spans="1:24" ht="15.75" customHeight="1" x14ac:dyDescent="0.25">
      <c r="A79" s="72"/>
      <c r="B79" s="73"/>
      <c r="C79" s="34">
        <v>71</v>
      </c>
      <c r="D79" s="35">
        <v>361</v>
      </c>
      <c r="E79" s="38" t="str">
        <f>IF(A79="","",VLOOKUP(A79&amp;"",'Fichero de Jugadores'!$A$2:$H$5192,2,0))</f>
        <v/>
      </c>
      <c r="F79" s="38" t="str">
        <f>IF(B79="","",VLOOKUP(B79&amp;"",'Fichero de Jugadores'!$A$2:$H$5192,2,0))</f>
        <v/>
      </c>
      <c r="G79" s="36"/>
      <c r="H79" s="39" t="str">
        <f>IF(A79="","",VLOOKUP(A79&amp;"",'Fichero de Jugadores'!$A$2:$H$5192,8,0))</f>
        <v/>
      </c>
      <c r="I79" s="39" t="str">
        <f>IF(B79="","",VLOOKUP(B79&amp;"",'Fichero de Jugadores'!$A$2:$H$5192,8,0))</f>
        <v/>
      </c>
      <c r="J79" s="39" t="e">
        <f t="shared" si="2"/>
        <v>#N/A</v>
      </c>
      <c r="K79" s="39" t="str">
        <f>IF(A79="","",VLOOKUP(A79&amp;"",'Fichero de Jugadores'!$A$2:$I$5192,9,0))</f>
        <v/>
      </c>
      <c r="L79" s="39" t="str">
        <f>IF(B79="","",VLOOKUP(B79,'Fichero de Jugadores'!$A$2:$I$5192,9,0))</f>
        <v/>
      </c>
      <c r="M79" s="39" t="str">
        <f t="shared" si="3"/>
        <v/>
      </c>
      <c r="N79" s="37"/>
      <c r="O79" s="28" t="s">
        <v>35</v>
      </c>
      <c r="P79" s="20" t="s">
        <v>35</v>
      </c>
      <c r="Q79" s="4" t="str">
        <f>IF(A79="","",VLOOKUP(A79&amp;"",'Fichero de Jugadores'!$A$2:$J$5192,10,0))</f>
        <v/>
      </c>
      <c r="R79" s="4" t="str">
        <f>IF(B79="","",VLOOKUP(B79&amp;"",'Fichero de Jugadores'!$A$2:$J$5192,10,0))</f>
        <v/>
      </c>
      <c r="S79" s="4" t="e">
        <f>IF(C79="","",VLOOKUP(A79&amp;"",'Fichero de Jugadores'!$A$2:$I$5192,7,0))</f>
        <v>#N/A</v>
      </c>
      <c r="T79" s="4" t="e">
        <f>IF(C79="","",VLOOKUP(B79&amp;"",'Fichero de Jugadores'!$A$2:$I$5192,7,0))</f>
        <v>#N/A</v>
      </c>
      <c r="V79" s="22"/>
      <c r="W79" s="53" t="str">
        <f>IF(A79="","",VLOOKUP(A79,'Fichero de Jugadores'!$A$2:$H$5192,6,0))</f>
        <v/>
      </c>
      <c r="X79" s="53" t="str">
        <f>IF(B79="","",VLOOKUP(B79,'Fichero de Jugadores'!$A$2:$H$5192,6,0))</f>
        <v/>
      </c>
    </row>
    <row r="80" spans="1:24" ht="15.75" customHeight="1" x14ac:dyDescent="0.25">
      <c r="A80" s="72"/>
      <c r="B80" s="73"/>
      <c r="C80" s="34">
        <v>72</v>
      </c>
      <c r="D80" s="35">
        <v>362</v>
      </c>
      <c r="E80" s="38" t="str">
        <f>IF(A80="","",VLOOKUP(A80&amp;"",'Fichero de Jugadores'!$A$2:$H$5192,2,0))</f>
        <v/>
      </c>
      <c r="F80" s="38" t="str">
        <f>IF(B80="","",VLOOKUP(B80&amp;"",'Fichero de Jugadores'!$A$2:$H$5192,2,0))</f>
        <v/>
      </c>
      <c r="G80" s="36"/>
      <c r="H80" s="39" t="str">
        <f>IF(A80="","",VLOOKUP(A80&amp;"",'Fichero de Jugadores'!$A$2:$H$5192,8,0))</f>
        <v/>
      </c>
      <c r="I80" s="39" t="str">
        <f>IF(B80="","",VLOOKUP(B80&amp;"",'Fichero de Jugadores'!$A$2:$H$5192,8,0))</f>
        <v/>
      </c>
      <c r="J80" s="39" t="e">
        <f t="shared" si="2"/>
        <v>#N/A</v>
      </c>
      <c r="K80" s="39" t="str">
        <f>IF(A80="","",VLOOKUP(A80&amp;"",'Fichero de Jugadores'!$A$2:$I$5192,9,0))</f>
        <v/>
      </c>
      <c r="L80" s="39" t="str">
        <f>IF(B80="","",VLOOKUP(B80,'Fichero de Jugadores'!$A$2:$I$5192,9,0))</f>
        <v/>
      </c>
      <c r="M80" s="39" t="str">
        <f t="shared" si="3"/>
        <v/>
      </c>
      <c r="N80" s="37"/>
      <c r="O80" s="28" t="s">
        <v>35</v>
      </c>
      <c r="P80" s="20" t="s">
        <v>35</v>
      </c>
      <c r="Q80" s="4" t="str">
        <f>IF(A80="","",VLOOKUP(A80&amp;"",'Fichero de Jugadores'!$A$2:$J$5192,10,0))</f>
        <v/>
      </c>
      <c r="R80" s="4" t="str">
        <f>IF(B80="","",VLOOKUP(B80&amp;"",'Fichero de Jugadores'!$A$2:$J$5192,10,0))</f>
        <v/>
      </c>
      <c r="S80" s="4" t="e">
        <f>IF(C80="","",VLOOKUP(A80&amp;"",'Fichero de Jugadores'!$A$2:$I$5192,7,0))</f>
        <v>#N/A</v>
      </c>
      <c r="T80" s="4" t="e">
        <f>IF(C80="","",VLOOKUP(B80&amp;"",'Fichero de Jugadores'!$A$2:$I$5192,7,0))</f>
        <v>#N/A</v>
      </c>
      <c r="V80" s="22"/>
      <c r="W80" s="53" t="str">
        <f>IF(A80="","",VLOOKUP(A80,'Fichero de Jugadores'!$A$2:$H$5192,6,0))</f>
        <v/>
      </c>
      <c r="X80" s="53" t="str">
        <f>IF(B80="","",VLOOKUP(B80,'Fichero de Jugadores'!$A$2:$H$5192,6,0))</f>
        <v/>
      </c>
    </row>
    <row r="81" spans="1:24" ht="15.75" customHeight="1" x14ac:dyDescent="0.25">
      <c r="A81" s="72"/>
      <c r="B81" s="73"/>
      <c r="C81" s="34">
        <v>73</v>
      </c>
      <c r="D81" s="35">
        <v>401</v>
      </c>
      <c r="E81" s="38" t="str">
        <f>IF(A81="","",VLOOKUP(A81&amp;"",'Fichero de Jugadores'!$A$2:$H$5192,2,0))</f>
        <v/>
      </c>
      <c r="F81" s="38" t="str">
        <f>IF(B81="","",VLOOKUP(B81&amp;"",'Fichero de Jugadores'!$A$2:$H$5192,2,0))</f>
        <v/>
      </c>
      <c r="G81" s="36"/>
      <c r="H81" s="39" t="str">
        <f>IF(A81="","",VLOOKUP(A81&amp;"",'Fichero de Jugadores'!$A$2:$H$5192,8,0))</f>
        <v/>
      </c>
      <c r="I81" s="39" t="str">
        <f>IF(B81="","",VLOOKUP(B81&amp;"",'Fichero de Jugadores'!$A$2:$H$5192,8,0))</f>
        <v/>
      </c>
      <c r="J81" s="39" t="e">
        <f t="shared" si="2"/>
        <v>#N/A</v>
      </c>
      <c r="K81" s="39" t="str">
        <f>IF(A81="","",VLOOKUP(A81&amp;"",'Fichero de Jugadores'!$A$2:$I$5192,9,0))</f>
        <v/>
      </c>
      <c r="L81" s="39" t="str">
        <f>IF(B81="","",VLOOKUP(B81,'Fichero de Jugadores'!$A$2:$I$5192,9,0))</f>
        <v/>
      </c>
      <c r="M81" s="39" t="str">
        <f t="shared" si="3"/>
        <v/>
      </c>
      <c r="N81" s="37"/>
      <c r="O81" s="28" t="s">
        <v>35</v>
      </c>
      <c r="P81" s="20" t="s">
        <v>35</v>
      </c>
      <c r="Q81" s="4" t="str">
        <f>IF(A81="","",VLOOKUP(A81&amp;"",'Fichero de Jugadores'!$A$2:$J$5192,10,0))</f>
        <v/>
      </c>
      <c r="R81" s="4" t="str">
        <f>IF(B81="","",VLOOKUP(B81&amp;"",'Fichero de Jugadores'!$A$2:$J$5192,10,0))</f>
        <v/>
      </c>
      <c r="S81" s="4" t="e">
        <f>IF(C81="","",VLOOKUP(A81&amp;"",'Fichero de Jugadores'!$A$2:$I$5192,7,0))</f>
        <v>#N/A</v>
      </c>
      <c r="T81" s="4" t="e">
        <f>IF(C81="","",VLOOKUP(B81&amp;"",'Fichero de Jugadores'!$A$2:$I$5192,7,0))</f>
        <v>#N/A</v>
      </c>
      <c r="V81" s="22"/>
      <c r="W81" s="53" t="str">
        <f>IF(A81="","",VLOOKUP(A81,'Fichero de Jugadores'!$A$2:$H$5192,6,0))</f>
        <v/>
      </c>
      <c r="X81" s="53" t="str">
        <f>IF(B81="","",VLOOKUP(B81,'Fichero de Jugadores'!$A$2:$H$5192,6,0))</f>
        <v/>
      </c>
    </row>
    <row r="82" spans="1:24" ht="15.75" customHeight="1" x14ac:dyDescent="0.25">
      <c r="A82" s="72"/>
      <c r="B82" s="73"/>
      <c r="C82" s="34">
        <v>74</v>
      </c>
      <c r="D82" s="35">
        <v>402</v>
      </c>
      <c r="E82" s="38" t="str">
        <f>IF(A82="","",VLOOKUP(A82&amp;"",'Fichero de Jugadores'!$A$2:$H$5192,2,0))</f>
        <v/>
      </c>
      <c r="F82" s="38" t="str">
        <f>IF(B82="","",VLOOKUP(B82&amp;"",'Fichero de Jugadores'!$A$2:$H$5192,2,0))</f>
        <v/>
      </c>
      <c r="G82" s="36"/>
      <c r="H82" s="39" t="str">
        <f>IF(A82="","",VLOOKUP(A82&amp;"",'Fichero de Jugadores'!$A$2:$H$5192,8,0))</f>
        <v/>
      </c>
      <c r="I82" s="39" t="str">
        <f>IF(B82="","",VLOOKUP(B82&amp;"",'Fichero de Jugadores'!$A$2:$H$5192,8,0))</f>
        <v/>
      </c>
      <c r="J82" s="39" t="e">
        <f t="shared" si="2"/>
        <v>#N/A</v>
      </c>
      <c r="K82" s="39" t="str">
        <f>IF(A82="","",VLOOKUP(A82&amp;"",'Fichero de Jugadores'!$A$2:$I$5192,9,0))</f>
        <v/>
      </c>
      <c r="L82" s="39" t="str">
        <f>IF(B82="","",VLOOKUP(B82,'Fichero de Jugadores'!$A$2:$I$5192,9,0))</f>
        <v/>
      </c>
      <c r="M82" s="39" t="str">
        <f t="shared" si="3"/>
        <v/>
      </c>
      <c r="N82" s="37"/>
      <c r="O82" s="28" t="s">
        <v>35</v>
      </c>
      <c r="P82" s="20" t="s">
        <v>35</v>
      </c>
      <c r="Q82" s="4" t="str">
        <f>IF(A82="","",VLOOKUP(A82&amp;"",'Fichero de Jugadores'!$A$2:$J$5192,10,0))</f>
        <v/>
      </c>
      <c r="R82" s="4" t="str">
        <f>IF(B82="","",VLOOKUP(B82&amp;"",'Fichero de Jugadores'!$A$2:$J$5192,10,0))</f>
        <v/>
      </c>
      <c r="S82" s="4" t="e">
        <f>IF(C82="","",VLOOKUP(A82&amp;"",'Fichero de Jugadores'!$A$2:$I$5192,7,0))</f>
        <v>#N/A</v>
      </c>
      <c r="T82" s="4" t="e">
        <f>IF(C82="","",VLOOKUP(B82&amp;"",'Fichero de Jugadores'!$A$2:$I$5192,7,0))</f>
        <v>#N/A</v>
      </c>
      <c r="V82" s="22"/>
      <c r="W82" s="53" t="str">
        <f>IF(A82="","",VLOOKUP(A82,'Fichero de Jugadores'!$A$2:$H$5192,6,0))</f>
        <v/>
      </c>
      <c r="X82" s="53" t="str">
        <f>IF(B82="","",VLOOKUP(B82,'Fichero de Jugadores'!$A$2:$H$5192,6,0))</f>
        <v/>
      </c>
    </row>
    <row r="83" spans="1:24" ht="15.75" customHeight="1" x14ac:dyDescent="0.25">
      <c r="A83" s="72"/>
      <c r="B83" s="73"/>
      <c r="C83" s="34">
        <v>75</v>
      </c>
      <c r="D83" s="35">
        <v>403</v>
      </c>
      <c r="E83" s="38" t="str">
        <f>IF(A83="","",VLOOKUP(A83&amp;"",'Fichero de Jugadores'!$A$2:$H$5192,2,0))</f>
        <v/>
      </c>
      <c r="F83" s="38" t="str">
        <f>IF(B83="","",VLOOKUP(B83&amp;"",'Fichero de Jugadores'!$A$2:$H$5192,2,0))</f>
        <v/>
      </c>
      <c r="G83" s="36"/>
      <c r="H83" s="39" t="str">
        <f>IF(A83="","",VLOOKUP(A83&amp;"",'Fichero de Jugadores'!$A$2:$H$5192,8,0))</f>
        <v/>
      </c>
      <c r="I83" s="39" t="str">
        <f>IF(B83="","",VLOOKUP(B83&amp;"",'Fichero de Jugadores'!$A$2:$H$5192,8,0))</f>
        <v/>
      </c>
      <c r="J83" s="39" t="e">
        <f t="shared" si="2"/>
        <v>#N/A</v>
      </c>
      <c r="K83" s="39" t="str">
        <f>IF(A83="","",VLOOKUP(A83&amp;"",'Fichero de Jugadores'!$A$2:$I$5192,9,0))</f>
        <v/>
      </c>
      <c r="L83" s="39" t="str">
        <f>IF(B83="","",VLOOKUP(B83,'Fichero de Jugadores'!$A$2:$I$5192,9,0))</f>
        <v/>
      </c>
      <c r="M83" s="39" t="str">
        <f t="shared" si="3"/>
        <v/>
      </c>
      <c r="N83" s="37"/>
      <c r="O83" s="28" t="s">
        <v>35</v>
      </c>
      <c r="P83" s="20" t="s">
        <v>35</v>
      </c>
      <c r="Q83" s="4" t="str">
        <f>IF(A83="","",VLOOKUP(A83&amp;"",'Fichero de Jugadores'!$A$2:$J$5192,10,0))</f>
        <v/>
      </c>
      <c r="R83" s="4" t="str">
        <f>IF(B83="","",VLOOKUP(B83&amp;"",'Fichero de Jugadores'!$A$2:$J$5192,10,0))</f>
        <v/>
      </c>
      <c r="S83" s="4" t="e">
        <f>IF(C83="","",VLOOKUP(A83&amp;"",'Fichero de Jugadores'!$A$2:$I$5192,7,0))</f>
        <v>#N/A</v>
      </c>
      <c r="T83" s="4" t="e">
        <f>IF(C83="","",VLOOKUP(B83&amp;"",'Fichero de Jugadores'!$A$2:$I$5192,7,0))</f>
        <v>#N/A</v>
      </c>
      <c r="V83" s="22"/>
      <c r="W83" s="53" t="str">
        <f>IF(A83="","",VLOOKUP(A83,'Fichero de Jugadores'!$A$2:$H$5192,6,0))</f>
        <v/>
      </c>
      <c r="X83" s="53" t="str">
        <f>IF(B83="","",VLOOKUP(B83,'Fichero de Jugadores'!$A$2:$H$5192,6,0))</f>
        <v/>
      </c>
    </row>
    <row r="84" spans="1:24" ht="15.75" customHeight="1" x14ac:dyDescent="0.25">
      <c r="A84" s="72"/>
      <c r="B84" s="73"/>
      <c r="C84" s="34">
        <v>76</v>
      </c>
      <c r="D84" s="35">
        <v>404</v>
      </c>
      <c r="E84" s="38" t="str">
        <f>IF(A84="","",VLOOKUP(A84&amp;"",'Fichero de Jugadores'!$A$2:$H$5192,2,0))</f>
        <v/>
      </c>
      <c r="F84" s="38" t="str">
        <f>IF(B84="","",VLOOKUP(B84&amp;"",'Fichero de Jugadores'!$A$2:$H$5192,2,0))</f>
        <v/>
      </c>
      <c r="G84" s="36"/>
      <c r="H84" s="39" t="str">
        <f>IF(A84="","",VLOOKUP(A84&amp;"",'Fichero de Jugadores'!$A$2:$H$5192,8,0))</f>
        <v/>
      </c>
      <c r="I84" s="39" t="str">
        <f>IF(B84="","",VLOOKUP(B84&amp;"",'Fichero de Jugadores'!$A$2:$H$5192,8,0))</f>
        <v/>
      </c>
      <c r="J84" s="39" t="e">
        <f t="shared" si="2"/>
        <v>#N/A</v>
      </c>
      <c r="K84" s="39" t="str">
        <f>IF(A84="","",VLOOKUP(A84&amp;"",'Fichero de Jugadores'!$A$2:$I$5192,9,0))</f>
        <v/>
      </c>
      <c r="L84" s="39" t="str">
        <f>IF(B84="","",VLOOKUP(B84,'Fichero de Jugadores'!$A$2:$I$5192,9,0))</f>
        <v/>
      </c>
      <c r="M84" s="39" t="str">
        <f t="shared" si="3"/>
        <v/>
      </c>
      <c r="N84" s="37"/>
      <c r="O84" s="28" t="s">
        <v>35</v>
      </c>
      <c r="P84" s="20" t="s">
        <v>35</v>
      </c>
      <c r="Q84" s="4" t="str">
        <f>IF(A84="","",VLOOKUP(A84&amp;"",'Fichero de Jugadores'!$A$2:$J$5192,10,0))</f>
        <v/>
      </c>
      <c r="R84" s="4" t="str">
        <f>IF(B84="","",VLOOKUP(B84&amp;"",'Fichero de Jugadores'!$A$2:$J$5192,10,0))</f>
        <v/>
      </c>
      <c r="S84" s="4" t="e">
        <f>IF(C84="","",VLOOKUP(A84&amp;"",'Fichero de Jugadores'!$A$2:$I$5192,7,0))</f>
        <v>#N/A</v>
      </c>
      <c r="T84" s="4" t="e">
        <f>IF(C84="","",VLOOKUP(B84&amp;"",'Fichero de Jugadores'!$A$2:$I$5192,7,0))</f>
        <v>#N/A</v>
      </c>
      <c r="V84" s="22"/>
      <c r="W84" s="53" t="str">
        <f>IF(A84="","",VLOOKUP(A84,'Fichero de Jugadores'!$A$2:$H$5192,6,0))</f>
        <v/>
      </c>
      <c r="X84" s="53" t="str">
        <f>IF(B84="","",VLOOKUP(B84,'Fichero de Jugadores'!$A$2:$H$5192,6,0))</f>
        <v/>
      </c>
    </row>
    <row r="85" spans="1:24" ht="15.75" customHeight="1" x14ac:dyDescent="0.25">
      <c r="A85" s="72"/>
      <c r="B85" s="73"/>
      <c r="C85" s="34">
        <v>77</v>
      </c>
      <c r="D85" s="35">
        <v>405</v>
      </c>
      <c r="E85" s="38" t="str">
        <f>IF(A85="","",VLOOKUP(A85&amp;"",'Fichero de Jugadores'!$A$2:$H$5192,2,0))</f>
        <v/>
      </c>
      <c r="F85" s="38" t="str">
        <f>IF(B85="","",VLOOKUP(B85&amp;"",'Fichero de Jugadores'!$A$2:$H$5192,2,0))</f>
        <v/>
      </c>
      <c r="G85" s="36"/>
      <c r="H85" s="39" t="str">
        <f>IF(A85="","",VLOOKUP(A85&amp;"",'Fichero de Jugadores'!$A$2:$H$5192,8,0))</f>
        <v/>
      </c>
      <c r="I85" s="39" t="str">
        <f>IF(B85="","",VLOOKUP(B85&amp;"",'Fichero de Jugadores'!$A$2:$H$5192,8,0))</f>
        <v/>
      </c>
      <c r="J85" s="39" t="e">
        <f t="shared" si="2"/>
        <v>#N/A</v>
      </c>
      <c r="K85" s="39" t="str">
        <f>IF(A85="","",VLOOKUP(A85&amp;"",'Fichero de Jugadores'!$A$2:$I$5192,9,0))</f>
        <v/>
      </c>
      <c r="L85" s="39" t="str">
        <f>IF(B85="","",VLOOKUP(B85,'Fichero de Jugadores'!$A$2:$I$5192,9,0))</f>
        <v/>
      </c>
      <c r="M85" s="39" t="str">
        <f t="shared" si="3"/>
        <v/>
      </c>
      <c r="N85" s="37"/>
      <c r="O85" s="28" t="s">
        <v>35</v>
      </c>
      <c r="P85" s="20" t="s">
        <v>35</v>
      </c>
      <c r="Q85" s="4" t="str">
        <f>IF(A85="","",VLOOKUP(A85&amp;"",'Fichero de Jugadores'!$A$2:$J$5192,10,0))</f>
        <v/>
      </c>
      <c r="R85" s="4" t="str">
        <f>IF(B85="","",VLOOKUP(B85&amp;"",'Fichero de Jugadores'!$A$2:$J$5192,10,0))</f>
        <v/>
      </c>
      <c r="S85" s="4" t="e">
        <f>IF(C85="","",VLOOKUP(A85&amp;"",'Fichero de Jugadores'!$A$2:$I$5192,7,0))</f>
        <v>#N/A</v>
      </c>
      <c r="T85" s="4" t="e">
        <f>IF(C85="","",VLOOKUP(B85&amp;"",'Fichero de Jugadores'!$A$2:$I$5192,7,0))</f>
        <v>#N/A</v>
      </c>
      <c r="V85" s="22"/>
      <c r="W85" s="53" t="str">
        <f>IF(A85="","",VLOOKUP(A85,'Fichero de Jugadores'!$A$2:$H$5192,6,0))</f>
        <v/>
      </c>
      <c r="X85" s="53" t="str">
        <f>IF(B85="","",VLOOKUP(B85,'Fichero de Jugadores'!$A$2:$H$5192,6,0))</f>
        <v/>
      </c>
    </row>
    <row r="86" spans="1:24" ht="15.75" customHeight="1" x14ac:dyDescent="0.25">
      <c r="A86" s="72"/>
      <c r="B86" s="73"/>
      <c r="C86" s="34">
        <v>78</v>
      </c>
      <c r="D86" s="35">
        <v>406</v>
      </c>
      <c r="E86" s="38" t="str">
        <f>IF(A86="","",VLOOKUP(A86&amp;"",'Fichero de Jugadores'!$A$2:$H$5192,2,0))</f>
        <v/>
      </c>
      <c r="F86" s="38" t="str">
        <f>IF(B86="","",VLOOKUP(B86&amp;"",'Fichero de Jugadores'!$A$2:$H$5192,2,0))</f>
        <v/>
      </c>
      <c r="G86" s="36"/>
      <c r="H86" s="39" t="str">
        <f>IF(A86="","",VLOOKUP(A86&amp;"",'Fichero de Jugadores'!$A$2:$H$5192,8,0))</f>
        <v/>
      </c>
      <c r="I86" s="39" t="str">
        <f>IF(B86="","",VLOOKUP(B86&amp;"",'Fichero de Jugadores'!$A$2:$H$5192,8,0))</f>
        <v/>
      </c>
      <c r="J86" s="39" t="e">
        <f t="shared" si="2"/>
        <v>#N/A</v>
      </c>
      <c r="K86" s="39" t="str">
        <f>IF(A86="","",VLOOKUP(A86&amp;"",'Fichero de Jugadores'!$A$2:$I$5192,9,0))</f>
        <v/>
      </c>
      <c r="L86" s="39" t="str">
        <f>IF(B86="","",VLOOKUP(B86,'Fichero de Jugadores'!$A$2:$I$5192,9,0))</f>
        <v/>
      </c>
      <c r="M86" s="39" t="str">
        <f t="shared" si="3"/>
        <v/>
      </c>
      <c r="N86" s="37"/>
      <c r="O86" s="28" t="s">
        <v>35</v>
      </c>
      <c r="P86" s="20" t="s">
        <v>35</v>
      </c>
      <c r="Q86" s="4" t="str">
        <f>IF(A86="","",VLOOKUP(A86&amp;"",'Fichero de Jugadores'!$A$2:$J$5192,10,0))</f>
        <v/>
      </c>
      <c r="R86" s="4" t="str">
        <f>IF(B86="","",VLOOKUP(B86&amp;"",'Fichero de Jugadores'!$A$2:$J$5192,10,0))</f>
        <v/>
      </c>
      <c r="S86" s="4" t="e">
        <f>IF(C86="","",VLOOKUP(A86&amp;"",'Fichero de Jugadores'!$A$2:$I$5192,7,0))</f>
        <v>#N/A</v>
      </c>
      <c r="T86" s="4" t="e">
        <f>IF(C86="","",VLOOKUP(B86&amp;"",'Fichero de Jugadores'!$A$2:$I$5192,7,0))</f>
        <v>#N/A</v>
      </c>
      <c r="V86" s="22"/>
      <c r="W86" s="53" t="str">
        <f>IF(A86="","",VLOOKUP(A86,'Fichero de Jugadores'!$A$2:$H$5192,6,0))</f>
        <v/>
      </c>
      <c r="X86" s="53" t="str">
        <f>IF(B86="","",VLOOKUP(B86,'Fichero de Jugadores'!$A$2:$H$5192,6,0))</f>
        <v/>
      </c>
    </row>
    <row r="87" spans="1:24" ht="15.75" customHeight="1" x14ac:dyDescent="0.25">
      <c r="A87" s="72"/>
      <c r="B87" s="73"/>
      <c r="C87" s="34">
        <v>79</v>
      </c>
      <c r="D87" s="35">
        <v>407</v>
      </c>
      <c r="E87" s="38" t="str">
        <f>IF(A87="","",VLOOKUP(A87&amp;"",'Fichero de Jugadores'!$A$2:$H$5192,2,0))</f>
        <v/>
      </c>
      <c r="F87" s="38" t="str">
        <f>IF(B87="","",VLOOKUP(B87&amp;"",'Fichero de Jugadores'!$A$2:$H$5192,2,0))</f>
        <v/>
      </c>
      <c r="G87" s="36"/>
      <c r="H87" s="39" t="str">
        <f>IF(A87="","",VLOOKUP(A87&amp;"",'Fichero de Jugadores'!$A$2:$H$5192,8,0))</f>
        <v/>
      </c>
      <c r="I87" s="39" t="str">
        <f>IF(B87="","",VLOOKUP(B87&amp;"",'Fichero de Jugadores'!$A$2:$H$5192,8,0))</f>
        <v/>
      </c>
      <c r="J87" s="39" t="e">
        <f t="shared" si="2"/>
        <v>#N/A</v>
      </c>
      <c r="K87" s="39" t="str">
        <f>IF(A87="","",VLOOKUP(A87&amp;"",'Fichero de Jugadores'!$A$2:$I$5192,9,0))</f>
        <v/>
      </c>
      <c r="L87" s="39" t="str">
        <f>IF(B87="","",VLOOKUP(B87,'Fichero de Jugadores'!$A$2:$I$5192,9,0))</f>
        <v/>
      </c>
      <c r="M87" s="39" t="str">
        <f t="shared" si="3"/>
        <v/>
      </c>
      <c r="N87" s="37"/>
      <c r="O87" s="28" t="s">
        <v>35</v>
      </c>
      <c r="P87" s="20" t="s">
        <v>35</v>
      </c>
      <c r="Q87" s="4" t="str">
        <f>IF(A87="","",VLOOKUP(A87&amp;"",'Fichero de Jugadores'!$A$2:$J$5192,10,0))</f>
        <v/>
      </c>
      <c r="R87" s="4" t="str">
        <f>IF(B87="","",VLOOKUP(B87&amp;"",'Fichero de Jugadores'!$A$2:$J$5192,10,0))</f>
        <v/>
      </c>
      <c r="S87" s="4" t="e">
        <f>IF(C87="","",VLOOKUP(A87&amp;"",'Fichero de Jugadores'!$A$2:$I$5192,7,0))</f>
        <v>#N/A</v>
      </c>
      <c r="T87" s="4" t="e">
        <f>IF(C87="","",VLOOKUP(B87&amp;"",'Fichero de Jugadores'!$A$2:$I$5192,7,0))</f>
        <v>#N/A</v>
      </c>
      <c r="V87" s="22"/>
      <c r="W87" s="53" t="str">
        <f>IF(A87="","",VLOOKUP(A87,'Fichero de Jugadores'!$A$2:$H$5192,6,0))</f>
        <v/>
      </c>
      <c r="X87" s="53" t="str">
        <f>IF(B87="","",VLOOKUP(B87,'Fichero de Jugadores'!$A$2:$H$5192,6,0))</f>
        <v/>
      </c>
    </row>
    <row r="88" spans="1:24" ht="15.75" customHeight="1" x14ac:dyDescent="0.25">
      <c r="A88" s="72"/>
      <c r="B88" s="73"/>
      <c r="C88" s="34">
        <v>80</v>
      </c>
      <c r="D88" s="35">
        <v>408</v>
      </c>
      <c r="E88" s="38" t="str">
        <f>IF(A88="","",VLOOKUP(A88&amp;"",'Fichero de Jugadores'!$A$2:$H$5192,2,0))</f>
        <v/>
      </c>
      <c r="F88" s="38" t="str">
        <f>IF(B88="","",VLOOKUP(B88&amp;"",'Fichero de Jugadores'!$A$2:$H$5192,2,0))</f>
        <v/>
      </c>
      <c r="G88" s="36"/>
      <c r="H88" s="39" t="str">
        <f>IF(A88="","",VLOOKUP(A88&amp;"",'Fichero de Jugadores'!$A$2:$H$5192,8,0))</f>
        <v/>
      </c>
      <c r="I88" s="39" t="str">
        <f>IF(B88="","",VLOOKUP(B88&amp;"",'Fichero de Jugadores'!$A$2:$H$5192,8,0))</f>
        <v/>
      </c>
      <c r="J88" s="39" t="e">
        <f t="shared" si="2"/>
        <v>#N/A</v>
      </c>
      <c r="K88" s="39" t="str">
        <f>IF(A88="","",VLOOKUP(A88&amp;"",'Fichero de Jugadores'!$A$2:$I$5192,9,0))</f>
        <v/>
      </c>
      <c r="L88" s="39" t="str">
        <f>IF(B88="","",VLOOKUP(B88,'Fichero de Jugadores'!$A$2:$I$5192,9,0))</f>
        <v/>
      </c>
      <c r="M88" s="39" t="str">
        <f t="shared" si="3"/>
        <v/>
      </c>
      <c r="N88" s="37"/>
      <c r="O88" s="28" t="s">
        <v>35</v>
      </c>
      <c r="P88" s="20" t="s">
        <v>35</v>
      </c>
      <c r="Q88" s="4" t="str">
        <f>IF(A88="","",VLOOKUP(A88&amp;"",'Fichero de Jugadores'!$A$2:$J$5192,10,0))</f>
        <v/>
      </c>
      <c r="R88" s="4" t="str">
        <f>IF(B88="","",VLOOKUP(B88&amp;"",'Fichero de Jugadores'!$A$2:$J$5192,10,0))</f>
        <v/>
      </c>
      <c r="S88" s="4" t="e">
        <f>IF(C88="","",VLOOKUP(A88&amp;"",'Fichero de Jugadores'!$A$2:$I$5192,7,0))</f>
        <v>#N/A</v>
      </c>
      <c r="T88" s="4" t="e">
        <f>IF(C88="","",VLOOKUP(B88&amp;"",'Fichero de Jugadores'!$A$2:$I$5192,7,0))</f>
        <v>#N/A</v>
      </c>
      <c r="V88" s="22"/>
      <c r="W88" s="53" t="str">
        <f>IF(A88="","",VLOOKUP(A88,'Fichero de Jugadores'!$A$2:$H$5192,6,0))</f>
        <v/>
      </c>
      <c r="X88" s="53" t="str">
        <f>IF(B88="","",VLOOKUP(B88,'Fichero de Jugadores'!$A$2:$H$5192,6,0))</f>
        <v/>
      </c>
    </row>
    <row r="89" spans="1:24" ht="15.75" customHeight="1" x14ac:dyDescent="0.25">
      <c r="A89" s="72"/>
      <c r="B89" s="73"/>
      <c r="C89" s="34">
        <v>81</v>
      </c>
      <c r="D89" s="35">
        <v>409</v>
      </c>
      <c r="E89" s="38" t="str">
        <f>IF(A89="","",VLOOKUP(A89&amp;"",'Fichero de Jugadores'!$A$2:$H$5192,2,0))</f>
        <v/>
      </c>
      <c r="F89" s="38" t="str">
        <f>IF(B89="","",VLOOKUP(B89&amp;"",'Fichero de Jugadores'!$A$2:$H$5192,2,0))</f>
        <v/>
      </c>
      <c r="G89" s="36"/>
      <c r="H89" s="39" t="str">
        <f>IF(A89="","",VLOOKUP(A89&amp;"",'Fichero de Jugadores'!$A$2:$H$5192,8,0))</f>
        <v/>
      </c>
      <c r="I89" s="39" t="str">
        <f>IF(B89="","",VLOOKUP(B89&amp;"",'Fichero de Jugadores'!$A$2:$H$5192,8,0))</f>
        <v/>
      </c>
      <c r="J89" s="39" t="e">
        <f t="shared" si="2"/>
        <v>#N/A</v>
      </c>
      <c r="K89" s="39" t="str">
        <f>IF(A89="","",VLOOKUP(A89&amp;"",'Fichero de Jugadores'!$A$2:$I$5192,9,0))</f>
        <v/>
      </c>
      <c r="L89" s="39" t="str">
        <f>IF(B89="","",VLOOKUP(B89,'Fichero de Jugadores'!$A$2:$I$5192,9,0))</f>
        <v/>
      </c>
      <c r="M89" s="39" t="str">
        <f t="shared" si="3"/>
        <v/>
      </c>
      <c r="N89" s="37"/>
      <c r="O89" s="28" t="s">
        <v>35</v>
      </c>
      <c r="P89" s="20" t="s">
        <v>35</v>
      </c>
      <c r="Q89" s="4" t="str">
        <f>IF(A89="","",VLOOKUP(A89&amp;"",'Fichero de Jugadores'!$A$2:$J$5192,10,0))</f>
        <v/>
      </c>
      <c r="R89" s="4" t="str">
        <f>IF(B89="","",VLOOKUP(B89&amp;"",'Fichero de Jugadores'!$A$2:$J$5192,10,0))</f>
        <v/>
      </c>
      <c r="S89" s="4" t="e">
        <f>IF(C89="","",VLOOKUP(A89&amp;"",'Fichero de Jugadores'!$A$2:$I$5192,7,0))</f>
        <v>#N/A</v>
      </c>
      <c r="T89" s="4" t="e">
        <f>IF(C89="","",VLOOKUP(B89&amp;"",'Fichero de Jugadores'!$A$2:$I$5192,7,0))</f>
        <v>#N/A</v>
      </c>
      <c r="V89" s="22"/>
      <c r="W89" s="53" t="str">
        <f>IF(A89="","",VLOOKUP(A89,'Fichero de Jugadores'!$A$2:$H$5192,6,0))</f>
        <v/>
      </c>
      <c r="X89" s="53" t="str">
        <f>IF(B89="","",VLOOKUP(B89,'Fichero de Jugadores'!$A$2:$H$5192,6,0))</f>
        <v/>
      </c>
    </row>
    <row r="90" spans="1:24" ht="15.75" customHeight="1" x14ac:dyDescent="0.25">
      <c r="A90" s="72"/>
      <c r="B90" s="73"/>
      <c r="C90" s="34">
        <v>82</v>
      </c>
      <c r="D90" s="35">
        <v>410</v>
      </c>
      <c r="E90" s="38" t="str">
        <f>IF(A90="","",VLOOKUP(A90&amp;"",'Fichero de Jugadores'!$A$2:$H$5192,2,0))</f>
        <v/>
      </c>
      <c r="F90" s="38" t="str">
        <f>IF(B90="","",VLOOKUP(B90&amp;"",'Fichero de Jugadores'!$A$2:$H$5192,2,0))</f>
        <v/>
      </c>
      <c r="G90" s="36"/>
      <c r="H90" s="39" t="str">
        <f>IF(A90="","",VLOOKUP(A90&amp;"",'Fichero de Jugadores'!$A$2:$H$5192,8,0))</f>
        <v/>
      </c>
      <c r="I90" s="39" t="str">
        <f>IF(B90="","",VLOOKUP(B90&amp;"",'Fichero de Jugadores'!$A$2:$H$5192,8,0))</f>
        <v/>
      </c>
      <c r="J90" s="39" t="e">
        <f t="shared" si="2"/>
        <v>#N/A</v>
      </c>
      <c r="K90" s="39" t="str">
        <f>IF(A90="","",VLOOKUP(A90&amp;"",'Fichero de Jugadores'!$A$2:$I$5192,9,0))</f>
        <v/>
      </c>
      <c r="L90" s="39" t="str">
        <f>IF(B90="","",VLOOKUP(B90,'Fichero de Jugadores'!$A$2:$I$5192,9,0))</f>
        <v/>
      </c>
      <c r="M90" s="39" t="str">
        <f t="shared" si="3"/>
        <v/>
      </c>
      <c r="N90" s="37"/>
      <c r="O90" s="28" t="s">
        <v>35</v>
      </c>
      <c r="P90" s="20" t="s">
        <v>35</v>
      </c>
      <c r="Q90" s="4" t="str">
        <f>IF(A90="","",VLOOKUP(A90&amp;"",'Fichero de Jugadores'!$A$2:$J$5192,10,0))</f>
        <v/>
      </c>
      <c r="R90" s="4" t="str">
        <f>IF(B90="","",VLOOKUP(B90&amp;"",'Fichero de Jugadores'!$A$2:$J$5192,10,0))</f>
        <v/>
      </c>
      <c r="S90" s="4" t="e">
        <f>IF(C90="","",VLOOKUP(A90&amp;"",'Fichero de Jugadores'!$A$2:$I$5192,7,0))</f>
        <v>#N/A</v>
      </c>
      <c r="T90" s="4" t="e">
        <f>IF(C90="","",VLOOKUP(B90&amp;"",'Fichero de Jugadores'!$A$2:$I$5192,7,0))</f>
        <v>#N/A</v>
      </c>
      <c r="V90" s="22"/>
      <c r="W90" s="53" t="str">
        <f>IF(A90="","",VLOOKUP(A90,'Fichero de Jugadores'!$A$2:$H$5192,6,0))</f>
        <v/>
      </c>
      <c r="X90" s="53" t="str">
        <f>IF(B90="","",VLOOKUP(B90,'Fichero de Jugadores'!$A$2:$H$5192,6,0))</f>
        <v/>
      </c>
    </row>
    <row r="91" spans="1:24" ht="15.75" customHeight="1" x14ac:dyDescent="0.25">
      <c r="A91" s="72"/>
      <c r="B91" s="73"/>
      <c r="C91" s="34">
        <v>83</v>
      </c>
      <c r="D91" s="35">
        <v>411</v>
      </c>
      <c r="E91" s="38" t="str">
        <f>IF(A91="","",VLOOKUP(A91&amp;"",'Fichero de Jugadores'!$A$2:$H$5192,2,0))</f>
        <v/>
      </c>
      <c r="F91" s="38" t="str">
        <f>IF(B91="","",VLOOKUP(B91&amp;"",'Fichero de Jugadores'!$A$2:$H$5192,2,0))</f>
        <v/>
      </c>
      <c r="G91" s="36"/>
      <c r="H91" s="39" t="str">
        <f>IF(A91="","",VLOOKUP(A91&amp;"",'Fichero de Jugadores'!$A$2:$H$5192,8,0))</f>
        <v/>
      </c>
      <c r="I91" s="39" t="str">
        <f>IF(B91="","",VLOOKUP(B91&amp;"",'Fichero de Jugadores'!$A$2:$H$5192,8,0))</f>
        <v/>
      </c>
      <c r="J91" s="39" t="e">
        <f t="shared" si="2"/>
        <v>#N/A</v>
      </c>
      <c r="K91" s="39" t="str">
        <f>IF(A91="","",VLOOKUP(A91&amp;"",'Fichero de Jugadores'!$A$2:$I$5192,9,0))</f>
        <v/>
      </c>
      <c r="L91" s="39" t="str">
        <f>IF(B91="","",VLOOKUP(B91,'Fichero de Jugadores'!$A$2:$I$5192,9,0))</f>
        <v/>
      </c>
      <c r="M91" s="39" t="str">
        <f t="shared" si="3"/>
        <v/>
      </c>
      <c r="N91" s="37"/>
      <c r="O91" s="28" t="s">
        <v>35</v>
      </c>
      <c r="P91" s="20" t="s">
        <v>35</v>
      </c>
      <c r="Q91" s="4" t="str">
        <f>IF(A91="","",VLOOKUP(A91&amp;"",'Fichero de Jugadores'!$A$2:$J$5192,10,0))</f>
        <v/>
      </c>
      <c r="R91" s="4" t="str">
        <f>IF(B91="","",VLOOKUP(B91&amp;"",'Fichero de Jugadores'!$A$2:$J$5192,10,0))</f>
        <v/>
      </c>
      <c r="S91" s="4" t="e">
        <f>IF(C91="","",VLOOKUP(A91&amp;"",'Fichero de Jugadores'!$A$2:$I$5192,7,0))</f>
        <v>#N/A</v>
      </c>
      <c r="T91" s="4" t="e">
        <f>IF(C91="","",VLOOKUP(B91&amp;"",'Fichero de Jugadores'!$A$2:$I$5192,7,0))</f>
        <v>#N/A</v>
      </c>
      <c r="V91" s="22"/>
      <c r="W91" s="53" t="str">
        <f>IF(A91="","",VLOOKUP(A91,'Fichero de Jugadores'!$A$2:$H$5192,6,0))</f>
        <v/>
      </c>
      <c r="X91" s="53" t="str">
        <f>IF(B91="","",VLOOKUP(B91,'Fichero de Jugadores'!$A$2:$H$5192,6,0))</f>
        <v/>
      </c>
    </row>
    <row r="92" spans="1:24" ht="15.75" customHeight="1" x14ac:dyDescent="0.25">
      <c r="A92" s="72"/>
      <c r="B92" s="73"/>
      <c r="C92" s="34">
        <v>84</v>
      </c>
      <c r="D92" s="35">
        <v>412</v>
      </c>
      <c r="E92" s="38" t="str">
        <f>IF(A92="","",VLOOKUP(A92&amp;"",'Fichero de Jugadores'!$A$2:$H$5192,2,0))</f>
        <v/>
      </c>
      <c r="F92" s="38" t="str">
        <f>IF(B92="","",VLOOKUP(B92&amp;"",'Fichero de Jugadores'!$A$2:$H$5192,2,0))</f>
        <v/>
      </c>
      <c r="G92" s="36"/>
      <c r="H92" s="39" t="str">
        <f>IF(A92="","",VLOOKUP(A92&amp;"",'Fichero de Jugadores'!$A$2:$H$5192,8,0))</f>
        <v/>
      </c>
      <c r="I92" s="39" t="str">
        <f>IF(B92="","",VLOOKUP(B92&amp;"",'Fichero de Jugadores'!$A$2:$H$5192,8,0))</f>
        <v/>
      </c>
      <c r="J92" s="39" t="e">
        <f t="shared" si="2"/>
        <v>#N/A</v>
      </c>
      <c r="K92" s="39" t="str">
        <f>IF(A92="","",VLOOKUP(A92&amp;"",'Fichero de Jugadores'!$A$2:$I$5192,9,0))</f>
        <v/>
      </c>
      <c r="L92" s="39" t="str">
        <f>IF(B92="","",VLOOKUP(B92,'Fichero de Jugadores'!$A$2:$I$5192,9,0))</f>
        <v/>
      </c>
      <c r="M92" s="39" t="str">
        <f t="shared" si="3"/>
        <v/>
      </c>
      <c r="N92" s="37"/>
      <c r="O92" s="28" t="s">
        <v>35</v>
      </c>
      <c r="P92" s="20" t="s">
        <v>35</v>
      </c>
      <c r="Q92" s="4" t="str">
        <f>IF(A92="","",VLOOKUP(A92&amp;"",'Fichero de Jugadores'!$A$2:$J$5192,10,0))</f>
        <v/>
      </c>
      <c r="R92" s="4" t="str">
        <f>IF(B92="","",VLOOKUP(B92&amp;"",'Fichero de Jugadores'!$A$2:$J$5192,10,0))</f>
        <v/>
      </c>
      <c r="S92" s="4" t="e">
        <f>IF(C92="","",VLOOKUP(A92&amp;"",'Fichero de Jugadores'!$A$2:$I$5192,7,0))</f>
        <v>#N/A</v>
      </c>
      <c r="T92" s="4" t="e">
        <f>IF(C92="","",VLOOKUP(B92&amp;"",'Fichero de Jugadores'!$A$2:$I$5192,7,0))</f>
        <v>#N/A</v>
      </c>
      <c r="V92" s="22"/>
      <c r="W92" s="53" t="str">
        <f>IF(A92="","",VLOOKUP(A92,'Fichero de Jugadores'!$A$2:$H$5192,6,0))</f>
        <v/>
      </c>
      <c r="X92" s="53" t="str">
        <f>IF(B92="","",VLOOKUP(B92,'Fichero de Jugadores'!$A$2:$H$5192,6,0))</f>
        <v/>
      </c>
    </row>
    <row r="93" spans="1:24" ht="15.75" customHeight="1" x14ac:dyDescent="0.25">
      <c r="A93" s="72"/>
      <c r="B93" s="73"/>
      <c r="C93" s="34">
        <v>85</v>
      </c>
      <c r="D93" s="35">
        <v>451</v>
      </c>
      <c r="E93" s="38" t="str">
        <f>IF(A93="","",VLOOKUP(A93&amp;"",'Fichero de Jugadores'!$A$2:$H$5192,2,0))</f>
        <v/>
      </c>
      <c r="F93" s="38" t="str">
        <f>IF(B93="","",VLOOKUP(B93&amp;"",'Fichero de Jugadores'!$A$2:$H$5192,2,0))</f>
        <v/>
      </c>
      <c r="G93" s="36"/>
      <c r="H93" s="39" t="str">
        <f>IF(A93="","",VLOOKUP(A93&amp;"",'Fichero de Jugadores'!$A$2:$H$5192,8,0))</f>
        <v/>
      </c>
      <c r="I93" s="39" t="str">
        <f>IF(B93="","",VLOOKUP(B93&amp;"",'Fichero de Jugadores'!$A$2:$H$5192,8,0))</f>
        <v/>
      </c>
      <c r="J93" s="39" t="e">
        <f t="shared" si="2"/>
        <v>#N/A</v>
      </c>
      <c r="K93" s="39" t="str">
        <f>IF(A93="","",VLOOKUP(A93&amp;"",'Fichero de Jugadores'!$A$2:$I$5192,9,0))</f>
        <v/>
      </c>
      <c r="L93" s="39" t="str">
        <f>IF(B93="","",VLOOKUP(B93,'Fichero de Jugadores'!$A$2:$I$5192,9,0))</f>
        <v/>
      </c>
      <c r="M93" s="39" t="str">
        <f t="shared" si="3"/>
        <v/>
      </c>
      <c r="N93" s="37"/>
      <c r="O93" s="28" t="s">
        <v>35</v>
      </c>
      <c r="P93" s="20" t="s">
        <v>35</v>
      </c>
      <c r="Q93" s="4" t="str">
        <f>IF(A93="","",VLOOKUP(A93&amp;"",'Fichero de Jugadores'!$A$2:$J$5192,10,0))</f>
        <v/>
      </c>
      <c r="R93" s="4" t="str">
        <f>IF(B93="","",VLOOKUP(B93&amp;"",'Fichero de Jugadores'!$A$2:$J$5192,10,0))</f>
        <v/>
      </c>
      <c r="S93" s="4" t="e">
        <f>IF(C93="","",VLOOKUP(A93&amp;"",'Fichero de Jugadores'!$A$2:$I$5192,7,0))</f>
        <v>#N/A</v>
      </c>
      <c r="T93" s="4" t="e">
        <f>IF(C93="","",VLOOKUP(B93&amp;"",'Fichero de Jugadores'!$A$2:$I$5192,7,0))</f>
        <v>#N/A</v>
      </c>
      <c r="V93" s="22"/>
      <c r="W93" s="53" t="str">
        <f>IF(A93="","",VLOOKUP(A93,'Fichero de Jugadores'!$A$2:$H$5192,6,0))</f>
        <v/>
      </c>
      <c r="X93" s="53" t="str">
        <f>IF(B93="","",VLOOKUP(B93,'Fichero de Jugadores'!$A$2:$H$5192,6,0))</f>
        <v/>
      </c>
    </row>
    <row r="94" spans="1:24" ht="15.75" customHeight="1" x14ac:dyDescent="0.25">
      <c r="A94" s="72"/>
      <c r="B94" s="73"/>
      <c r="C94" s="34">
        <v>86</v>
      </c>
      <c r="D94" s="35">
        <v>452</v>
      </c>
      <c r="E94" s="38" t="str">
        <f>IF(A94="","",VLOOKUP(A94&amp;"",'Fichero de Jugadores'!$A$2:$H$5192,2,0))</f>
        <v/>
      </c>
      <c r="F94" s="38" t="str">
        <f>IF(B94="","",VLOOKUP(B94&amp;"",'Fichero de Jugadores'!$A$2:$H$5192,2,0))</f>
        <v/>
      </c>
      <c r="G94" s="36"/>
      <c r="H94" s="39" t="str">
        <f>IF(A94="","",VLOOKUP(A94&amp;"",'Fichero de Jugadores'!$A$2:$H$5192,8,0))</f>
        <v/>
      </c>
      <c r="I94" s="39" t="str">
        <f>IF(B94="","",VLOOKUP(B94&amp;"",'Fichero de Jugadores'!$A$2:$H$5192,8,0))</f>
        <v/>
      </c>
      <c r="J94" s="39" t="e">
        <f t="shared" si="2"/>
        <v>#N/A</v>
      </c>
      <c r="K94" s="39" t="str">
        <f>IF(A94="","",VLOOKUP(A94&amp;"",'Fichero de Jugadores'!$A$2:$I$5192,9,0))</f>
        <v/>
      </c>
      <c r="L94" s="39" t="str">
        <f>IF(B94="","",VLOOKUP(B94,'Fichero de Jugadores'!$A$2:$I$5192,9,0))</f>
        <v/>
      </c>
      <c r="M94" s="39" t="str">
        <f t="shared" si="3"/>
        <v/>
      </c>
      <c r="N94" s="37"/>
      <c r="O94" s="28" t="s">
        <v>35</v>
      </c>
      <c r="P94" s="20" t="s">
        <v>35</v>
      </c>
      <c r="Q94" s="4" t="str">
        <f>IF(A94="","",VLOOKUP(A94&amp;"",'Fichero de Jugadores'!$A$2:$J$5192,10,0))</f>
        <v/>
      </c>
      <c r="R94" s="4" t="str">
        <f>IF(B94="","",VLOOKUP(B94&amp;"",'Fichero de Jugadores'!$A$2:$J$5192,10,0))</f>
        <v/>
      </c>
      <c r="S94" s="4" t="e">
        <f>IF(C94="","",VLOOKUP(A94&amp;"",'Fichero de Jugadores'!$A$2:$I$5192,7,0))</f>
        <v>#N/A</v>
      </c>
      <c r="T94" s="4" t="e">
        <f>IF(C94="","",VLOOKUP(B94&amp;"",'Fichero de Jugadores'!$A$2:$I$5192,7,0))</f>
        <v>#N/A</v>
      </c>
      <c r="V94" s="22"/>
      <c r="W94" s="53" t="str">
        <f>IF(A94="","",VLOOKUP(A94,'Fichero de Jugadores'!$A$2:$H$5192,6,0))</f>
        <v/>
      </c>
      <c r="X94" s="53" t="str">
        <f>IF(B94="","",VLOOKUP(B94,'Fichero de Jugadores'!$A$2:$H$5192,6,0))</f>
        <v/>
      </c>
    </row>
    <row r="95" spans="1:24" ht="15.75" customHeight="1" x14ac:dyDescent="0.25">
      <c r="A95" s="72"/>
      <c r="B95" s="73"/>
      <c r="C95" s="34">
        <v>87</v>
      </c>
      <c r="D95" s="35">
        <v>453</v>
      </c>
      <c r="E95" s="38" t="str">
        <f>IF(A95="","",VLOOKUP(A95&amp;"",'Fichero de Jugadores'!$A$2:$H$5192,2,0))</f>
        <v/>
      </c>
      <c r="F95" s="38" t="str">
        <f>IF(B95="","",VLOOKUP(B95&amp;"",'Fichero de Jugadores'!$A$2:$H$5192,2,0))</f>
        <v/>
      </c>
      <c r="G95" s="36"/>
      <c r="H95" s="39" t="str">
        <f>IF(A95="","",VLOOKUP(A95&amp;"",'Fichero de Jugadores'!$A$2:$H$5192,8,0))</f>
        <v/>
      </c>
      <c r="I95" s="39" t="str">
        <f>IF(B95="","",VLOOKUP(B95&amp;"",'Fichero de Jugadores'!$A$2:$H$5192,8,0))</f>
        <v/>
      </c>
      <c r="J95" s="39" t="e">
        <f t="shared" si="2"/>
        <v>#N/A</v>
      </c>
      <c r="K95" s="39" t="str">
        <f>IF(A95="","",VLOOKUP(A95&amp;"",'Fichero de Jugadores'!$A$2:$I$5192,9,0))</f>
        <v/>
      </c>
      <c r="L95" s="39" t="str">
        <f>IF(B95="","",VLOOKUP(B95,'Fichero de Jugadores'!$A$2:$I$5192,9,0))</f>
        <v/>
      </c>
      <c r="M95" s="39" t="str">
        <f t="shared" si="3"/>
        <v/>
      </c>
      <c r="N95" s="37"/>
      <c r="O95" s="28" t="s">
        <v>35</v>
      </c>
      <c r="P95" s="20" t="s">
        <v>35</v>
      </c>
      <c r="Q95" s="4" t="str">
        <f>IF(A95="","",VLOOKUP(A95&amp;"",'Fichero de Jugadores'!$A$2:$J$5192,10,0))</f>
        <v/>
      </c>
      <c r="R95" s="4" t="str">
        <f>IF(B95="","",VLOOKUP(B95&amp;"",'Fichero de Jugadores'!$A$2:$J$5192,10,0))</f>
        <v/>
      </c>
      <c r="S95" s="4" t="e">
        <f>IF(C95="","",VLOOKUP(A95&amp;"",'Fichero de Jugadores'!$A$2:$I$5192,7,0))</f>
        <v>#N/A</v>
      </c>
      <c r="T95" s="4" t="e">
        <f>IF(C95="","",VLOOKUP(B95&amp;"",'Fichero de Jugadores'!$A$2:$I$5192,7,0))</f>
        <v>#N/A</v>
      </c>
      <c r="V95" s="22"/>
      <c r="W95" s="53" t="str">
        <f>IF(A95="","",VLOOKUP(A95,'Fichero de Jugadores'!$A$2:$H$5192,6,0))</f>
        <v/>
      </c>
      <c r="X95" s="53" t="str">
        <f>IF(B95="","",VLOOKUP(B95,'Fichero de Jugadores'!$A$2:$H$5192,6,0))</f>
        <v/>
      </c>
    </row>
    <row r="96" spans="1:24" ht="15.75" customHeight="1" x14ac:dyDescent="0.25">
      <c r="A96" s="72"/>
      <c r="B96" s="73"/>
      <c r="C96" s="34">
        <v>88</v>
      </c>
      <c r="D96" s="35">
        <v>454</v>
      </c>
      <c r="E96" s="38" t="str">
        <f>IF(A96="","",VLOOKUP(A96&amp;"",'Fichero de Jugadores'!$A$2:$H$5192,2,0))</f>
        <v/>
      </c>
      <c r="F96" s="38" t="str">
        <f>IF(B96="","",VLOOKUP(B96&amp;"",'Fichero de Jugadores'!$A$2:$H$5192,2,0))</f>
        <v/>
      </c>
      <c r="G96" s="36"/>
      <c r="H96" s="39" t="str">
        <f>IF(A96="","",VLOOKUP(A96&amp;"",'Fichero de Jugadores'!$A$2:$H$5192,8,0))</f>
        <v/>
      </c>
      <c r="I96" s="39" t="str">
        <f>IF(B96="","",VLOOKUP(B96&amp;"",'Fichero de Jugadores'!$A$2:$H$5192,8,0))</f>
        <v/>
      </c>
      <c r="J96" s="39" t="e">
        <f t="shared" si="2"/>
        <v>#N/A</v>
      </c>
      <c r="K96" s="39" t="str">
        <f>IF(A96="","",VLOOKUP(A96&amp;"",'Fichero de Jugadores'!$A$2:$I$5192,9,0))</f>
        <v/>
      </c>
      <c r="L96" s="39" t="str">
        <f>IF(B96="","",VLOOKUP(B96,'Fichero de Jugadores'!$A$2:$I$5192,9,0))</f>
        <v/>
      </c>
      <c r="M96" s="39" t="str">
        <f t="shared" si="3"/>
        <v/>
      </c>
      <c r="N96" s="37"/>
      <c r="O96" s="28" t="s">
        <v>35</v>
      </c>
      <c r="P96" s="20" t="s">
        <v>35</v>
      </c>
      <c r="Q96" s="4" t="str">
        <f>IF(A96="","",VLOOKUP(A96&amp;"",'Fichero de Jugadores'!$A$2:$J$5192,10,0))</f>
        <v/>
      </c>
      <c r="R96" s="4" t="str">
        <f>IF(B96="","",VLOOKUP(B96&amp;"",'Fichero de Jugadores'!$A$2:$J$5192,10,0))</f>
        <v/>
      </c>
      <c r="S96" s="4" t="e">
        <f>IF(C96="","",VLOOKUP(A96&amp;"",'Fichero de Jugadores'!$A$2:$I$5192,7,0))</f>
        <v>#N/A</v>
      </c>
      <c r="T96" s="4" t="e">
        <f>IF(C96="","",VLOOKUP(B96&amp;"",'Fichero de Jugadores'!$A$2:$I$5192,7,0))</f>
        <v>#N/A</v>
      </c>
      <c r="V96" s="22"/>
      <c r="W96" s="53" t="str">
        <f>IF(A96="","",VLOOKUP(A96,'Fichero de Jugadores'!$A$2:$H$5192,6,0))</f>
        <v/>
      </c>
      <c r="X96" s="53" t="str">
        <f>IF(B96="","",VLOOKUP(B96,'Fichero de Jugadores'!$A$2:$H$5192,6,0))</f>
        <v/>
      </c>
    </row>
    <row r="97" spans="1:24" ht="15.75" customHeight="1" x14ac:dyDescent="0.25">
      <c r="A97" s="72"/>
      <c r="B97" s="73"/>
      <c r="C97" s="34">
        <v>89</v>
      </c>
      <c r="D97" s="35">
        <v>455</v>
      </c>
      <c r="E97" s="38" t="str">
        <f>IF(A97="","",VLOOKUP(A97&amp;"",'Fichero de Jugadores'!$A$2:$H$5192,2,0))</f>
        <v/>
      </c>
      <c r="F97" s="38" t="str">
        <f>IF(B97="","",VLOOKUP(B97&amp;"",'Fichero de Jugadores'!$A$2:$H$5192,2,0))</f>
        <v/>
      </c>
      <c r="G97" s="36"/>
      <c r="H97" s="39" t="str">
        <f>IF(A97="","",VLOOKUP(A97&amp;"",'Fichero de Jugadores'!$A$2:$H$5192,8,0))</f>
        <v/>
      </c>
      <c r="I97" s="39" t="str">
        <f>IF(B97="","",VLOOKUP(B97&amp;"",'Fichero de Jugadores'!$A$2:$H$5192,8,0))</f>
        <v/>
      </c>
      <c r="J97" s="39" t="e">
        <f t="shared" si="2"/>
        <v>#N/A</v>
      </c>
      <c r="K97" s="39" t="str">
        <f>IF(A97="","",VLOOKUP(A97&amp;"",'Fichero de Jugadores'!$A$2:$I$5192,9,0))</f>
        <v/>
      </c>
      <c r="L97" s="39" t="str">
        <f>IF(B97="","",VLOOKUP(B97,'Fichero de Jugadores'!$A$2:$I$5192,9,0))</f>
        <v/>
      </c>
      <c r="M97" s="39" t="str">
        <f t="shared" si="3"/>
        <v/>
      </c>
      <c r="N97" s="37"/>
      <c r="O97" s="28" t="s">
        <v>35</v>
      </c>
      <c r="P97" s="20" t="s">
        <v>35</v>
      </c>
      <c r="Q97" s="4" t="str">
        <f>IF(A97="","",VLOOKUP(A97&amp;"",'Fichero de Jugadores'!$A$2:$J$5192,10,0))</f>
        <v/>
      </c>
      <c r="R97" s="4" t="str">
        <f>IF(B97="","",VLOOKUP(B97&amp;"",'Fichero de Jugadores'!$A$2:$J$5192,10,0))</f>
        <v/>
      </c>
      <c r="S97" s="4" t="e">
        <f>IF(C97="","",VLOOKUP(A97&amp;"",'Fichero de Jugadores'!$A$2:$I$5192,7,0))</f>
        <v>#N/A</v>
      </c>
      <c r="T97" s="4" t="e">
        <f>IF(C97="","",VLOOKUP(B97&amp;"",'Fichero de Jugadores'!$A$2:$I$5192,7,0))</f>
        <v>#N/A</v>
      </c>
      <c r="V97" s="22"/>
      <c r="W97" s="53" t="str">
        <f>IF(A97="","",VLOOKUP(A97,'Fichero de Jugadores'!$A$2:$H$5192,6,0))</f>
        <v/>
      </c>
      <c r="X97" s="53" t="str">
        <f>IF(B97="","",VLOOKUP(B97,'Fichero de Jugadores'!$A$2:$H$5192,6,0))</f>
        <v/>
      </c>
    </row>
    <row r="98" spans="1:24" ht="15.75" customHeight="1" x14ac:dyDescent="0.25">
      <c r="A98" s="72"/>
      <c r="B98" s="73"/>
      <c r="C98" s="34">
        <v>90</v>
      </c>
      <c r="D98" s="35">
        <v>456</v>
      </c>
      <c r="E98" s="38" t="str">
        <f>IF(A98="","",VLOOKUP(A98&amp;"",'Fichero de Jugadores'!$A$2:$H$5192,2,0))</f>
        <v/>
      </c>
      <c r="F98" s="38" t="str">
        <f>IF(B98="","",VLOOKUP(B98&amp;"",'Fichero de Jugadores'!$A$2:$H$5192,2,0))</f>
        <v/>
      </c>
      <c r="G98" s="36"/>
      <c r="H98" s="39" t="str">
        <f>IF(A98="","",VLOOKUP(A98&amp;"",'Fichero de Jugadores'!$A$2:$H$5192,8,0))</f>
        <v/>
      </c>
      <c r="I98" s="39" t="str">
        <f>IF(B98="","",VLOOKUP(B98&amp;"",'Fichero de Jugadores'!$A$2:$H$5192,8,0))</f>
        <v/>
      </c>
      <c r="J98" s="39" t="e">
        <f t="shared" si="2"/>
        <v>#N/A</v>
      </c>
      <c r="K98" s="39" t="str">
        <f>IF(A98="","",VLOOKUP(A98&amp;"",'Fichero de Jugadores'!$A$2:$I$5192,9,0))</f>
        <v/>
      </c>
      <c r="L98" s="39" t="str">
        <f>IF(B98="","",VLOOKUP(B98,'Fichero de Jugadores'!$A$2:$I$5192,9,0))</f>
        <v/>
      </c>
      <c r="M98" s="39" t="str">
        <f t="shared" si="3"/>
        <v/>
      </c>
      <c r="N98" s="37"/>
      <c r="O98" s="28" t="s">
        <v>35</v>
      </c>
      <c r="P98" s="20" t="s">
        <v>35</v>
      </c>
      <c r="Q98" s="4" t="str">
        <f>IF(A98="","",VLOOKUP(A98&amp;"",'Fichero de Jugadores'!$A$2:$J$5192,10,0))</f>
        <v/>
      </c>
      <c r="R98" s="4" t="str">
        <f>IF(B98="","",VLOOKUP(B98&amp;"",'Fichero de Jugadores'!$A$2:$J$5192,10,0))</f>
        <v/>
      </c>
      <c r="S98" s="4" t="e">
        <f>IF(C98="","",VLOOKUP(A98&amp;"",'Fichero de Jugadores'!$A$2:$I$5192,7,0))</f>
        <v>#N/A</v>
      </c>
      <c r="T98" s="4" t="e">
        <f>IF(C98="","",VLOOKUP(B98&amp;"",'Fichero de Jugadores'!$A$2:$I$5192,7,0))</f>
        <v>#N/A</v>
      </c>
      <c r="V98" s="22"/>
      <c r="W98" s="53" t="str">
        <f>IF(A98="","",VLOOKUP(A98,'Fichero de Jugadores'!$A$2:$H$5192,6,0))</f>
        <v/>
      </c>
      <c r="X98" s="53" t="str">
        <f>IF(B98="","",VLOOKUP(B98,'Fichero de Jugadores'!$A$2:$H$5192,6,0))</f>
        <v/>
      </c>
    </row>
    <row r="99" spans="1:24" ht="15.75" customHeight="1" x14ac:dyDescent="0.25">
      <c r="A99" s="72"/>
      <c r="B99" s="73"/>
      <c r="C99" s="34">
        <v>91</v>
      </c>
      <c r="D99" s="35">
        <v>457</v>
      </c>
      <c r="E99" s="38" t="str">
        <f>IF(A99="","",VLOOKUP(A99&amp;"",'Fichero de Jugadores'!$A$2:$H$5192,2,0))</f>
        <v/>
      </c>
      <c r="F99" s="38" t="str">
        <f>IF(B99="","",VLOOKUP(B99&amp;"",'Fichero de Jugadores'!$A$2:$H$5192,2,0))</f>
        <v/>
      </c>
      <c r="G99" s="36"/>
      <c r="H99" s="39" t="str">
        <f>IF(A99="","",VLOOKUP(A99&amp;"",'Fichero de Jugadores'!$A$2:$H$5192,8,0))</f>
        <v/>
      </c>
      <c r="I99" s="39" t="str">
        <f>IF(B99="","",VLOOKUP(B99&amp;"",'Fichero de Jugadores'!$A$2:$H$5192,8,0))</f>
        <v/>
      </c>
      <c r="J99" s="39" t="e">
        <f t="shared" si="2"/>
        <v>#N/A</v>
      </c>
      <c r="K99" s="39" t="str">
        <f>IF(A99="","",VLOOKUP(A99&amp;"",'Fichero de Jugadores'!$A$2:$I$5192,9,0))</f>
        <v/>
      </c>
      <c r="L99" s="39" t="str">
        <f>IF(B99="","",VLOOKUP(B99,'Fichero de Jugadores'!$A$2:$I$5192,9,0))</f>
        <v/>
      </c>
      <c r="M99" s="39" t="str">
        <f t="shared" si="3"/>
        <v/>
      </c>
      <c r="N99" s="37"/>
      <c r="O99" s="28" t="s">
        <v>35</v>
      </c>
      <c r="P99" s="20" t="s">
        <v>35</v>
      </c>
      <c r="Q99" s="4" t="str">
        <f>IF(A99="","",VLOOKUP(A99&amp;"",'Fichero de Jugadores'!$A$2:$J$5192,10,0))</f>
        <v/>
      </c>
      <c r="R99" s="4" t="str">
        <f>IF(B99="","",VLOOKUP(B99&amp;"",'Fichero de Jugadores'!$A$2:$J$5192,10,0))</f>
        <v/>
      </c>
      <c r="S99" s="4" t="e">
        <f>IF(C99="","",VLOOKUP(A99&amp;"",'Fichero de Jugadores'!$A$2:$I$5192,7,0))</f>
        <v>#N/A</v>
      </c>
      <c r="T99" s="4" t="e">
        <f>IF(C99="","",VLOOKUP(B99&amp;"",'Fichero de Jugadores'!$A$2:$I$5192,7,0))</f>
        <v>#N/A</v>
      </c>
      <c r="V99" s="22"/>
      <c r="W99" s="53" t="str">
        <f>IF(A99="","",VLOOKUP(A99,'Fichero de Jugadores'!$A$2:$H$5192,6,0))</f>
        <v/>
      </c>
      <c r="X99" s="53" t="str">
        <f>IF(B99="","",VLOOKUP(B99,'Fichero de Jugadores'!$A$2:$H$5192,6,0))</f>
        <v/>
      </c>
    </row>
    <row r="100" spans="1:24" ht="15.75" customHeight="1" x14ac:dyDescent="0.25">
      <c r="A100" s="72"/>
      <c r="B100" s="73"/>
      <c r="C100" s="34">
        <v>92</v>
      </c>
      <c r="D100" s="35">
        <v>458</v>
      </c>
      <c r="E100" s="38" t="str">
        <f>IF(A100="","",VLOOKUP(A100&amp;"",'Fichero de Jugadores'!$A$2:$H$5192,2,0))</f>
        <v/>
      </c>
      <c r="F100" s="38" t="str">
        <f>IF(B100="","",VLOOKUP(B100&amp;"",'Fichero de Jugadores'!$A$2:$H$5192,2,0))</f>
        <v/>
      </c>
      <c r="G100" s="36"/>
      <c r="H100" s="39" t="str">
        <f>IF(A100="","",VLOOKUP(A100&amp;"",'Fichero de Jugadores'!$A$2:$H$5192,8,0))</f>
        <v/>
      </c>
      <c r="I100" s="39" t="str">
        <f>IF(B100="","",VLOOKUP(B100&amp;"",'Fichero de Jugadores'!$A$2:$H$5192,8,0))</f>
        <v/>
      </c>
      <c r="J100" s="39" t="e">
        <f t="shared" si="2"/>
        <v>#N/A</v>
      </c>
      <c r="K100" s="39" t="str">
        <f>IF(A100="","",VLOOKUP(A100&amp;"",'Fichero de Jugadores'!$A$2:$I$5192,9,0))</f>
        <v/>
      </c>
      <c r="L100" s="39" t="str">
        <f>IF(B100="","",VLOOKUP(B100,'Fichero de Jugadores'!$A$2:$I$5192,9,0))</f>
        <v/>
      </c>
      <c r="M100" s="39" t="str">
        <f t="shared" si="3"/>
        <v/>
      </c>
      <c r="N100" s="37"/>
      <c r="O100" s="28" t="s">
        <v>35</v>
      </c>
      <c r="P100" s="20" t="s">
        <v>35</v>
      </c>
      <c r="Q100" s="4" t="str">
        <f>IF(A100="","",VLOOKUP(A100&amp;"",'Fichero de Jugadores'!$A$2:$J$5192,10,0))</f>
        <v/>
      </c>
      <c r="R100" s="4" t="str">
        <f>IF(B100="","",VLOOKUP(B100&amp;"",'Fichero de Jugadores'!$A$2:$J$5192,10,0))</f>
        <v/>
      </c>
      <c r="S100" s="4" t="e">
        <f>IF(C100="","",VLOOKUP(A100&amp;"",'Fichero de Jugadores'!$A$2:$I$5192,7,0))</f>
        <v>#N/A</v>
      </c>
      <c r="T100" s="4" t="e">
        <f>IF(C100="","",VLOOKUP(B100&amp;"",'Fichero de Jugadores'!$A$2:$I$5192,7,0))</f>
        <v>#N/A</v>
      </c>
      <c r="V100" s="22"/>
      <c r="W100" s="53" t="str">
        <f>IF(A100="","",VLOOKUP(A100,'Fichero de Jugadores'!$A$2:$H$5192,6,0))</f>
        <v/>
      </c>
      <c r="X100" s="53" t="str">
        <f>IF(B100="","",VLOOKUP(B100,'Fichero de Jugadores'!$A$2:$H$5192,6,0))</f>
        <v/>
      </c>
    </row>
    <row r="101" spans="1:24" ht="15.75" customHeight="1" x14ac:dyDescent="0.25">
      <c r="A101" s="72"/>
      <c r="B101" s="73"/>
      <c r="C101" s="34">
        <v>93</v>
      </c>
      <c r="D101" s="35">
        <v>459</v>
      </c>
      <c r="E101" s="38" t="str">
        <f>IF(A101="","",VLOOKUP(A101&amp;"",'Fichero de Jugadores'!$A$2:$H$5192,2,0))</f>
        <v/>
      </c>
      <c r="F101" s="38" t="str">
        <f>IF(B101="","",VLOOKUP(B101&amp;"",'Fichero de Jugadores'!$A$2:$H$5192,2,0))</f>
        <v/>
      </c>
      <c r="G101" s="36"/>
      <c r="H101" s="39" t="str">
        <f>IF(A101="","",VLOOKUP(A101&amp;"",'Fichero de Jugadores'!$A$2:$H$5192,8,0))</f>
        <v/>
      </c>
      <c r="I101" s="39" t="str">
        <f>IF(B101="","",VLOOKUP(B101&amp;"",'Fichero de Jugadores'!$A$2:$H$5192,8,0))</f>
        <v/>
      </c>
      <c r="J101" s="39" t="e">
        <f t="shared" si="2"/>
        <v>#N/A</v>
      </c>
      <c r="K101" s="39" t="str">
        <f>IF(A101="","",VLOOKUP(A101&amp;"",'Fichero de Jugadores'!$A$2:$I$5192,9,0))</f>
        <v/>
      </c>
      <c r="L101" s="39" t="str">
        <f>IF(B101="","",VLOOKUP(B101,'Fichero de Jugadores'!$A$2:$I$5192,9,0))</f>
        <v/>
      </c>
      <c r="M101" s="39" t="str">
        <f t="shared" si="3"/>
        <v/>
      </c>
      <c r="N101" s="37"/>
      <c r="O101" s="28" t="s">
        <v>35</v>
      </c>
      <c r="P101" s="20" t="s">
        <v>35</v>
      </c>
      <c r="Q101" s="4" t="str">
        <f>IF(A101="","",VLOOKUP(A101&amp;"",'Fichero de Jugadores'!$A$2:$J$5192,10,0))</f>
        <v/>
      </c>
      <c r="R101" s="4" t="str">
        <f>IF(B101="","",VLOOKUP(B101&amp;"",'Fichero de Jugadores'!$A$2:$J$5192,10,0))</f>
        <v/>
      </c>
      <c r="S101" s="4" t="e">
        <f>IF(C101="","",VLOOKUP(A101&amp;"",'Fichero de Jugadores'!$A$2:$I$5192,7,0))</f>
        <v>#N/A</v>
      </c>
      <c r="T101" s="4" t="e">
        <f>IF(C101="","",VLOOKUP(B101&amp;"",'Fichero de Jugadores'!$A$2:$I$5192,7,0))</f>
        <v>#N/A</v>
      </c>
      <c r="V101" s="22"/>
      <c r="W101" s="53" t="str">
        <f>IF(A101="","",VLOOKUP(A101,'Fichero de Jugadores'!$A$2:$H$5192,6,0))</f>
        <v/>
      </c>
      <c r="X101" s="53" t="str">
        <f>IF(B101="","",VLOOKUP(B101,'Fichero de Jugadores'!$A$2:$H$5192,6,0))</f>
        <v/>
      </c>
    </row>
    <row r="102" spans="1:24" ht="15.75" customHeight="1" x14ac:dyDescent="0.25">
      <c r="A102" s="72"/>
      <c r="B102" s="73"/>
      <c r="C102" s="34">
        <v>94</v>
      </c>
      <c r="D102" s="35">
        <v>460</v>
      </c>
      <c r="E102" s="38" t="str">
        <f>IF(A102="","",VLOOKUP(A102&amp;"",'Fichero de Jugadores'!$A$2:$H$5192,2,0))</f>
        <v/>
      </c>
      <c r="F102" s="38" t="str">
        <f>IF(B102="","",VLOOKUP(B102&amp;"",'Fichero de Jugadores'!$A$2:$H$5192,2,0))</f>
        <v/>
      </c>
      <c r="G102" s="36"/>
      <c r="H102" s="39" t="str">
        <f>IF(A102="","",VLOOKUP(A102&amp;"",'Fichero de Jugadores'!$A$2:$H$5192,8,0))</f>
        <v/>
      </c>
      <c r="I102" s="39" t="str">
        <f>IF(B102="","",VLOOKUP(B102&amp;"",'Fichero de Jugadores'!$A$2:$H$5192,8,0))</f>
        <v/>
      </c>
      <c r="J102" s="39" t="e">
        <f t="shared" si="2"/>
        <v>#N/A</v>
      </c>
      <c r="K102" s="39" t="str">
        <f>IF(A102="","",VLOOKUP(A102&amp;"",'Fichero de Jugadores'!$A$2:$I$5192,9,0))</f>
        <v/>
      </c>
      <c r="L102" s="39" t="str">
        <f>IF(B102="","",VLOOKUP(B102,'Fichero de Jugadores'!$A$2:$I$5192,9,0))</f>
        <v/>
      </c>
      <c r="M102" s="39" t="str">
        <f t="shared" si="3"/>
        <v/>
      </c>
      <c r="N102" s="37"/>
      <c r="O102" s="28" t="s">
        <v>35</v>
      </c>
      <c r="P102" s="20" t="s">
        <v>35</v>
      </c>
      <c r="Q102" s="4" t="str">
        <f>IF(A102="","",VLOOKUP(A102&amp;"",'Fichero de Jugadores'!$A$2:$J$5192,10,0))</f>
        <v/>
      </c>
      <c r="R102" s="4" t="str">
        <f>IF(B102="","",VLOOKUP(B102&amp;"",'Fichero de Jugadores'!$A$2:$J$5192,10,0))</f>
        <v/>
      </c>
      <c r="S102" s="4" t="e">
        <f>IF(C102="","",VLOOKUP(A102&amp;"",'Fichero de Jugadores'!$A$2:$I$5192,7,0))</f>
        <v>#N/A</v>
      </c>
      <c r="T102" s="4" t="e">
        <f>IF(C102="","",VLOOKUP(B102&amp;"",'Fichero de Jugadores'!$A$2:$I$5192,7,0))</f>
        <v>#N/A</v>
      </c>
      <c r="V102" s="22"/>
      <c r="W102" s="53" t="str">
        <f>IF(A102="","",VLOOKUP(A102,'Fichero de Jugadores'!$A$2:$H$5192,6,0))</f>
        <v/>
      </c>
      <c r="X102" s="53" t="str">
        <f>IF(B102="","",VLOOKUP(B102,'Fichero de Jugadores'!$A$2:$H$5192,6,0))</f>
        <v/>
      </c>
    </row>
    <row r="103" spans="1:24" ht="15.75" customHeight="1" x14ac:dyDescent="0.25">
      <c r="A103" s="72"/>
      <c r="B103" s="73"/>
      <c r="C103" s="34">
        <v>95</v>
      </c>
      <c r="D103" s="35">
        <v>461</v>
      </c>
      <c r="E103" s="38" t="str">
        <f>IF(A103="","",VLOOKUP(A103&amp;"",'Fichero de Jugadores'!$A$2:$H$5192,2,0))</f>
        <v/>
      </c>
      <c r="F103" s="38" t="str">
        <f>IF(B103="","",VLOOKUP(B103&amp;"",'Fichero de Jugadores'!$A$2:$H$5192,2,0))</f>
        <v/>
      </c>
      <c r="G103" s="36"/>
      <c r="H103" s="39" t="str">
        <f>IF(A103="","",VLOOKUP(A103&amp;"",'Fichero de Jugadores'!$A$2:$H$5192,8,0))</f>
        <v/>
      </c>
      <c r="I103" s="39" t="str">
        <f>IF(B103="","",VLOOKUP(B103&amp;"",'Fichero de Jugadores'!$A$2:$H$5192,8,0))</f>
        <v/>
      </c>
      <c r="J103" s="39" t="e">
        <f t="shared" si="2"/>
        <v>#N/A</v>
      </c>
      <c r="K103" s="39" t="str">
        <f>IF(A103="","",VLOOKUP(A103&amp;"",'Fichero de Jugadores'!$A$2:$I$5192,9,0))</f>
        <v/>
      </c>
      <c r="L103" s="39" t="str">
        <f>IF(B103="","",VLOOKUP(B103,'Fichero de Jugadores'!$A$2:$I$5192,9,0))</f>
        <v/>
      </c>
      <c r="M103" s="39" t="str">
        <f t="shared" si="3"/>
        <v/>
      </c>
      <c r="N103" s="37"/>
      <c r="O103" s="28" t="s">
        <v>35</v>
      </c>
      <c r="P103" s="20" t="s">
        <v>35</v>
      </c>
      <c r="Q103" s="4" t="str">
        <f>IF(A103="","",VLOOKUP(A103&amp;"",'Fichero de Jugadores'!$A$2:$J$5192,10,0))</f>
        <v/>
      </c>
      <c r="R103" s="4" t="str">
        <f>IF(B103="","",VLOOKUP(B103&amp;"",'Fichero de Jugadores'!$A$2:$J$5192,10,0))</f>
        <v/>
      </c>
      <c r="S103" s="4" t="e">
        <f>IF(C103="","",VLOOKUP(A103&amp;"",'Fichero de Jugadores'!$A$2:$I$5192,7,0))</f>
        <v>#N/A</v>
      </c>
      <c r="T103" s="4" t="e">
        <f>IF(C103="","",VLOOKUP(B103&amp;"",'Fichero de Jugadores'!$A$2:$I$5192,7,0))</f>
        <v>#N/A</v>
      </c>
      <c r="V103" s="22"/>
      <c r="W103" s="53" t="str">
        <f>IF(A103="","",VLOOKUP(A103,'Fichero de Jugadores'!$A$2:$H$5192,6,0))</f>
        <v/>
      </c>
      <c r="X103" s="53" t="str">
        <f>IF(B103="","",VLOOKUP(B103,'Fichero de Jugadores'!$A$2:$H$5192,6,0))</f>
        <v/>
      </c>
    </row>
    <row r="104" spans="1:24" ht="15.75" customHeight="1" x14ac:dyDescent="0.25">
      <c r="A104" s="72"/>
      <c r="B104" s="73"/>
      <c r="C104" s="34">
        <v>96</v>
      </c>
      <c r="D104" s="35">
        <v>462</v>
      </c>
      <c r="E104" s="38" t="str">
        <f>IF(A104="","",VLOOKUP(A104&amp;"",'Fichero de Jugadores'!$A$2:$H$5192,2,0))</f>
        <v/>
      </c>
      <c r="F104" s="38" t="str">
        <f>IF(B104="","",VLOOKUP(B104&amp;"",'Fichero de Jugadores'!$A$2:$H$5192,2,0))</f>
        <v/>
      </c>
      <c r="G104" s="36"/>
      <c r="H104" s="39" t="str">
        <f>IF(A104="","",VLOOKUP(A104&amp;"",'Fichero de Jugadores'!$A$2:$H$5192,8,0))</f>
        <v/>
      </c>
      <c r="I104" s="39" t="str">
        <f>IF(B104="","",VLOOKUP(B104&amp;"",'Fichero de Jugadores'!$A$2:$H$5192,8,0))</f>
        <v/>
      </c>
      <c r="J104" s="39" t="e">
        <f t="shared" si="2"/>
        <v>#N/A</v>
      </c>
      <c r="K104" s="39" t="str">
        <f>IF(A104="","",VLOOKUP(A104&amp;"",'Fichero de Jugadores'!$A$2:$I$5192,9,0))</f>
        <v/>
      </c>
      <c r="L104" s="39" t="str">
        <f>IF(B104="","",VLOOKUP(B104,'Fichero de Jugadores'!$A$2:$I$5192,9,0))</f>
        <v/>
      </c>
      <c r="M104" s="39" t="str">
        <f t="shared" si="3"/>
        <v/>
      </c>
      <c r="N104" s="37"/>
      <c r="O104" s="28" t="s">
        <v>35</v>
      </c>
      <c r="P104" s="20" t="s">
        <v>35</v>
      </c>
      <c r="Q104" s="4" t="str">
        <f>IF(A104="","",VLOOKUP(A104&amp;"",'Fichero de Jugadores'!$A$2:$J$5192,10,0))</f>
        <v/>
      </c>
      <c r="R104" s="4" t="str">
        <f>IF(B104="","",VLOOKUP(B104&amp;"",'Fichero de Jugadores'!$A$2:$J$5192,10,0))</f>
        <v/>
      </c>
      <c r="S104" s="4" t="e">
        <f>IF(C104="","",VLOOKUP(A104&amp;"",'Fichero de Jugadores'!$A$2:$I$5192,7,0))</f>
        <v>#N/A</v>
      </c>
      <c r="T104" s="4" t="e">
        <f>IF(C104="","",VLOOKUP(B104&amp;"",'Fichero de Jugadores'!$A$2:$I$5192,7,0))</f>
        <v>#N/A</v>
      </c>
      <c r="V104" s="22"/>
      <c r="W104" s="53" t="str">
        <f>IF(A104="","",VLOOKUP(A104,'Fichero de Jugadores'!$A$2:$H$5192,6,0))</f>
        <v/>
      </c>
      <c r="X104" s="53" t="str">
        <f>IF(B104="","",VLOOKUP(B104,'Fichero de Jugadores'!$A$2:$H$5192,6,0))</f>
        <v/>
      </c>
    </row>
    <row r="105" spans="1:24" ht="15.75" customHeight="1" x14ac:dyDescent="0.25">
      <c r="A105" s="72"/>
      <c r="B105" s="73"/>
      <c r="C105" s="34">
        <v>97</v>
      </c>
      <c r="D105" s="35">
        <v>500</v>
      </c>
      <c r="E105" s="38" t="str">
        <f>IF(A105="","",VLOOKUP(A105&amp;"",'Fichero de Jugadores'!$A$2:$H$5192,2,0))</f>
        <v/>
      </c>
      <c r="F105" s="38" t="str">
        <f>IF(B105="","",VLOOKUP(B105&amp;"",'Fichero de Jugadores'!$A$2:$H$5192,2,0))</f>
        <v/>
      </c>
      <c r="G105" s="36"/>
      <c r="H105" s="39" t="str">
        <f>IF(A105="","",VLOOKUP(A105&amp;"",'Fichero de Jugadores'!$A$2:$H$5192,8,0))</f>
        <v/>
      </c>
      <c r="I105" s="39" t="str">
        <f>IF(B105="","",VLOOKUP(B105&amp;"",'Fichero de Jugadores'!$A$2:$H$5192,8,0))</f>
        <v/>
      </c>
      <c r="J105" s="39" t="e">
        <f t="shared" si="2"/>
        <v>#N/A</v>
      </c>
      <c r="K105" s="39" t="str">
        <f>IF(A105="","",VLOOKUP(A105&amp;"",'Fichero de Jugadores'!$A$2:$I$5192,9,0))</f>
        <v/>
      </c>
      <c r="L105" s="39" t="str">
        <f>IF(B105="","",VLOOKUP(B105,'Fichero de Jugadores'!$A$2:$I$5192,9,0))</f>
        <v/>
      </c>
      <c r="M105" s="39" t="str">
        <f t="shared" si="3"/>
        <v/>
      </c>
      <c r="N105" s="37"/>
      <c r="O105" s="28" t="s">
        <v>35</v>
      </c>
      <c r="P105" s="20" t="s">
        <v>35</v>
      </c>
      <c r="Q105" s="4" t="str">
        <f>IF(A105="","",VLOOKUP(A105&amp;"",'Fichero de Jugadores'!$A$2:$J$5192,10,0))</f>
        <v/>
      </c>
      <c r="R105" s="4" t="str">
        <f>IF(B105="","",VLOOKUP(B105&amp;"",'Fichero de Jugadores'!$A$2:$J$5192,10,0))</f>
        <v/>
      </c>
      <c r="S105" s="4" t="e">
        <f>IF(C105="","",VLOOKUP(A105&amp;"",'Fichero de Jugadores'!$A$2:$I$5192,7,0))</f>
        <v>#N/A</v>
      </c>
      <c r="T105" s="4" t="e">
        <f>IF(C105="","",VLOOKUP(B105&amp;"",'Fichero de Jugadores'!$A$2:$I$5192,7,0))</f>
        <v>#N/A</v>
      </c>
      <c r="V105" s="22"/>
      <c r="W105" s="53" t="str">
        <f>IF(A105="","",VLOOKUP(A105,'Fichero de Jugadores'!$A$2:$H$5192,6,0))</f>
        <v/>
      </c>
      <c r="X105" s="53" t="str">
        <f>IF(B105="","",VLOOKUP(B105,'Fichero de Jugadores'!$A$2:$H$5192,6,0))</f>
        <v/>
      </c>
    </row>
    <row r="106" spans="1:24" ht="15.75" customHeight="1" x14ac:dyDescent="0.25">
      <c r="A106" s="72"/>
      <c r="B106" s="73"/>
      <c r="C106" s="34">
        <v>98</v>
      </c>
      <c r="D106" s="35">
        <v>500</v>
      </c>
      <c r="E106" s="38" t="str">
        <f>IF(A106="","",VLOOKUP(A106&amp;"",'Fichero de Jugadores'!$A$2:$H$5192,2,0))</f>
        <v/>
      </c>
      <c r="F106" s="38" t="str">
        <f>IF(B106="","",VLOOKUP(B106&amp;"",'Fichero de Jugadores'!$A$2:$H$5192,2,0))</f>
        <v/>
      </c>
      <c r="G106" s="36"/>
      <c r="H106" s="39" t="str">
        <f>IF(A106="","",VLOOKUP(A106&amp;"",'Fichero de Jugadores'!$A$2:$H$5192,8,0))</f>
        <v/>
      </c>
      <c r="I106" s="39" t="str">
        <f>IF(B106="","",VLOOKUP(B106&amp;"",'Fichero de Jugadores'!$A$2:$H$5192,8,0))</f>
        <v/>
      </c>
      <c r="J106" s="39" t="e">
        <f t="shared" si="2"/>
        <v>#N/A</v>
      </c>
      <c r="K106" s="39" t="str">
        <f>IF(A106="","",VLOOKUP(A106&amp;"",'Fichero de Jugadores'!$A$2:$I$5192,9,0))</f>
        <v/>
      </c>
      <c r="L106" s="39" t="str">
        <f>IF(B106="","",VLOOKUP(B106,'Fichero de Jugadores'!$A$2:$I$5192,9,0))</f>
        <v/>
      </c>
      <c r="M106" s="39" t="str">
        <f t="shared" si="3"/>
        <v/>
      </c>
      <c r="N106" s="37"/>
      <c r="O106" s="28" t="s">
        <v>35</v>
      </c>
      <c r="P106" s="20" t="s">
        <v>35</v>
      </c>
      <c r="Q106" s="4" t="str">
        <f>IF(A106="","",VLOOKUP(A106&amp;"",'Fichero de Jugadores'!$A$2:$J$5192,10,0))</f>
        <v/>
      </c>
      <c r="R106" s="4" t="str">
        <f>IF(B106="","",VLOOKUP(B106&amp;"",'Fichero de Jugadores'!$A$2:$J$5192,10,0))</f>
        <v/>
      </c>
      <c r="S106" s="4" t="e">
        <f>IF(C106="","",VLOOKUP(A106&amp;"",'Fichero de Jugadores'!$A$2:$I$5192,7,0))</f>
        <v>#N/A</v>
      </c>
      <c r="T106" s="4" t="e">
        <f>IF(C106="","",VLOOKUP(B106&amp;"",'Fichero de Jugadores'!$A$2:$I$5192,7,0))</f>
        <v>#N/A</v>
      </c>
      <c r="V106" s="22"/>
      <c r="W106" s="53" t="str">
        <f>IF(A106="","",VLOOKUP(A106,'Fichero de Jugadores'!$A$2:$H$5192,6,0))</f>
        <v/>
      </c>
      <c r="X106" s="53" t="str">
        <f>IF(B106="","",VLOOKUP(B106,'Fichero de Jugadores'!$A$2:$H$5192,6,0))</f>
        <v/>
      </c>
    </row>
    <row r="107" spans="1:24" ht="15.75" customHeight="1" x14ac:dyDescent="0.25">
      <c r="A107" s="72"/>
      <c r="B107" s="73"/>
      <c r="C107" s="34">
        <v>99</v>
      </c>
      <c r="D107" s="35">
        <v>500</v>
      </c>
      <c r="E107" s="38" t="str">
        <f>IF(A107="","",VLOOKUP(A107&amp;"",'Fichero de Jugadores'!$A$2:$H$5192,2,0))</f>
        <v/>
      </c>
      <c r="F107" s="38" t="str">
        <f>IF(B107="","",VLOOKUP(B107&amp;"",'Fichero de Jugadores'!$A$2:$H$5192,2,0))</f>
        <v/>
      </c>
      <c r="G107" s="36"/>
      <c r="H107" s="39" t="str">
        <f>IF(A107="","",VLOOKUP(A107&amp;"",'Fichero de Jugadores'!$A$2:$H$5192,8,0))</f>
        <v/>
      </c>
      <c r="I107" s="39" t="str">
        <f>IF(B107="","",VLOOKUP(B107&amp;"",'Fichero de Jugadores'!$A$2:$H$5192,8,0))</f>
        <v/>
      </c>
      <c r="J107" s="39" t="e">
        <f t="shared" si="2"/>
        <v>#N/A</v>
      </c>
      <c r="K107" s="39" t="str">
        <f>IF(A107="","",VLOOKUP(A107&amp;"",'Fichero de Jugadores'!$A$2:$I$5192,9,0))</f>
        <v/>
      </c>
      <c r="L107" s="39" t="str">
        <f>IF(B107="","",VLOOKUP(B107,'Fichero de Jugadores'!$A$2:$I$5192,9,0))</f>
        <v/>
      </c>
      <c r="M107" s="39" t="str">
        <f t="shared" si="3"/>
        <v/>
      </c>
      <c r="N107" s="37"/>
      <c r="O107" s="28" t="s">
        <v>35</v>
      </c>
      <c r="P107" s="20" t="s">
        <v>35</v>
      </c>
      <c r="Q107" s="4" t="str">
        <f>IF(A107="","",VLOOKUP(A107&amp;"",'Fichero de Jugadores'!$A$2:$J$5192,10,0))</f>
        <v/>
      </c>
      <c r="R107" s="4" t="str">
        <f>IF(B107="","",VLOOKUP(B107&amp;"",'Fichero de Jugadores'!$A$2:$J$5192,10,0))</f>
        <v/>
      </c>
      <c r="S107" s="4" t="e">
        <f>IF(C107="","",VLOOKUP(A107&amp;"",'Fichero de Jugadores'!$A$2:$I$5192,7,0))</f>
        <v>#N/A</v>
      </c>
      <c r="T107" s="4" t="e">
        <f>IF(C107="","",VLOOKUP(B107&amp;"",'Fichero de Jugadores'!$A$2:$I$5192,7,0))</f>
        <v>#N/A</v>
      </c>
      <c r="V107" s="22"/>
      <c r="W107" s="53" t="str">
        <f>IF(A107="","",VLOOKUP(A107,'Fichero de Jugadores'!$A$2:$H$5192,6,0))</f>
        <v/>
      </c>
      <c r="X107" s="53" t="str">
        <f>IF(B107="","",VLOOKUP(B107,'Fichero de Jugadores'!$A$2:$H$5192,6,0))</f>
        <v/>
      </c>
    </row>
    <row r="108" spans="1:24" ht="15.75" customHeight="1" x14ac:dyDescent="0.25">
      <c r="A108" s="72"/>
      <c r="B108" s="73"/>
      <c r="C108" s="34">
        <v>100</v>
      </c>
      <c r="D108" s="35">
        <v>500</v>
      </c>
      <c r="E108" s="38" t="str">
        <f>IF(A108="","",VLOOKUP(A108&amp;"",'Fichero de Jugadores'!$A$2:$H$5192,2,0))</f>
        <v/>
      </c>
      <c r="F108" s="38" t="str">
        <f>IF(B108="","",VLOOKUP(B108&amp;"",'Fichero de Jugadores'!$A$2:$H$5192,2,0))</f>
        <v/>
      </c>
      <c r="G108" s="36"/>
      <c r="H108" s="39" t="str">
        <f>IF(A108="","",VLOOKUP(A108&amp;"",'Fichero de Jugadores'!$A$2:$H$5192,8,0))</f>
        <v/>
      </c>
      <c r="I108" s="39" t="str">
        <f>IF(B108="","",VLOOKUP(B108&amp;"",'Fichero de Jugadores'!$A$2:$H$5192,8,0))</f>
        <v/>
      </c>
      <c r="J108" s="39" t="e">
        <f t="shared" si="2"/>
        <v>#N/A</v>
      </c>
      <c r="K108" s="39" t="str">
        <f>IF(A108="","",VLOOKUP(A108&amp;"",'Fichero de Jugadores'!$A$2:$I$5192,9,0))</f>
        <v/>
      </c>
      <c r="L108" s="39" t="str">
        <f>IF(B108="","",VLOOKUP(B108,'Fichero de Jugadores'!$A$2:$I$5192,9,0))</f>
        <v/>
      </c>
      <c r="M108" s="39" t="str">
        <f t="shared" si="3"/>
        <v/>
      </c>
      <c r="N108" s="37"/>
      <c r="O108" s="28" t="s">
        <v>35</v>
      </c>
      <c r="P108" s="20" t="s">
        <v>35</v>
      </c>
      <c r="Q108" s="4" t="str">
        <f>IF(A108="","",VLOOKUP(A108&amp;"",'Fichero de Jugadores'!$A$2:$J$5192,10,0))</f>
        <v/>
      </c>
      <c r="R108" s="4" t="str">
        <f>IF(B108="","",VLOOKUP(B108&amp;"",'Fichero de Jugadores'!$A$2:$J$5192,10,0))</f>
        <v/>
      </c>
      <c r="S108" s="4" t="e">
        <f>IF(C108="","",VLOOKUP(A108&amp;"",'Fichero de Jugadores'!$A$2:$I$5192,7,0))</f>
        <v>#N/A</v>
      </c>
      <c r="T108" s="4" t="e">
        <f>IF(C108="","",VLOOKUP(B108&amp;"",'Fichero de Jugadores'!$A$2:$I$5192,7,0))</f>
        <v>#N/A</v>
      </c>
      <c r="V108" s="22"/>
      <c r="W108" s="53" t="str">
        <f>IF(A108="","",VLOOKUP(A108,'Fichero de Jugadores'!$A$2:$H$5192,6,0))</f>
        <v/>
      </c>
      <c r="X108" s="53" t="str">
        <f>IF(B108="","",VLOOKUP(B108,'Fichero de Jugadores'!$A$2:$H$5192,6,0))</f>
        <v/>
      </c>
    </row>
    <row r="109" spans="1:24" ht="15.75" customHeight="1" x14ac:dyDescent="0.25">
      <c r="A109" s="72"/>
      <c r="B109" s="73"/>
      <c r="C109" s="34">
        <v>101</v>
      </c>
      <c r="D109" s="35">
        <v>500</v>
      </c>
      <c r="E109" s="38" t="str">
        <f>IF(A109="","",VLOOKUP(A109&amp;"",'Fichero de Jugadores'!$A$2:$H$5192,2,0))</f>
        <v/>
      </c>
      <c r="F109" s="38" t="str">
        <f>IF(B109="","",VLOOKUP(B109&amp;"",'Fichero de Jugadores'!$A$2:$H$5192,2,0))</f>
        <v/>
      </c>
      <c r="G109" s="36"/>
      <c r="H109" s="39" t="str">
        <f>IF(A109="","",VLOOKUP(A109&amp;"",'Fichero de Jugadores'!$A$2:$H$5192,8,0))</f>
        <v/>
      </c>
      <c r="I109" s="39" t="str">
        <f>IF(B109="","",VLOOKUP(B109&amp;"",'Fichero de Jugadores'!$A$2:$H$5192,8,0))</f>
        <v/>
      </c>
      <c r="J109" s="39" t="e">
        <f t="shared" si="2"/>
        <v>#N/A</v>
      </c>
      <c r="K109" s="39" t="str">
        <f>IF(A109="","",VLOOKUP(A109&amp;"",'Fichero de Jugadores'!$A$2:$I$5192,9,0))</f>
        <v/>
      </c>
      <c r="L109" s="39" t="str">
        <f>IF(B109="","",VLOOKUP(B109,'Fichero de Jugadores'!$A$2:$I$5192,9,0))</f>
        <v/>
      </c>
      <c r="M109" s="39" t="str">
        <f t="shared" si="3"/>
        <v/>
      </c>
      <c r="N109" s="37"/>
      <c r="O109" s="28" t="s">
        <v>35</v>
      </c>
      <c r="P109" s="20" t="s">
        <v>35</v>
      </c>
      <c r="Q109" s="4" t="str">
        <f>IF(A109="","",VLOOKUP(A109&amp;"",'Fichero de Jugadores'!$A$2:$J$5192,10,0))</f>
        <v/>
      </c>
      <c r="R109" s="4" t="str">
        <f>IF(B109="","",VLOOKUP(B109&amp;"",'Fichero de Jugadores'!$A$2:$J$5192,10,0))</f>
        <v/>
      </c>
      <c r="S109" s="4" t="e">
        <f>IF(C109="","",VLOOKUP(A109&amp;"",'Fichero de Jugadores'!$A$2:$I$5192,7,0))</f>
        <v>#N/A</v>
      </c>
      <c r="T109" s="4" t="e">
        <f>IF(C109="","",VLOOKUP(B109&amp;"",'Fichero de Jugadores'!$A$2:$I$5192,7,0))</f>
        <v>#N/A</v>
      </c>
      <c r="V109" s="22"/>
      <c r="W109" s="53" t="str">
        <f>IF(A109="","",VLOOKUP(A109,'Fichero de Jugadores'!$A$2:$H$5192,6,0))</f>
        <v/>
      </c>
      <c r="X109" s="53" t="str">
        <f>IF(B109="","",VLOOKUP(B109,'Fichero de Jugadores'!$A$2:$H$5192,6,0))</f>
        <v/>
      </c>
    </row>
    <row r="110" spans="1:24" ht="15.75" customHeight="1" x14ac:dyDescent="0.25">
      <c r="A110" s="72"/>
      <c r="B110" s="73"/>
      <c r="C110" s="34">
        <v>102</v>
      </c>
      <c r="D110" s="35">
        <v>500</v>
      </c>
      <c r="E110" s="38" t="str">
        <f>IF(A110="","",VLOOKUP(A110&amp;"",'Fichero de Jugadores'!$A$2:$H$5192,2,0))</f>
        <v/>
      </c>
      <c r="F110" s="38" t="str">
        <f>IF(B110="","",VLOOKUP(B110&amp;"",'Fichero de Jugadores'!$A$2:$H$5192,2,0))</f>
        <v/>
      </c>
      <c r="G110" s="36"/>
      <c r="H110" s="39" t="str">
        <f>IF(A110="","",VLOOKUP(A110&amp;"",'Fichero de Jugadores'!$A$2:$H$5192,8,0))</f>
        <v/>
      </c>
      <c r="I110" s="39" t="str">
        <f>IF(B110="","",VLOOKUP(B110&amp;"",'Fichero de Jugadores'!$A$2:$H$5192,8,0))</f>
        <v/>
      </c>
      <c r="J110" s="39" t="e">
        <f t="shared" si="2"/>
        <v>#N/A</v>
      </c>
      <c r="K110" s="39" t="str">
        <f>IF(A110="","",VLOOKUP(A110&amp;"",'Fichero de Jugadores'!$A$2:$I$5192,9,0))</f>
        <v/>
      </c>
      <c r="L110" s="39" t="str">
        <f>IF(B110="","",VLOOKUP(B110,'Fichero de Jugadores'!$A$2:$I$5192,9,0))</f>
        <v/>
      </c>
      <c r="M110" s="39" t="str">
        <f t="shared" si="3"/>
        <v/>
      </c>
      <c r="N110" s="37"/>
      <c r="O110" s="28" t="s">
        <v>35</v>
      </c>
      <c r="P110" s="20" t="s">
        <v>35</v>
      </c>
      <c r="Q110" s="4" t="str">
        <f>IF(A110="","",VLOOKUP(A110&amp;"",'Fichero de Jugadores'!$A$2:$J$5192,10,0))</f>
        <v/>
      </c>
      <c r="R110" s="4" t="str">
        <f>IF(B110="","",VLOOKUP(B110&amp;"",'Fichero de Jugadores'!$A$2:$J$5192,10,0))</f>
        <v/>
      </c>
      <c r="S110" s="4" t="e">
        <f>IF(C110="","",VLOOKUP(A110&amp;"",'Fichero de Jugadores'!$A$2:$I$5192,7,0))</f>
        <v>#N/A</v>
      </c>
      <c r="T110" s="4" t="e">
        <f>IF(C110="","",VLOOKUP(B110&amp;"",'Fichero de Jugadores'!$A$2:$I$5192,7,0))</f>
        <v>#N/A</v>
      </c>
      <c r="V110" s="22"/>
      <c r="W110" s="53" t="str">
        <f>IF(A110="","",VLOOKUP(A110,'Fichero de Jugadores'!$A$2:$H$5192,6,0))</f>
        <v/>
      </c>
      <c r="X110" s="53" t="str">
        <f>IF(B110="","",VLOOKUP(B110,'Fichero de Jugadores'!$A$2:$H$5192,6,0))</f>
        <v/>
      </c>
    </row>
    <row r="111" spans="1:24" ht="15.75" customHeight="1" x14ac:dyDescent="0.25">
      <c r="A111" s="72"/>
      <c r="B111" s="73"/>
      <c r="C111" s="34">
        <v>103</v>
      </c>
      <c r="D111" s="35">
        <v>500</v>
      </c>
      <c r="E111" s="38" t="str">
        <f>IF(A111="","",VLOOKUP(A111&amp;"",'Fichero de Jugadores'!$A$2:$H$5192,2,0))</f>
        <v/>
      </c>
      <c r="F111" s="38" t="str">
        <f>IF(B111="","",VLOOKUP(B111&amp;"",'Fichero de Jugadores'!$A$2:$H$5192,2,0))</f>
        <v/>
      </c>
      <c r="G111" s="36"/>
      <c r="H111" s="39" t="str">
        <f>IF(A111="","",VLOOKUP(A111&amp;"",'Fichero de Jugadores'!$A$2:$H$5192,8,0))</f>
        <v/>
      </c>
      <c r="I111" s="39" t="str">
        <f>IF(B111="","",VLOOKUP(B111&amp;"",'Fichero de Jugadores'!$A$2:$H$5192,8,0))</f>
        <v/>
      </c>
      <c r="J111" s="39" t="e">
        <f t="shared" si="2"/>
        <v>#N/A</v>
      </c>
      <c r="K111" s="39" t="str">
        <f>IF(A111="","",VLOOKUP(A111&amp;"",'Fichero de Jugadores'!$A$2:$I$5192,9,0))</f>
        <v/>
      </c>
      <c r="L111" s="39" t="str">
        <f>IF(B111="","",VLOOKUP(B111,'Fichero de Jugadores'!$A$2:$I$5192,9,0))</f>
        <v/>
      </c>
      <c r="M111" s="39" t="str">
        <f t="shared" si="3"/>
        <v/>
      </c>
      <c r="N111" s="37"/>
      <c r="O111" s="28" t="s">
        <v>35</v>
      </c>
      <c r="P111" s="20" t="s">
        <v>35</v>
      </c>
      <c r="Q111" s="4" t="str">
        <f>IF(A111="","",VLOOKUP(A111&amp;"",'Fichero de Jugadores'!$A$2:$J$5192,10,0))</f>
        <v/>
      </c>
      <c r="R111" s="4" t="str">
        <f>IF(B111="","",VLOOKUP(B111&amp;"",'Fichero de Jugadores'!$A$2:$J$5192,10,0))</f>
        <v/>
      </c>
      <c r="S111" s="4" t="e">
        <f>IF(C111="","",VLOOKUP(A111&amp;"",'Fichero de Jugadores'!$A$2:$I$5192,7,0))</f>
        <v>#N/A</v>
      </c>
      <c r="T111" s="4" t="e">
        <f>IF(C111="","",VLOOKUP(B111&amp;"",'Fichero de Jugadores'!$A$2:$I$5192,7,0))</f>
        <v>#N/A</v>
      </c>
      <c r="V111" s="22"/>
      <c r="W111" s="53" t="str">
        <f>IF(A111="","",VLOOKUP(A111,'Fichero de Jugadores'!$A$2:$H$5192,6,0))</f>
        <v/>
      </c>
      <c r="X111" s="53" t="str">
        <f>IF(B111="","",VLOOKUP(B111,'Fichero de Jugadores'!$A$2:$H$5192,6,0))</f>
        <v/>
      </c>
    </row>
    <row r="112" spans="1:24" ht="15.75" customHeight="1" x14ac:dyDescent="0.25">
      <c r="A112" s="72"/>
      <c r="B112" s="73"/>
      <c r="C112" s="34">
        <v>104</v>
      </c>
      <c r="D112" s="35">
        <v>500</v>
      </c>
      <c r="E112" s="38" t="str">
        <f>IF(A112="","",VLOOKUP(A112&amp;"",'Fichero de Jugadores'!$A$2:$H$5192,2,0))</f>
        <v/>
      </c>
      <c r="F112" s="38" t="str">
        <f>IF(B112="","",VLOOKUP(B112&amp;"",'Fichero de Jugadores'!$A$2:$H$5192,2,0))</f>
        <v/>
      </c>
      <c r="G112" s="36"/>
      <c r="H112" s="39" t="str">
        <f>IF(A112="","",VLOOKUP(A112&amp;"",'Fichero de Jugadores'!$A$2:$H$5192,8,0))</f>
        <v/>
      </c>
      <c r="I112" s="39" t="str">
        <f>IF(B112="","",VLOOKUP(B112&amp;"",'Fichero de Jugadores'!$A$2:$H$5192,8,0))</f>
        <v/>
      </c>
      <c r="J112" s="39" t="e">
        <f t="shared" si="2"/>
        <v>#N/A</v>
      </c>
      <c r="K112" s="39" t="str">
        <f>IF(A112="","",VLOOKUP(A112&amp;"",'Fichero de Jugadores'!$A$2:$I$5192,9,0))</f>
        <v/>
      </c>
      <c r="L112" s="39" t="str">
        <f>IF(B112="","",VLOOKUP(B112,'Fichero de Jugadores'!$A$2:$I$5192,9,0))</f>
        <v/>
      </c>
      <c r="M112" s="39" t="str">
        <f t="shared" si="3"/>
        <v/>
      </c>
      <c r="N112" s="37"/>
      <c r="O112" s="28" t="s">
        <v>35</v>
      </c>
      <c r="P112" s="20" t="s">
        <v>35</v>
      </c>
      <c r="Q112" s="4" t="str">
        <f>IF(A112="","",VLOOKUP(A112&amp;"",'Fichero de Jugadores'!$A$2:$J$5192,10,0))</f>
        <v/>
      </c>
      <c r="R112" s="4" t="str">
        <f>IF(B112="","",VLOOKUP(B112&amp;"",'Fichero de Jugadores'!$A$2:$J$5192,10,0))</f>
        <v/>
      </c>
      <c r="S112" s="4" t="e">
        <f>IF(C112="","",VLOOKUP(A112&amp;"",'Fichero de Jugadores'!$A$2:$I$5192,7,0))</f>
        <v>#N/A</v>
      </c>
      <c r="T112" s="4" t="e">
        <f>IF(C112="","",VLOOKUP(B112&amp;"",'Fichero de Jugadores'!$A$2:$I$5192,7,0))</f>
        <v>#N/A</v>
      </c>
      <c r="V112" s="22"/>
      <c r="W112" s="53" t="str">
        <f>IF(A112="","",VLOOKUP(A112,'Fichero de Jugadores'!$A$2:$H$5192,6,0))</f>
        <v/>
      </c>
      <c r="X112" s="53" t="str">
        <f>IF(B112="","",VLOOKUP(B112,'Fichero de Jugadores'!$A$2:$H$5192,6,0))</f>
        <v/>
      </c>
    </row>
    <row r="113" spans="1:24" ht="15.75" customHeight="1" x14ac:dyDescent="0.25">
      <c r="A113" s="72"/>
      <c r="B113" s="73"/>
      <c r="C113" s="34">
        <v>105</v>
      </c>
      <c r="D113" s="35">
        <v>500</v>
      </c>
      <c r="E113" s="38" t="str">
        <f>IF(A113="","",VLOOKUP(A113&amp;"",'Fichero de Jugadores'!$A$2:$H$5192,2,0))</f>
        <v/>
      </c>
      <c r="F113" s="38" t="str">
        <f>IF(B113="","",VLOOKUP(B113&amp;"",'Fichero de Jugadores'!$A$2:$H$5192,2,0))</f>
        <v/>
      </c>
      <c r="G113" s="36"/>
      <c r="H113" s="39" t="str">
        <f>IF(A113="","",VLOOKUP(A113&amp;"",'Fichero de Jugadores'!$A$2:$H$5192,8,0))</f>
        <v/>
      </c>
      <c r="I113" s="39" t="str">
        <f>IF(B113="","",VLOOKUP(B113&amp;"",'Fichero de Jugadores'!$A$2:$H$5192,8,0))</f>
        <v/>
      </c>
      <c r="J113" s="39" t="e">
        <f t="shared" si="2"/>
        <v>#N/A</v>
      </c>
      <c r="K113" s="39" t="str">
        <f>IF(A113="","",VLOOKUP(A113&amp;"",'Fichero de Jugadores'!$A$2:$I$5192,9,0))</f>
        <v/>
      </c>
      <c r="L113" s="39" t="str">
        <f>IF(B113="","",VLOOKUP(B113,'Fichero de Jugadores'!$A$2:$I$5192,9,0))</f>
        <v/>
      </c>
      <c r="M113" s="39" t="str">
        <f t="shared" si="3"/>
        <v/>
      </c>
      <c r="N113" s="37"/>
      <c r="O113" s="28" t="s">
        <v>35</v>
      </c>
      <c r="P113" s="20" t="s">
        <v>35</v>
      </c>
      <c r="Q113" s="4" t="str">
        <f>IF(A113="","",VLOOKUP(A113&amp;"",'Fichero de Jugadores'!$A$2:$J$5192,10,0))</f>
        <v/>
      </c>
      <c r="R113" s="4" t="str">
        <f>IF(B113="","",VLOOKUP(B113&amp;"",'Fichero de Jugadores'!$A$2:$J$5192,10,0))</f>
        <v/>
      </c>
      <c r="S113" s="4" t="e">
        <f>IF(C113="","",VLOOKUP(A113&amp;"",'Fichero de Jugadores'!$A$2:$I$5192,7,0))</f>
        <v>#N/A</v>
      </c>
      <c r="T113" s="4" t="e">
        <f>IF(C113="","",VLOOKUP(B113&amp;"",'Fichero de Jugadores'!$A$2:$I$5192,7,0))</f>
        <v>#N/A</v>
      </c>
      <c r="V113" s="22"/>
      <c r="W113" s="53" t="str">
        <f>IF(A113="","",VLOOKUP(A113,'Fichero de Jugadores'!$A$2:$H$5192,6,0))</f>
        <v/>
      </c>
      <c r="X113" s="53" t="str">
        <f>IF(B113="","",VLOOKUP(B113,'Fichero de Jugadores'!$A$2:$H$5192,6,0))</f>
        <v/>
      </c>
    </row>
    <row r="114" spans="1:24" ht="15.75" customHeight="1" x14ac:dyDescent="0.25">
      <c r="A114" s="72"/>
      <c r="B114" s="73"/>
      <c r="C114" s="34">
        <v>106</v>
      </c>
      <c r="D114" s="35">
        <v>500</v>
      </c>
      <c r="E114" s="38" t="str">
        <f>IF(A114="","",VLOOKUP(A114&amp;"",'Fichero de Jugadores'!$A$2:$H$5192,2,0))</f>
        <v/>
      </c>
      <c r="F114" s="38" t="str">
        <f>IF(B114="","",VLOOKUP(B114&amp;"",'Fichero de Jugadores'!$A$2:$H$5192,2,0))</f>
        <v/>
      </c>
      <c r="G114" s="36"/>
      <c r="H114" s="39" t="str">
        <f>IF(A114="","",VLOOKUP(A114&amp;"",'Fichero de Jugadores'!$A$2:$H$5192,8,0))</f>
        <v/>
      </c>
      <c r="I114" s="39" t="str">
        <f>IF(B114="","",VLOOKUP(B114&amp;"",'Fichero de Jugadores'!$A$2:$H$5192,8,0))</f>
        <v/>
      </c>
      <c r="J114" s="39" t="e">
        <f t="shared" si="2"/>
        <v>#N/A</v>
      </c>
      <c r="K114" s="39" t="str">
        <f>IF(A114="","",VLOOKUP(A114&amp;"",'Fichero de Jugadores'!$A$2:$I$5192,9,0))</f>
        <v/>
      </c>
      <c r="L114" s="39" t="str">
        <f>IF(B114="","",VLOOKUP(B114,'Fichero de Jugadores'!$A$2:$I$5192,9,0))</f>
        <v/>
      </c>
      <c r="M114" s="39" t="str">
        <f t="shared" si="3"/>
        <v/>
      </c>
      <c r="N114" s="37"/>
      <c r="O114" s="28" t="s">
        <v>35</v>
      </c>
      <c r="P114" s="20" t="s">
        <v>35</v>
      </c>
      <c r="Q114" s="4" t="str">
        <f>IF(A114="","",VLOOKUP(A114&amp;"",'Fichero de Jugadores'!$A$2:$J$5192,10,0))</f>
        <v/>
      </c>
      <c r="R114" s="4" t="str">
        <f>IF(B114="","",VLOOKUP(B114&amp;"",'Fichero de Jugadores'!$A$2:$J$5192,10,0))</f>
        <v/>
      </c>
      <c r="S114" s="4" t="e">
        <f>IF(C114="","",VLOOKUP(A114&amp;"",'Fichero de Jugadores'!$A$2:$I$5192,7,0))</f>
        <v>#N/A</v>
      </c>
      <c r="T114" s="4" t="e">
        <f>IF(C114="","",VLOOKUP(B114&amp;"",'Fichero de Jugadores'!$A$2:$I$5192,7,0))</f>
        <v>#N/A</v>
      </c>
      <c r="V114" s="22"/>
      <c r="W114" s="53" t="str">
        <f>IF(A114="","",VLOOKUP(A114,'Fichero de Jugadores'!$A$2:$H$5192,6,0))</f>
        <v/>
      </c>
      <c r="X114" s="53" t="str">
        <f>IF(B114="","",VLOOKUP(B114,'Fichero de Jugadores'!$A$2:$H$5192,6,0))</f>
        <v/>
      </c>
    </row>
    <row r="115" spans="1:24" ht="15.75" customHeight="1" x14ac:dyDescent="0.25">
      <c r="A115" s="72"/>
      <c r="B115" s="73"/>
      <c r="C115" s="34">
        <v>107</v>
      </c>
      <c r="D115" s="35">
        <v>500</v>
      </c>
      <c r="E115" s="38" t="str">
        <f>IF(A115="","",VLOOKUP(A115&amp;"",'Fichero de Jugadores'!$A$2:$H$5192,2,0))</f>
        <v/>
      </c>
      <c r="F115" s="38" t="str">
        <f>IF(B115="","",VLOOKUP(B115&amp;"",'Fichero de Jugadores'!$A$2:$H$5192,2,0))</f>
        <v/>
      </c>
      <c r="G115" s="36"/>
      <c r="H115" s="39" t="str">
        <f>IF(A115="","",VLOOKUP(A115&amp;"",'Fichero de Jugadores'!$A$2:$H$5192,8,0))</f>
        <v/>
      </c>
      <c r="I115" s="39" t="str">
        <f>IF(B115="","",VLOOKUP(B115&amp;"",'Fichero de Jugadores'!$A$2:$H$5192,8,0))</f>
        <v/>
      </c>
      <c r="J115" s="39" t="e">
        <f t="shared" si="2"/>
        <v>#N/A</v>
      </c>
      <c r="K115" s="39" t="str">
        <f>IF(A115="","",VLOOKUP(A115&amp;"",'Fichero de Jugadores'!$A$2:$I$5192,9,0))</f>
        <v/>
      </c>
      <c r="L115" s="39" t="str">
        <f>IF(B115="","",VLOOKUP(B115,'Fichero de Jugadores'!$A$2:$I$5192,9,0))</f>
        <v/>
      </c>
      <c r="M115" s="39" t="str">
        <f t="shared" si="3"/>
        <v/>
      </c>
      <c r="N115" s="37"/>
      <c r="O115" s="28" t="s">
        <v>35</v>
      </c>
      <c r="P115" s="20" t="s">
        <v>35</v>
      </c>
      <c r="Q115" s="4" t="str">
        <f>IF(A115="","",VLOOKUP(A115&amp;"",'Fichero de Jugadores'!$A$2:$J$5192,10,0))</f>
        <v/>
      </c>
      <c r="R115" s="4" t="str">
        <f>IF(B115="","",VLOOKUP(B115&amp;"",'Fichero de Jugadores'!$A$2:$J$5192,10,0))</f>
        <v/>
      </c>
      <c r="S115" s="4" t="e">
        <f>IF(C115="","",VLOOKUP(A115&amp;"",'Fichero de Jugadores'!$A$2:$I$5192,7,0))</f>
        <v>#N/A</v>
      </c>
      <c r="T115" s="4" t="e">
        <f>IF(C115="","",VLOOKUP(B115&amp;"",'Fichero de Jugadores'!$A$2:$I$5192,7,0))</f>
        <v>#N/A</v>
      </c>
      <c r="V115" s="22"/>
      <c r="W115" s="53" t="str">
        <f>IF(A115="","",VLOOKUP(A115,'Fichero de Jugadores'!$A$2:$H$5192,6,0))</f>
        <v/>
      </c>
      <c r="X115" s="53" t="str">
        <f>IF(B115="","",VLOOKUP(B115,'Fichero de Jugadores'!$A$2:$H$5192,6,0))</f>
        <v/>
      </c>
    </row>
    <row r="116" spans="1:24" x14ac:dyDescent="0.25">
      <c r="A116" s="72"/>
      <c r="B116" s="73"/>
      <c r="C116" s="34">
        <v>108</v>
      </c>
      <c r="D116" s="35">
        <v>500</v>
      </c>
      <c r="E116" s="38" t="str">
        <f>IF(A116="","",VLOOKUP(A116&amp;"",'Fichero de Jugadores'!$A$2:$H$5192,2,0))</f>
        <v/>
      </c>
      <c r="F116" s="38" t="str">
        <f>IF(B116="","",VLOOKUP(B116&amp;"",'Fichero de Jugadores'!$A$2:$H$5192,2,0))</f>
        <v/>
      </c>
      <c r="G116" s="36"/>
      <c r="H116" s="39" t="str">
        <f>IF(A116="","",VLOOKUP(A116&amp;"",'Fichero de Jugadores'!$A$2:$H$5192,8,0))</f>
        <v/>
      </c>
      <c r="I116" s="39" t="str">
        <f>IF(B116="","",VLOOKUP(B116&amp;"",'Fichero de Jugadores'!$A$2:$H$5192,8,0))</f>
        <v/>
      </c>
      <c r="J116" s="39" t="e">
        <f t="shared" si="2"/>
        <v>#N/A</v>
      </c>
      <c r="K116" s="39" t="str">
        <f>IF(A116="","",VLOOKUP(A116&amp;"",'Fichero de Jugadores'!$A$2:$I$5192,9,0))</f>
        <v/>
      </c>
      <c r="L116" s="39" t="str">
        <f>IF(B116="","",VLOOKUP(B116,'Fichero de Jugadores'!$A$2:$I$5192,9,0))</f>
        <v/>
      </c>
      <c r="M116" s="39" t="str">
        <f t="shared" si="3"/>
        <v/>
      </c>
      <c r="N116" s="37"/>
      <c r="O116" s="28" t="s">
        <v>35</v>
      </c>
      <c r="P116" s="20" t="s">
        <v>35</v>
      </c>
      <c r="Q116" s="4" t="str">
        <f>IF(A116="","",VLOOKUP(A116&amp;"",'Fichero de Jugadores'!$A$2:$J$5192,10,0))</f>
        <v/>
      </c>
      <c r="R116" s="4" t="str">
        <f>IF(B116="","",VLOOKUP(B116&amp;"",'Fichero de Jugadores'!$A$2:$J$5192,10,0))</f>
        <v/>
      </c>
      <c r="S116" s="4" t="e">
        <f>IF(C116="","",VLOOKUP(A116&amp;"",'Fichero de Jugadores'!$A$2:$I$5192,7,0))</f>
        <v>#N/A</v>
      </c>
      <c r="T116" s="4" t="e">
        <f>IF(C116="","",VLOOKUP(B116&amp;"",'Fichero de Jugadores'!$A$2:$I$5192,7,0))</f>
        <v>#N/A</v>
      </c>
      <c r="V116" s="22"/>
      <c r="W116" s="53" t="str">
        <f>IF(A116="","",VLOOKUP(A116,'Fichero de Jugadores'!$A$2:$H$5192,6,0))</f>
        <v/>
      </c>
      <c r="X116" s="53" t="str">
        <f>IF(B116="","",VLOOKUP(B116,'Fichero de Jugadores'!$A$2:$H$5192,6,0))</f>
        <v/>
      </c>
    </row>
    <row r="117" spans="1:24" x14ac:dyDescent="0.25">
      <c r="A117" s="72"/>
      <c r="B117" s="73"/>
      <c r="C117" s="34">
        <v>109</v>
      </c>
      <c r="D117" s="35">
        <v>500</v>
      </c>
      <c r="E117" s="38" t="str">
        <f>IF(A117="","",VLOOKUP(A117&amp;"",'Fichero de Jugadores'!$A$2:$H$5192,2,0))</f>
        <v/>
      </c>
      <c r="F117" s="38" t="str">
        <f>IF(B117="","",VLOOKUP(B117&amp;"",'Fichero de Jugadores'!$A$2:$H$5192,2,0))</f>
        <v/>
      </c>
      <c r="G117" s="36"/>
      <c r="H117" s="39" t="str">
        <f>IF(A117="","",VLOOKUP(A117&amp;"",'Fichero de Jugadores'!$A$2:$H$5192,8,0))</f>
        <v/>
      </c>
      <c r="I117" s="39" t="str">
        <f>IF(B117="","",VLOOKUP(B117&amp;"",'Fichero de Jugadores'!$A$2:$H$5192,8,0))</f>
        <v/>
      </c>
      <c r="J117" s="39" t="e">
        <f t="shared" si="2"/>
        <v>#N/A</v>
      </c>
      <c r="K117" s="39" t="str">
        <f>IF(A117="","",VLOOKUP(A117&amp;"",'Fichero de Jugadores'!$A$2:$I$5192,9,0))</f>
        <v/>
      </c>
      <c r="L117" s="39" t="str">
        <f>IF(B117="","",VLOOKUP(B117,'Fichero de Jugadores'!$A$2:$I$5192,9,0))</f>
        <v/>
      </c>
      <c r="M117" s="39" t="str">
        <f t="shared" si="3"/>
        <v/>
      </c>
      <c r="N117" s="37"/>
      <c r="O117" s="28" t="s">
        <v>35</v>
      </c>
      <c r="P117" s="20" t="s">
        <v>35</v>
      </c>
      <c r="Q117" s="4" t="str">
        <f>IF(A117="","",VLOOKUP(A117&amp;"",'Fichero de Jugadores'!$A$2:$J$5192,10,0))</f>
        <v/>
      </c>
      <c r="R117" s="4" t="str">
        <f>IF(B117="","",VLOOKUP(B117&amp;"",'Fichero de Jugadores'!$A$2:$J$5192,10,0))</f>
        <v/>
      </c>
      <c r="S117" s="4" t="e">
        <f>IF(C117="","",VLOOKUP(A117&amp;"",'Fichero de Jugadores'!$A$2:$I$5192,7,0))</f>
        <v>#N/A</v>
      </c>
      <c r="T117" s="4" t="e">
        <f>IF(C117="","",VLOOKUP(B117&amp;"",'Fichero de Jugadores'!$A$2:$I$5192,7,0))</f>
        <v>#N/A</v>
      </c>
      <c r="V117" s="22"/>
      <c r="W117" s="53" t="str">
        <f>IF(A117="","",VLOOKUP(A117,'Fichero de Jugadores'!$A$2:$H$5192,6,0))</f>
        <v/>
      </c>
      <c r="X117" s="53" t="str">
        <f>IF(B117="","",VLOOKUP(B117,'Fichero de Jugadores'!$A$2:$H$5192,6,0))</f>
        <v/>
      </c>
    </row>
    <row r="118" spans="1:24" x14ac:dyDescent="0.25">
      <c r="A118" s="72"/>
      <c r="B118" s="73"/>
      <c r="C118" s="34">
        <v>110</v>
      </c>
      <c r="D118" s="35">
        <v>500</v>
      </c>
      <c r="E118" s="38" t="str">
        <f>IF(A118="","",VLOOKUP(A118&amp;"",'Fichero de Jugadores'!$A$2:$H$5192,2,0))</f>
        <v/>
      </c>
      <c r="F118" s="38" t="str">
        <f>IF(B118="","",VLOOKUP(B118&amp;"",'Fichero de Jugadores'!$A$2:$H$5192,2,0))</f>
        <v/>
      </c>
      <c r="G118" s="36"/>
      <c r="H118" s="39" t="str">
        <f>IF(A118="","",VLOOKUP(A118&amp;"",'Fichero de Jugadores'!$A$2:$H$5192,8,0))</f>
        <v/>
      </c>
      <c r="I118" s="39" t="str">
        <f>IF(B118="","",VLOOKUP(B118&amp;"",'Fichero de Jugadores'!$A$2:$H$5192,8,0))</f>
        <v/>
      </c>
      <c r="J118" s="39" t="e">
        <f t="shared" si="2"/>
        <v>#N/A</v>
      </c>
      <c r="K118" s="39" t="str">
        <f>IF(A118="","",VLOOKUP(A118&amp;"",'Fichero de Jugadores'!$A$2:$I$5192,9,0))</f>
        <v/>
      </c>
      <c r="L118" s="39" t="str">
        <f>IF(B118="","",VLOOKUP(B118,'Fichero de Jugadores'!$A$2:$I$5192,9,0))</f>
        <v/>
      </c>
      <c r="M118" s="39" t="str">
        <f t="shared" si="3"/>
        <v/>
      </c>
      <c r="N118" s="37"/>
      <c r="O118" s="28" t="s">
        <v>35</v>
      </c>
      <c r="P118" s="20" t="s">
        <v>35</v>
      </c>
      <c r="Q118" s="4" t="str">
        <f>IF(A118="","",VLOOKUP(A118&amp;"",'Fichero de Jugadores'!$A$2:$J$5192,10,0))</f>
        <v/>
      </c>
      <c r="R118" s="4" t="str">
        <f>IF(B118="","",VLOOKUP(B118&amp;"",'Fichero de Jugadores'!$A$2:$J$5192,10,0))</f>
        <v/>
      </c>
      <c r="S118" s="4" t="e">
        <f>IF(C118="","",VLOOKUP(A118&amp;"",'Fichero de Jugadores'!$A$2:$I$5192,7,0))</f>
        <v>#N/A</v>
      </c>
      <c r="T118" s="4" t="e">
        <f>IF(C118="","",VLOOKUP(B118&amp;"",'Fichero de Jugadores'!$A$2:$I$5192,7,0))</f>
        <v>#N/A</v>
      </c>
      <c r="V118" s="22"/>
      <c r="W118" s="53" t="str">
        <f>IF(A118="","",VLOOKUP(A118,'Fichero de Jugadores'!$A$2:$H$5192,6,0))</f>
        <v/>
      </c>
      <c r="X118" s="53" t="str">
        <f>IF(B118="","",VLOOKUP(B118,'Fichero de Jugadores'!$A$2:$H$5192,6,0))</f>
        <v/>
      </c>
    </row>
    <row r="119" spans="1:24" x14ac:dyDescent="0.25">
      <c r="A119" s="72"/>
      <c r="B119" s="73"/>
      <c r="C119" s="34">
        <v>111</v>
      </c>
      <c r="D119" s="35">
        <v>500</v>
      </c>
      <c r="E119" s="38" t="str">
        <f>IF(A119="","",VLOOKUP(A119&amp;"",'Fichero de Jugadores'!$A$2:$H$5192,2,0))</f>
        <v/>
      </c>
      <c r="F119" s="38" t="str">
        <f>IF(B119="","",VLOOKUP(B119&amp;"",'Fichero de Jugadores'!$A$2:$H$5192,2,0))</f>
        <v/>
      </c>
      <c r="G119" s="36"/>
      <c r="H119" s="39" t="str">
        <f>IF(A119="","",VLOOKUP(A119&amp;"",'Fichero de Jugadores'!$A$2:$H$5192,8,0))</f>
        <v/>
      </c>
      <c r="I119" s="39" t="str">
        <f>IF(B119="","",VLOOKUP(B119&amp;"",'Fichero de Jugadores'!$A$2:$H$5192,8,0))</f>
        <v/>
      </c>
      <c r="J119" s="39" t="e">
        <f t="shared" si="2"/>
        <v>#N/A</v>
      </c>
      <c r="K119" s="39" t="str">
        <f>IF(A119="","",VLOOKUP(A119&amp;"",'Fichero de Jugadores'!$A$2:$I$5192,9,0))</f>
        <v/>
      </c>
      <c r="L119" s="39" t="str">
        <f>IF(B119="","",VLOOKUP(B119,'Fichero de Jugadores'!$A$2:$I$5192,9,0))</f>
        <v/>
      </c>
      <c r="M119" s="39" t="str">
        <f t="shared" si="3"/>
        <v/>
      </c>
      <c r="N119" s="37"/>
      <c r="O119" s="28" t="s">
        <v>35</v>
      </c>
      <c r="P119" s="20" t="s">
        <v>35</v>
      </c>
      <c r="Q119" s="4" t="str">
        <f>IF(A119="","",VLOOKUP(A119&amp;"",'Fichero de Jugadores'!$A$2:$J$5192,10,0))</f>
        <v/>
      </c>
      <c r="R119" s="4" t="str">
        <f>IF(B119="","",VLOOKUP(B119&amp;"",'Fichero de Jugadores'!$A$2:$J$5192,10,0))</f>
        <v/>
      </c>
      <c r="S119" s="4" t="e">
        <f>IF(C119="","",VLOOKUP(A119&amp;"",'Fichero de Jugadores'!$A$2:$I$5192,7,0))</f>
        <v>#N/A</v>
      </c>
      <c r="T119" s="4" t="e">
        <f>IF(C119="","",VLOOKUP(B119&amp;"",'Fichero de Jugadores'!$A$2:$I$5192,7,0))</f>
        <v>#N/A</v>
      </c>
      <c r="V119" s="22"/>
      <c r="W119" s="53" t="str">
        <f>IF(A119="","",VLOOKUP(A119,'Fichero de Jugadores'!$A$2:$H$5192,6,0))</f>
        <v/>
      </c>
      <c r="X119" s="53" t="str">
        <f>IF(B119="","",VLOOKUP(B119,'Fichero de Jugadores'!$A$2:$H$5192,6,0))</f>
        <v/>
      </c>
    </row>
    <row r="120" spans="1:24" x14ac:dyDescent="0.25">
      <c r="A120" s="72"/>
      <c r="B120" s="73"/>
      <c r="C120" s="34">
        <v>112</v>
      </c>
      <c r="D120" s="35">
        <v>500</v>
      </c>
      <c r="E120" s="38" t="str">
        <f>IF(A120="","",VLOOKUP(A120&amp;"",'Fichero de Jugadores'!$A$2:$H$5192,2,0))</f>
        <v/>
      </c>
      <c r="F120" s="38" t="str">
        <f>IF(B120="","",VLOOKUP(B120&amp;"",'Fichero de Jugadores'!$A$2:$H$5192,2,0))</f>
        <v/>
      </c>
      <c r="G120" s="36"/>
      <c r="H120" s="39" t="str">
        <f>IF(A120="","",VLOOKUP(A120&amp;"",'Fichero de Jugadores'!$A$2:$H$5192,8,0))</f>
        <v/>
      </c>
      <c r="I120" s="39" t="str">
        <f>IF(B120="","",VLOOKUP(B120&amp;"",'Fichero de Jugadores'!$A$2:$H$5192,8,0))</f>
        <v/>
      </c>
      <c r="J120" s="39" t="e">
        <f t="shared" si="2"/>
        <v>#N/A</v>
      </c>
      <c r="K120" s="39" t="str">
        <f>IF(A120="","",VLOOKUP(A120&amp;"",'Fichero de Jugadores'!$A$2:$I$5192,9,0))</f>
        <v/>
      </c>
      <c r="L120" s="39" t="str">
        <f>IF(B120="","",VLOOKUP(B120,'Fichero de Jugadores'!$A$2:$I$5192,9,0))</f>
        <v/>
      </c>
      <c r="M120" s="39" t="str">
        <f t="shared" si="3"/>
        <v/>
      </c>
      <c r="N120" s="37"/>
      <c r="O120" s="28" t="s">
        <v>35</v>
      </c>
      <c r="P120" s="20" t="s">
        <v>35</v>
      </c>
      <c r="Q120" s="4" t="str">
        <f>IF(A120="","",VLOOKUP(A120&amp;"",'Fichero de Jugadores'!$A$2:$J$5192,10,0))</f>
        <v/>
      </c>
      <c r="R120" s="4" t="str">
        <f>IF(B120="","",VLOOKUP(B120&amp;"",'Fichero de Jugadores'!$A$2:$J$5192,10,0))</f>
        <v/>
      </c>
      <c r="S120" s="4" t="e">
        <f>IF(C120="","",VLOOKUP(A120&amp;"",'Fichero de Jugadores'!$A$2:$I$5192,7,0))</f>
        <v>#N/A</v>
      </c>
      <c r="T120" s="4" t="e">
        <f>IF(C120="","",VLOOKUP(B120&amp;"",'Fichero de Jugadores'!$A$2:$I$5192,7,0))</f>
        <v>#N/A</v>
      </c>
      <c r="V120" s="22"/>
      <c r="W120" s="53" t="str">
        <f>IF(A120="","",VLOOKUP(A120,'Fichero de Jugadores'!$A$2:$H$5192,6,0))</f>
        <v/>
      </c>
      <c r="X120" s="53" t="str">
        <f>IF(B120="","",VLOOKUP(B120,'Fichero de Jugadores'!$A$2:$H$5192,6,0))</f>
        <v/>
      </c>
    </row>
    <row r="121" spans="1:24" x14ac:dyDescent="0.25">
      <c r="A121" s="72"/>
      <c r="B121" s="73"/>
      <c r="C121" s="34">
        <v>113</v>
      </c>
      <c r="D121" s="35">
        <v>500</v>
      </c>
      <c r="E121" s="38" t="str">
        <f>IF(A121="","",VLOOKUP(A121&amp;"",'Fichero de Jugadores'!$A$2:$H$5192,2,0))</f>
        <v/>
      </c>
      <c r="F121" s="38" t="str">
        <f>IF(B121="","",VLOOKUP(B121&amp;"",'Fichero de Jugadores'!$A$2:$H$5192,2,0))</f>
        <v/>
      </c>
      <c r="G121" s="36"/>
      <c r="H121" s="39" t="str">
        <f>IF(A121="","",VLOOKUP(A121&amp;"",'Fichero de Jugadores'!$A$2:$H$5192,8,0))</f>
        <v/>
      </c>
      <c r="I121" s="39" t="str">
        <f>IF(B121="","",VLOOKUP(B121&amp;"",'Fichero de Jugadores'!$A$2:$H$5192,8,0))</f>
        <v/>
      </c>
      <c r="J121" s="39" t="e">
        <f t="shared" si="2"/>
        <v>#N/A</v>
      </c>
      <c r="K121" s="39" t="str">
        <f>IF(A121="","",VLOOKUP(A121&amp;"",'Fichero de Jugadores'!$A$2:$I$5192,9,0))</f>
        <v/>
      </c>
      <c r="L121" s="39" t="str">
        <f>IF(B121="","",VLOOKUP(B121,'Fichero de Jugadores'!$A$2:$I$5192,9,0))</f>
        <v/>
      </c>
      <c r="M121" s="39" t="str">
        <f t="shared" si="3"/>
        <v/>
      </c>
      <c r="N121" s="37"/>
      <c r="O121" s="28" t="s">
        <v>35</v>
      </c>
      <c r="P121" s="20" t="s">
        <v>35</v>
      </c>
      <c r="Q121" s="4" t="str">
        <f>IF(A121="","",VLOOKUP(A121&amp;"",'Fichero de Jugadores'!$A$2:$J$5192,10,0))</f>
        <v/>
      </c>
      <c r="R121" s="4" t="str">
        <f>IF(B121="","",VLOOKUP(B121&amp;"",'Fichero de Jugadores'!$A$2:$J$5192,10,0))</f>
        <v/>
      </c>
      <c r="S121" s="4" t="e">
        <f>IF(C121="","",VLOOKUP(A121&amp;"",'Fichero de Jugadores'!$A$2:$I$5192,7,0))</f>
        <v>#N/A</v>
      </c>
      <c r="T121" s="4" t="e">
        <f>IF(C121="","",VLOOKUP(B121&amp;"",'Fichero de Jugadores'!$A$2:$I$5192,7,0))</f>
        <v>#N/A</v>
      </c>
      <c r="V121" s="22"/>
      <c r="W121" s="53" t="str">
        <f>IF(A121="","",VLOOKUP(A121,'Fichero de Jugadores'!$A$2:$H$5192,6,0))</f>
        <v/>
      </c>
      <c r="X121" s="53" t="str">
        <f>IF(B121="","",VLOOKUP(B121,'Fichero de Jugadores'!$A$2:$H$5192,6,0))</f>
        <v/>
      </c>
    </row>
    <row r="122" spans="1:24" x14ac:dyDescent="0.25">
      <c r="A122" s="72"/>
      <c r="B122" s="73"/>
      <c r="C122" s="34">
        <v>114</v>
      </c>
      <c r="D122" s="35">
        <v>500</v>
      </c>
      <c r="E122" s="38" t="str">
        <f>IF(A122="","",VLOOKUP(A122&amp;"",'Fichero de Jugadores'!$A$2:$H$5192,2,0))</f>
        <v/>
      </c>
      <c r="F122" s="38" t="str">
        <f>IF(B122="","",VLOOKUP(B122&amp;"",'Fichero de Jugadores'!$A$2:$H$5192,2,0))</f>
        <v/>
      </c>
      <c r="G122" s="36"/>
      <c r="H122" s="39" t="str">
        <f>IF(A122="","",VLOOKUP(A122&amp;"",'Fichero de Jugadores'!$A$2:$H$5192,8,0))</f>
        <v/>
      </c>
      <c r="I122" s="39" t="str">
        <f>IF(B122="","",VLOOKUP(B122&amp;"",'Fichero de Jugadores'!$A$2:$H$5192,8,0))</f>
        <v/>
      </c>
      <c r="J122" s="39" t="e">
        <f t="shared" si="2"/>
        <v>#N/A</v>
      </c>
      <c r="K122" s="39" t="str">
        <f>IF(A122="","",VLOOKUP(A122&amp;"",'Fichero de Jugadores'!$A$2:$I$5192,9,0))</f>
        <v/>
      </c>
      <c r="L122" s="39" t="str">
        <f>IF(B122="","",VLOOKUP(B122,'Fichero de Jugadores'!$A$2:$I$5192,9,0))</f>
        <v/>
      </c>
      <c r="M122" s="39" t="str">
        <f t="shared" si="3"/>
        <v/>
      </c>
      <c r="N122" s="37"/>
      <c r="O122" s="28" t="s">
        <v>35</v>
      </c>
      <c r="P122" s="20" t="s">
        <v>35</v>
      </c>
      <c r="Q122" s="4" t="str">
        <f>IF(A122="","",VLOOKUP(A122&amp;"",'Fichero de Jugadores'!$A$2:$J$5192,10,0))</f>
        <v/>
      </c>
      <c r="R122" s="4" t="str">
        <f>IF(B122="","",VLOOKUP(B122&amp;"",'Fichero de Jugadores'!$A$2:$J$5192,10,0))</f>
        <v/>
      </c>
      <c r="S122" s="4" t="e">
        <f>IF(C122="","",VLOOKUP(A122&amp;"",'Fichero de Jugadores'!$A$2:$I$5192,7,0))</f>
        <v>#N/A</v>
      </c>
      <c r="T122" s="4" t="e">
        <f>IF(C122="","",VLOOKUP(B122&amp;"",'Fichero de Jugadores'!$A$2:$I$5192,7,0))</f>
        <v>#N/A</v>
      </c>
      <c r="V122" s="22"/>
      <c r="W122" s="53" t="str">
        <f>IF(A122="","",VLOOKUP(A122,'Fichero de Jugadores'!$A$2:$H$5192,6,0))</f>
        <v/>
      </c>
      <c r="X122" s="53" t="str">
        <f>IF(B122="","",VLOOKUP(B122,'Fichero de Jugadores'!$A$2:$H$5192,6,0))</f>
        <v/>
      </c>
    </row>
    <row r="123" spans="1:24" x14ac:dyDescent="0.25">
      <c r="A123" s="72"/>
      <c r="B123" s="73"/>
      <c r="C123" s="34">
        <v>115</v>
      </c>
      <c r="D123" s="35">
        <v>500</v>
      </c>
      <c r="E123" s="38" t="str">
        <f>IF(A123="","",VLOOKUP(A123&amp;"",'Fichero de Jugadores'!$A$2:$H$5192,2,0))</f>
        <v/>
      </c>
      <c r="F123" s="38" t="str">
        <f>IF(B123="","",VLOOKUP(B123&amp;"",'Fichero de Jugadores'!$A$2:$H$5192,2,0))</f>
        <v/>
      </c>
      <c r="G123" s="36"/>
      <c r="H123" s="39" t="str">
        <f>IF(A123="","",VLOOKUP(A123&amp;"",'Fichero de Jugadores'!$A$2:$H$5192,8,0))</f>
        <v/>
      </c>
      <c r="I123" s="39" t="str">
        <f>IF(B123="","",VLOOKUP(B123&amp;"",'Fichero de Jugadores'!$A$2:$H$5192,8,0))</f>
        <v/>
      </c>
      <c r="J123" s="39" t="e">
        <f t="shared" si="2"/>
        <v>#N/A</v>
      </c>
      <c r="K123" s="39" t="str">
        <f>IF(A123="","",VLOOKUP(A123&amp;"",'Fichero de Jugadores'!$A$2:$I$5192,9,0))</f>
        <v/>
      </c>
      <c r="L123" s="39" t="str">
        <f>IF(B123="","",VLOOKUP(B123,'Fichero de Jugadores'!$A$2:$I$5192,9,0))</f>
        <v/>
      </c>
      <c r="M123" s="39" t="str">
        <f t="shared" si="3"/>
        <v/>
      </c>
      <c r="N123" s="37"/>
      <c r="O123" s="28" t="s">
        <v>35</v>
      </c>
      <c r="P123" s="20" t="s">
        <v>35</v>
      </c>
      <c r="Q123" s="4" t="str">
        <f>IF(A123="","",VLOOKUP(A123&amp;"",'Fichero de Jugadores'!$A$2:$J$5192,10,0))</f>
        <v/>
      </c>
      <c r="R123" s="4" t="str">
        <f>IF(B123="","",VLOOKUP(B123&amp;"",'Fichero de Jugadores'!$A$2:$J$5192,10,0))</f>
        <v/>
      </c>
      <c r="S123" s="4" t="e">
        <f>IF(C123="","",VLOOKUP(A123&amp;"",'Fichero de Jugadores'!$A$2:$I$5192,7,0))</f>
        <v>#N/A</v>
      </c>
      <c r="T123" s="4" t="e">
        <f>IF(C123="","",VLOOKUP(B123&amp;"",'Fichero de Jugadores'!$A$2:$I$5192,7,0))</f>
        <v>#N/A</v>
      </c>
      <c r="V123" s="22"/>
      <c r="W123" s="53" t="str">
        <f>IF(A123="","",VLOOKUP(A123,'Fichero de Jugadores'!$A$2:$H$5192,6,0))</f>
        <v/>
      </c>
      <c r="X123" s="53" t="str">
        <f>IF(B123="","",VLOOKUP(B123,'Fichero de Jugadores'!$A$2:$H$5192,6,0))</f>
        <v/>
      </c>
    </row>
    <row r="124" spans="1:24" x14ac:dyDescent="0.25">
      <c r="A124" s="72"/>
      <c r="B124" s="73"/>
      <c r="C124" s="34">
        <v>116</v>
      </c>
      <c r="D124" s="35">
        <v>500</v>
      </c>
      <c r="E124" s="38" t="str">
        <f>IF(A124="","",VLOOKUP(A124&amp;"",'Fichero de Jugadores'!$A$2:$H$5192,2,0))</f>
        <v/>
      </c>
      <c r="F124" s="38" t="str">
        <f>IF(B124="","",VLOOKUP(B124&amp;"",'Fichero de Jugadores'!$A$2:$H$5192,2,0))</f>
        <v/>
      </c>
      <c r="G124" s="36"/>
      <c r="H124" s="39" t="str">
        <f>IF(A124="","",VLOOKUP(A124&amp;"",'Fichero de Jugadores'!$A$2:$H$5192,8,0))</f>
        <v/>
      </c>
      <c r="I124" s="39" t="str">
        <f>IF(B124="","",VLOOKUP(B124&amp;"",'Fichero de Jugadores'!$A$2:$H$5192,8,0))</f>
        <v/>
      </c>
      <c r="J124" s="39" t="e">
        <f t="shared" si="2"/>
        <v>#N/A</v>
      </c>
      <c r="K124" s="39" t="str">
        <f>IF(A124="","",VLOOKUP(A124&amp;"",'Fichero de Jugadores'!$A$2:$I$5192,9,0))</f>
        <v/>
      </c>
      <c r="L124" s="39" t="str">
        <f>IF(B124="","",VLOOKUP(B124,'Fichero de Jugadores'!$A$2:$I$5192,9,0))</f>
        <v/>
      </c>
      <c r="M124" s="39" t="str">
        <f t="shared" si="3"/>
        <v/>
      </c>
      <c r="N124" s="37"/>
      <c r="O124" s="28" t="s">
        <v>35</v>
      </c>
      <c r="P124" s="20" t="s">
        <v>35</v>
      </c>
      <c r="Q124" s="4" t="str">
        <f>IF(A124="","",VLOOKUP(A124&amp;"",'Fichero de Jugadores'!$A$2:$J$5192,10,0))</f>
        <v/>
      </c>
      <c r="R124" s="4" t="str">
        <f>IF(B124="","",VLOOKUP(B124&amp;"",'Fichero de Jugadores'!$A$2:$J$5192,10,0))</f>
        <v/>
      </c>
      <c r="S124" s="4" t="e">
        <f>IF(C124="","",VLOOKUP(A124&amp;"",'Fichero de Jugadores'!$A$2:$I$5192,7,0))</f>
        <v>#N/A</v>
      </c>
      <c r="T124" s="4" t="e">
        <f>IF(C124="","",VLOOKUP(B124&amp;"",'Fichero de Jugadores'!$A$2:$I$5192,7,0))</f>
        <v>#N/A</v>
      </c>
      <c r="V124" s="22"/>
      <c r="W124" s="53" t="str">
        <f>IF(A124="","",VLOOKUP(A124,'Fichero de Jugadores'!$A$2:$H$5192,6,0))</f>
        <v/>
      </c>
      <c r="X124" s="53" t="str">
        <f>IF(B124="","",VLOOKUP(B124,'Fichero de Jugadores'!$A$2:$H$5192,6,0))</f>
        <v/>
      </c>
    </row>
    <row r="125" spans="1:24" x14ac:dyDescent="0.25">
      <c r="A125" s="72"/>
      <c r="B125" s="73"/>
      <c r="C125" s="34">
        <v>117</v>
      </c>
      <c r="D125" s="35">
        <v>500</v>
      </c>
      <c r="E125" s="38" t="str">
        <f>IF(A125="","",VLOOKUP(A125&amp;"",'Fichero de Jugadores'!$A$2:$H$5192,2,0))</f>
        <v/>
      </c>
      <c r="F125" s="38" t="str">
        <f>IF(B125="","",VLOOKUP(B125&amp;"",'Fichero de Jugadores'!$A$2:$H$5192,2,0))</f>
        <v/>
      </c>
      <c r="G125" s="36"/>
      <c r="H125" s="39" t="str">
        <f>IF(A125="","",VLOOKUP(A125&amp;"",'Fichero de Jugadores'!$A$2:$H$5192,8,0))</f>
        <v/>
      </c>
      <c r="I125" s="39" t="str">
        <f>IF(B125="","",VLOOKUP(B125&amp;"",'Fichero de Jugadores'!$A$2:$H$5192,8,0))</f>
        <v/>
      </c>
      <c r="J125" s="39" t="e">
        <f t="shared" si="2"/>
        <v>#N/A</v>
      </c>
      <c r="K125" s="39" t="str">
        <f>IF(A125="","",VLOOKUP(A125&amp;"",'Fichero de Jugadores'!$A$2:$I$5192,9,0))</f>
        <v/>
      </c>
      <c r="L125" s="39" t="str">
        <f>IF(B125="","",VLOOKUP(B125,'Fichero de Jugadores'!$A$2:$I$5192,9,0))</f>
        <v/>
      </c>
      <c r="M125" s="39" t="str">
        <f t="shared" si="3"/>
        <v/>
      </c>
      <c r="N125" s="37"/>
      <c r="O125" s="28" t="s">
        <v>35</v>
      </c>
      <c r="P125" s="20" t="s">
        <v>35</v>
      </c>
      <c r="Q125" s="4" t="str">
        <f>IF(A125="","",VLOOKUP(A125&amp;"",'Fichero de Jugadores'!$A$2:$J$5192,10,0))</f>
        <v/>
      </c>
      <c r="R125" s="4" t="str">
        <f>IF(B125="","",VLOOKUP(B125&amp;"",'Fichero de Jugadores'!$A$2:$J$5192,10,0))</f>
        <v/>
      </c>
      <c r="S125" s="4" t="e">
        <f>IF(C125="","",VLOOKUP(A125&amp;"",'Fichero de Jugadores'!$A$2:$I$5192,7,0))</f>
        <v>#N/A</v>
      </c>
      <c r="T125" s="4" t="e">
        <f>IF(C125="","",VLOOKUP(B125&amp;"",'Fichero de Jugadores'!$A$2:$I$5192,7,0))</f>
        <v>#N/A</v>
      </c>
      <c r="V125" s="22"/>
      <c r="W125" s="53" t="str">
        <f>IF(A125="","",VLOOKUP(A125,'Fichero de Jugadores'!$A$2:$H$5192,6,0))</f>
        <v/>
      </c>
      <c r="X125" s="53" t="str">
        <f>IF(B125="","",VLOOKUP(B125,'Fichero de Jugadores'!$A$2:$H$5192,6,0))</f>
        <v/>
      </c>
    </row>
    <row r="126" spans="1:24" x14ac:dyDescent="0.25">
      <c r="A126" s="72"/>
      <c r="B126" s="73"/>
      <c r="C126" s="34">
        <v>118</v>
      </c>
      <c r="D126" s="35">
        <v>500</v>
      </c>
      <c r="E126" s="38" t="str">
        <f>IF(A126="","",VLOOKUP(A126&amp;"",'Fichero de Jugadores'!$A$2:$H$5192,2,0))</f>
        <v/>
      </c>
      <c r="F126" s="38" t="str">
        <f>IF(B126="","",VLOOKUP(B126&amp;"",'Fichero de Jugadores'!$A$2:$H$5192,2,0))</f>
        <v/>
      </c>
      <c r="G126" s="36"/>
      <c r="H126" s="39" t="str">
        <f>IF(A126="","",VLOOKUP(A126&amp;"",'Fichero de Jugadores'!$A$2:$H$5192,8,0))</f>
        <v/>
      </c>
      <c r="I126" s="39" t="str">
        <f>IF(B126="","",VLOOKUP(B126&amp;"",'Fichero de Jugadores'!$A$2:$H$5192,8,0))</f>
        <v/>
      </c>
      <c r="J126" s="39" t="e">
        <f t="shared" si="2"/>
        <v>#N/A</v>
      </c>
      <c r="K126" s="39" t="str">
        <f>IF(A126="","",VLOOKUP(A126&amp;"",'Fichero de Jugadores'!$A$2:$I$5192,9,0))</f>
        <v/>
      </c>
      <c r="L126" s="39" t="str">
        <f>IF(B126="","",VLOOKUP(B126,'Fichero de Jugadores'!$A$2:$I$5192,9,0))</f>
        <v/>
      </c>
      <c r="M126" s="39" t="str">
        <f t="shared" si="3"/>
        <v/>
      </c>
      <c r="N126" s="37"/>
      <c r="O126" s="28" t="s">
        <v>35</v>
      </c>
      <c r="P126" s="20" t="s">
        <v>35</v>
      </c>
      <c r="Q126" s="4" t="str">
        <f>IF(A126="","",VLOOKUP(A126&amp;"",'Fichero de Jugadores'!$A$2:$J$5192,10,0))</f>
        <v/>
      </c>
      <c r="R126" s="4" t="str">
        <f>IF(B126="","",VLOOKUP(B126&amp;"",'Fichero de Jugadores'!$A$2:$J$5192,10,0))</f>
        <v/>
      </c>
      <c r="S126" s="4" t="e">
        <f>IF(C126="","",VLOOKUP(A126&amp;"",'Fichero de Jugadores'!$A$2:$I$5192,7,0))</f>
        <v>#N/A</v>
      </c>
      <c r="T126" s="4" t="e">
        <f>IF(C126="","",VLOOKUP(B126&amp;"",'Fichero de Jugadores'!$A$2:$I$5192,7,0))</f>
        <v>#N/A</v>
      </c>
      <c r="V126" s="22"/>
      <c r="W126" s="53" t="str">
        <f>IF(A126="","",VLOOKUP(A126,'Fichero de Jugadores'!$A$2:$H$5192,6,0))</f>
        <v/>
      </c>
      <c r="X126" s="53" t="str">
        <f>IF(B126="","",VLOOKUP(B126,'Fichero de Jugadores'!$A$2:$H$5192,6,0))</f>
        <v/>
      </c>
    </row>
    <row r="127" spans="1:24" x14ac:dyDescent="0.25">
      <c r="A127" s="72"/>
      <c r="B127" s="73"/>
      <c r="C127" s="34">
        <v>119</v>
      </c>
      <c r="D127" s="35">
        <v>500</v>
      </c>
      <c r="E127" s="38" t="str">
        <f>IF(A127="","",VLOOKUP(A127&amp;"",'Fichero de Jugadores'!$A$2:$H$5192,2,0))</f>
        <v/>
      </c>
      <c r="F127" s="38" t="str">
        <f>IF(B127="","",VLOOKUP(B127&amp;"",'Fichero de Jugadores'!$A$2:$H$5192,2,0))</f>
        <v/>
      </c>
      <c r="G127" s="36"/>
      <c r="H127" s="39" t="str">
        <f>IF(A127="","",VLOOKUP(A127&amp;"",'Fichero de Jugadores'!$A$2:$H$5192,8,0))</f>
        <v/>
      </c>
      <c r="I127" s="39" t="str">
        <f>IF(B127="","",VLOOKUP(B127&amp;"",'Fichero de Jugadores'!$A$2:$H$5192,8,0))</f>
        <v/>
      </c>
      <c r="J127" s="39" t="e">
        <f t="shared" si="2"/>
        <v>#N/A</v>
      </c>
      <c r="K127" s="39" t="str">
        <f>IF(A127="","",VLOOKUP(A127&amp;"",'Fichero de Jugadores'!$A$2:$I$5192,9,0))</f>
        <v/>
      </c>
      <c r="L127" s="39" t="str">
        <f>IF(B127="","",VLOOKUP(B127,'Fichero de Jugadores'!$A$2:$I$5192,9,0))</f>
        <v/>
      </c>
      <c r="M127" s="39" t="str">
        <f t="shared" si="3"/>
        <v/>
      </c>
      <c r="N127" s="37"/>
      <c r="O127" s="28" t="s">
        <v>35</v>
      </c>
      <c r="P127" s="20" t="s">
        <v>35</v>
      </c>
      <c r="Q127" s="4" t="str">
        <f>IF(A127="","",VLOOKUP(A127&amp;"",'Fichero de Jugadores'!$A$2:$J$5192,10,0))</f>
        <v/>
      </c>
      <c r="R127" s="4" t="str">
        <f>IF(B127="","",VLOOKUP(B127&amp;"",'Fichero de Jugadores'!$A$2:$J$5192,10,0))</f>
        <v/>
      </c>
      <c r="S127" s="4" t="e">
        <f>IF(C127="","",VLOOKUP(A127&amp;"",'Fichero de Jugadores'!$A$2:$I$5192,7,0))</f>
        <v>#N/A</v>
      </c>
      <c r="T127" s="4" t="e">
        <f>IF(C127="","",VLOOKUP(B127&amp;"",'Fichero de Jugadores'!$A$2:$I$5192,7,0))</f>
        <v>#N/A</v>
      </c>
      <c r="V127" s="22"/>
      <c r="W127" s="53" t="str">
        <f>IF(A127="","",VLOOKUP(A127,'Fichero de Jugadores'!$A$2:$H$5192,6,0))</f>
        <v/>
      </c>
      <c r="X127" s="53" t="str">
        <f>IF(B127="","",VLOOKUP(B127,'Fichero de Jugadores'!$A$2:$H$5192,6,0))</f>
        <v/>
      </c>
    </row>
    <row r="128" spans="1:24" x14ac:dyDescent="0.25">
      <c r="A128" s="72"/>
      <c r="B128" s="73"/>
      <c r="C128" s="34">
        <v>120</v>
      </c>
      <c r="D128" s="35">
        <v>500</v>
      </c>
      <c r="E128" s="38" t="str">
        <f>IF(A128="","",VLOOKUP(A128&amp;"",'Fichero de Jugadores'!$A$2:$H$5192,2,0))</f>
        <v/>
      </c>
      <c r="F128" s="38" t="str">
        <f>IF(B128="","",VLOOKUP(B128&amp;"",'Fichero de Jugadores'!$A$2:$H$5192,2,0))</f>
        <v/>
      </c>
      <c r="G128" s="36"/>
      <c r="H128" s="39" t="str">
        <f>IF(A128="","",VLOOKUP(A128&amp;"",'Fichero de Jugadores'!$A$2:$H$5192,8,0))</f>
        <v/>
      </c>
      <c r="I128" s="39" t="str">
        <f>IF(B128="","",VLOOKUP(B128&amp;"",'Fichero de Jugadores'!$A$2:$H$5192,8,0))</f>
        <v/>
      </c>
      <c r="J128" s="39" t="e">
        <f t="shared" si="2"/>
        <v>#N/A</v>
      </c>
      <c r="K128" s="39" t="str">
        <f>IF(A128="","",VLOOKUP(A128&amp;"",'Fichero de Jugadores'!$A$2:$I$5192,9,0))</f>
        <v/>
      </c>
      <c r="L128" s="39" t="str">
        <f>IF(B128="","",VLOOKUP(B128,'Fichero de Jugadores'!$A$2:$I$5192,9,0))</f>
        <v/>
      </c>
      <c r="M128" s="39" t="str">
        <f t="shared" si="3"/>
        <v/>
      </c>
      <c r="N128" s="37"/>
      <c r="O128" s="28" t="s">
        <v>35</v>
      </c>
      <c r="P128" s="20" t="s">
        <v>35</v>
      </c>
      <c r="Q128" s="4" t="str">
        <f>IF(A128="","",VLOOKUP(A128&amp;"",'Fichero de Jugadores'!$A$2:$J$5192,10,0))</f>
        <v/>
      </c>
      <c r="R128" s="4" t="str">
        <f>IF(B128="","",VLOOKUP(B128&amp;"",'Fichero de Jugadores'!$A$2:$J$5192,10,0))</f>
        <v/>
      </c>
      <c r="S128" s="4" t="e">
        <f>IF(C128="","",VLOOKUP(A128&amp;"",'Fichero de Jugadores'!$A$2:$I$5192,7,0))</f>
        <v>#N/A</v>
      </c>
      <c r="T128" s="4" t="e">
        <f>IF(C128="","",VLOOKUP(B128&amp;"",'Fichero de Jugadores'!$A$2:$I$5192,7,0))</f>
        <v>#N/A</v>
      </c>
      <c r="V128" s="22"/>
      <c r="W128" s="53" t="str">
        <f>IF(A128="","",VLOOKUP(A128,'Fichero de Jugadores'!$A$2:$H$5192,6,0))</f>
        <v/>
      </c>
      <c r="X128" s="53" t="str">
        <f>IF(B128="","",VLOOKUP(B128,'Fichero de Jugadores'!$A$2:$H$5192,6,0))</f>
        <v/>
      </c>
    </row>
    <row r="129" spans="1:24" x14ac:dyDescent="0.25">
      <c r="A129" s="72"/>
      <c r="B129" s="73"/>
      <c r="C129" s="34">
        <v>121</v>
      </c>
      <c r="D129" s="35">
        <v>500</v>
      </c>
      <c r="E129" s="38" t="str">
        <f>IF(A129="","",VLOOKUP(A129&amp;"",'Fichero de Jugadores'!$A$2:$H$5192,2,0))</f>
        <v/>
      </c>
      <c r="F129" s="38" t="str">
        <f>IF(B129="","",VLOOKUP(B129&amp;"",'Fichero de Jugadores'!$A$2:$H$5192,2,0))</f>
        <v/>
      </c>
      <c r="G129" s="36"/>
      <c r="H129" s="39" t="str">
        <f>IF(A129="","",VLOOKUP(A129&amp;"",'Fichero de Jugadores'!$A$2:$H$5192,8,0))</f>
        <v/>
      </c>
      <c r="I129" s="39" t="str">
        <f>IF(B129="","",VLOOKUP(B129&amp;"",'Fichero de Jugadores'!$A$2:$H$5192,8,0))</f>
        <v/>
      </c>
      <c r="J129" s="39" t="e">
        <f t="shared" si="2"/>
        <v>#N/A</v>
      </c>
      <c r="K129" s="39" t="str">
        <f>IF(A129="","",VLOOKUP(A129&amp;"",'Fichero de Jugadores'!$A$2:$I$5192,9,0))</f>
        <v/>
      </c>
      <c r="L129" s="39" t="str">
        <f>IF(B129="","",VLOOKUP(B129,'Fichero de Jugadores'!$A$2:$I$5192,9,0))</f>
        <v/>
      </c>
      <c r="M129" s="39" t="str">
        <f t="shared" si="3"/>
        <v/>
      </c>
      <c r="N129" s="37"/>
      <c r="O129" s="28" t="s">
        <v>35</v>
      </c>
      <c r="P129" s="20" t="s">
        <v>35</v>
      </c>
      <c r="Q129" s="4" t="str">
        <f>IF(A129="","",VLOOKUP(A129&amp;"",'Fichero de Jugadores'!$A$2:$J$5192,10,0))</f>
        <v/>
      </c>
      <c r="R129" s="4" t="str">
        <f>IF(B129="","",VLOOKUP(B129&amp;"",'Fichero de Jugadores'!$A$2:$J$5192,10,0))</f>
        <v/>
      </c>
      <c r="S129" s="4" t="e">
        <f>IF(C129="","",VLOOKUP(A129&amp;"",'Fichero de Jugadores'!$A$2:$I$5192,7,0))</f>
        <v>#N/A</v>
      </c>
      <c r="T129" s="4" t="e">
        <f>IF(C129="","",VLOOKUP(B129&amp;"",'Fichero de Jugadores'!$A$2:$I$5192,7,0))</f>
        <v>#N/A</v>
      </c>
      <c r="V129" s="22"/>
      <c r="W129" s="53" t="str">
        <f>IF(A129="","",VLOOKUP(A129,'Fichero de Jugadores'!$A$2:$H$5192,6,0))</f>
        <v/>
      </c>
      <c r="X129" s="53" t="str">
        <f>IF(B129="","",VLOOKUP(B129,'Fichero de Jugadores'!$A$2:$H$5192,6,0))</f>
        <v/>
      </c>
    </row>
    <row r="130" spans="1:24" x14ac:dyDescent="0.25">
      <c r="A130" s="72"/>
      <c r="B130" s="73"/>
      <c r="C130" s="34">
        <v>122</v>
      </c>
      <c r="D130" s="35">
        <v>500</v>
      </c>
      <c r="E130" s="38" t="str">
        <f>IF(A130="","",VLOOKUP(A130&amp;"",'Fichero de Jugadores'!$A$2:$H$5192,2,0))</f>
        <v/>
      </c>
      <c r="F130" s="38" t="str">
        <f>IF(B130="","",VLOOKUP(B130&amp;"",'Fichero de Jugadores'!$A$2:$H$5192,2,0))</f>
        <v/>
      </c>
      <c r="G130" s="36"/>
      <c r="H130" s="39" t="str">
        <f>IF(A130="","",VLOOKUP(A130&amp;"",'Fichero de Jugadores'!$A$2:$H$5192,8,0))</f>
        <v/>
      </c>
      <c r="I130" s="39" t="str">
        <f>IF(B130="","",VLOOKUP(B130&amp;"",'Fichero de Jugadores'!$A$2:$H$5192,8,0))</f>
        <v/>
      </c>
      <c r="J130" s="39" t="e">
        <f t="shared" si="2"/>
        <v>#N/A</v>
      </c>
      <c r="K130" s="39" t="str">
        <f>IF(A130="","",VLOOKUP(A130&amp;"",'Fichero de Jugadores'!$A$2:$I$5192,9,0))</f>
        <v/>
      </c>
      <c r="L130" s="39" t="str">
        <f>IF(B130="","",VLOOKUP(B130,'Fichero de Jugadores'!$A$2:$I$5192,9,0))</f>
        <v/>
      </c>
      <c r="M130" s="39" t="str">
        <f t="shared" si="3"/>
        <v/>
      </c>
      <c r="N130" s="37"/>
      <c r="O130" s="28" t="s">
        <v>35</v>
      </c>
      <c r="P130" s="20" t="s">
        <v>35</v>
      </c>
      <c r="Q130" s="4" t="str">
        <f>IF(A130="","",VLOOKUP(A130&amp;"",'Fichero de Jugadores'!$A$2:$J$5192,10,0))</f>
        <v/>
      </c>
      <c r="R130" s="4" t="str">
        <f>IF(B130="","",VLOOKUP(B130&amp;"",'Fichero de Jugadores'!$A$2:$J$5192,10,0))</f>
        <v/>
      </c>
      <c r="S130" s="4" t="e">
        <f>IF(C130="","",VLOOKUP(A130&amp;"",'Fichero de Jugadores'!$A$2:$I$5192,7,0))</f>
        <v>#N/A</v>
      </c>
      <c r="T130" s="4" t="e">
        <f>IF(C130="","",VLOOKUP(B130&amp;"",'Fichero de Jugadores'!$A$2:$I$5192,7,0))</f>
        <v>#N/A</v>
      </c>
      <c r="V130" s="22"/>
      <c r="W130" s="53" t="str">
        <f>IF(A130="","",VLOOKUP(A130,'Fichero de Jugadores'!$A$2:$H$5192,6,0))</f>
        <v/>
      </c>
      <c r="X130" s="53" t="str">
        <f>IF(B130="","",VLOOKUP(B130,'Fichero de Jugadores'!$A$2:$H$5192,6,0))</f>
        <v/>
      </c>
    </row>
    <row r="131" spans="1:24" x14ac:dyDescent="0.25">
      <c r="A131" s="72"/>
      <c r="B131" s="73"/>
      <c r="C131" s="34">
        <v>123</v>
      </c>
      <c r="D131" s="35">
        <v>500</v>
      </c>
      <c r="E131" s="38" t="str">
        <f>IF(A131="","",VLOOKUP(A131&amp;"",'Fichero de Jugadores'!$A$2:$H$5192,2,0))</f>
        <v/>
      </c>
      <c r="F131" s="38" t="str">
        <f>IF(B131="","",VLOOKUP(B131&amp;"",'Fichero de Jugadores'!$A$2:$H$5192,2,0))</f>
        <v/>
      </c>
      <c r="G131" s="36"/>
      <c r="H131" s="39" t="str">
        <f>IF(A131="","",VLOOKUP(A131&amp;"",'Fichero de Jugadores'!$A$2:$H$5192,8,0))</f>
        <v/>
      </c>
      <c r="I131" s="39" t="str">
        <f>IF(B131="","",VLOOKUP(B131&amp;"",'Fichero de Jugadores'!$A$2:$H$5192,8,0))</f>
        <v/>
      </c>
      <c r="J131" s="39" t="e">
        <f t="shared" si="2"/>
        <v>#N/A</v>
      </c>
      <c r="K131" s="39" t="str">
        <f>IF(A131="","",VLOOKUP(A131&amp;"",'Fichero de Jugadores'!$A$2:$I$5192,9,0))</f>
        <v/>
      </c>
      <c r="L131" s="39" t="str">
        <f>IF(B131="","",VLOOKUP(B131,'Fichero de Jugadores'!$A$2:$I$5192,9,0))</f>
        <v/>
      </c>
      <c r="M131" s="39" t="str">
        <f t="shared" si="3"/>
        <v/>
      </c>
      <c r="N131" s="37"/>
      <c r="O131" s="28" t="s">
        <v>35</v>
      </c>
      <c r="P131" s="20" t="s">
        <v>35</v>
      </c>
      <c r="Q131" s="4" t="str">
        <f>IF(A131="","",VLOOKUP(A131&amp;"",'Fichero de Jugadores'!$A$2:$J$5192,10,0))</f>
        <v/>
      </c>
      <c r="R131" s="4" t="str">
        <f>IF(B131="","",VLOOKUP(B131&amp;"",'Fichero de Jugadores'!$A$2:$J$5192,10,0))</f>
        <v/>
      </c>
      <c r="S131" s="4" t="e">
        <f>IF(C131="","",VLOOKUP(A131&amp;"",'Fichero de Jugadores'!$A$2:$I$5192,7,0))</f>
        <v>#N/A</v>
      </c>
      <c r="T131" s="4" t="e">
        <f>IF(C131="","",VLOOKUP(B131&amp;"",'Fichero de Jugadores'!$A$2:$I$5192,7,0))</f>
        <v>#N/A</v>
      </c>
      <c r="V131" s="22"/>
      <c r="W131" s="53" t="str">
        <f>IF(A131="","",VLOOKUP(A131,'Fichero de Jugadores'!$A$2:$H$5192,6,0))</f>
        <v/>
      </c>
      <c r="X131" s="53" t="str">
        <f>IF(B131="","",VLOOKUP(B131,'Fichero de Jugadores'!$A$2:$H$5192,6,0))</f>
        <v/>
      </c>
    </row>
    <row r="132" spans="1:24" x14ac:dyDescent="0.25">
      <c r="A132" s="72"/>
      <c r="B132" s="73"/>
      <c r="C132" s="34">
        <v>124</v>
      </c>
      <c r="D132" s="35">
        <v>500</v>
      </c>
      <c r="E132" s="38" t="str">
        <f>IF(A132="","",VLOOKUP(A132&amp;"",'Fichero de Jugadores'!$A$2:$H$5192,2,0))</f>
        <v/>
      </c>
      <c r="F132" s="38" t="str">
        <f>IF(B132="","",VLOOKUP(B132&amp;"",'Fichero de Jugadores'!$A$2:$H$5192,2,0))</f>
        <v/>
      </c>
      <c r="G132" s="36"/>
      <c r="H132" s="39" t="str">
        <f>IF(A132="","",VLOOKUP(A132&amp;"",'Fichero de Jugadores'!$A$2:$H$5192,8,0))</f>
        <v/>
      </c>
      <c r="I132" s="39" t="str">
        <f>IF(B132="","",VLOOKUP(B132&amp;"",'Fichero de Jugadores'!$A$2:$H$5192,8,0))</f>
        <v/>
      </c>
      <c r="J132" s="39" t="e">
        <f t="shared" si="2"/>
        <v>#N/A</v>
      </c>
      <c r="K132" s="39" t="str">
        <f>IF(A132="","",VLOOKUP(A132&amp;"",'Fichero de Jugadores'!$A$2:$I$5192,9,0))</f>
        <v/>
      </c>
      <c r="L132" s="39" t="str">
        <f>IF(B132="","",VLOOKUP(B132,'Fichero de Jugadores'!$A$2:$I$5192,9,0))</f>
        <v/>
      </c>
      <c r="M132" s="39" t="str">
        <f t="shared" si="3"/>
        <v/>
      </c>
      <c r="N132" s="37"/>
      <c r="O132" s="28" t="s">
        <v>35</v>
      </c>
      <c r="P132" s="20" t="s">
        <v>35</v>
      </c>
      <c r="Q132" s="4" t="str">
        <f>IF(A132="","",VLOOKUP(A132&amp;"",'Fichero de Jugadores'!$A$2:$J$5192,10,0))</f>
        <v/>
      </c>
      <c r="R132" s="4" t="str">
        <f>IF(B132="","",VLOOKUP(B132&amp;"",'Fichero de Jugadores'!$A$2:$J$5192,10,0))</f>
        <v/>
      </c>
      <c r="S132" s="4" t="e">
        <f>IF(C132="","",VLOOKUP(A132&amp;"",'Fichero de Jugadores'!$A$2:$I$5192,7,0))</f>
        <v>#N/A</v>
      </c>
      <c r="T132" s="4" t="e">
        <f>IF(C132="","",VLOOKUP(B132&amp;"",'Fichero de Jugadores'!$A$2:$I$5192,7,0))</f>
        <v>#N/A</v>
      </c>
      <c r="V132" s="22"/>
      <c r="W132" s="53" t="str">
        <f>IF(A132="","",VLOOKUP(A132,'Fichero de Jugadores'!$A$2:$H$5192,6,0))</f>
        <v/>
      </c>
      <c r="X132" s="53" t="str">
        <f>IF(B132="","",VLOOKUP(B132,'Fichero de Jugadores'!$A$2:$H$5192,6,0))</f>
        <v/>
      </c>
    </row>
    <row r="133" spans="1:24" x14ac:dyDescent="0.25">
      <c r="A133" s="72"/>
      <c r="B133" s="73"/>
      <c r="C133" s="34">
        <v>125</v>
      </c>
      <c r="D133" s="35">
        <v>500</v>
      </c>
      <c r="E133" s="38" t="str">
        <f>IF(A133="","",VLOOKUP(A133&amp;"",'Fichero de Jugadores'!$A$2:$H$5192,2,0))</f>
        <v/>
      </c>
      <c r="F133" s="38" t="str">
        <f>IF(B133="","",VLOOKUP(B133&amp;"",'Fichero de Jugadores'!$A$2:$H$5192,2,0))</f>
        <v/>
      </c>
      <c r="G133" s="36"/>
      <c r="H133" s="39" t="str">
        <f>IF(A133="","",VLOOKUP(A133&amp;"",'Fichero de Jugadores'!$A$2:$H$5192,8,0))</f>
        <v/>
      </c>
      <c r="I133" s="39" t="str">
        <f>IF(B133="","",VLOOKUP(B133&amp;"",'Fichero de Jugadores'!$A$2:$H$5192,8,0))</f>
        <v/>
      </c>
      <c r="J133" s="39" t="e">
        <f t="shared" si="2"/>
        <v>#N/A</v>
      </c>
      <c r="K133" s="39" t="str">
        <f>IF(A133="","",VLOOKUP(A133&amp;"",'Fichero de Jugadores'!$A$2:$I$5192,9,0))</f>
        <v/>
      </c>
      <c r="L133" s="39" t="str">
        <f>IF(B133="","",VLOOKUP(B133,'Fichero de Jugadores'!$A$2:$I$5192,9,0))</f>
        <v/>
      </c>
      <c r="M133" s="39" t="str">
        <f t="shared" si="3"/>
        <v/>
      </c>
      <c r="N133" s="37"/>
      <c r="O133" s="28" t="s">
        <v>35</v>
      </c>
      <c r="P133" s="20" t="s">
        <v>35</v>
      </c>
      <c r="Q133" s="4" t="str">
        <f>IF(A133="","",VLOOKUP(A133&amp;"",'Fichero de Jugadores'!$A$2:$J$5192,10,0))</f>
        <v/>
      </c>
      <c r="R133" s="4" t="str">
        <f>IF(B133="","",VLOOKUP(B133&amp;"",'Fichero de Jugadores'!$A$2:$J$5192,10,0))</f>
        <v/>
      </c>
      <c r="S133" s="4" t="e">
        <f>IF(C133="","",VLOOKUP(A133&amp;"",'Fichero de Jugadores'!$A$2:$I$5192,7,0))</f>
        <v>#N/A</v>
      </c>
      <c r="T133" s="4" t="e">
        <f>IF(C133="","",VLOOKUP(B133&amp;"",'Fichero de Jugadores'!$A$2:$I$5192,7,0))</f>
        <v>#N/A</v>
      </c>
      <c r="V133" s="22"/>
      <c r="W133" s="53" t="str">
        <f>IF(A133="","",VLOOKUP(A133,'Fichero de Jugadores'!$A$2:$H$5192,6,0))</f>
        <v/>
      </c>
      <c r="X133" s="53" t="str">
        <f>IF(B133="","",VLOOKUP(B133,'Fichero de Jugadores'!$A$2:$H$5192,6,0))</f>
        <v/>
      </c>
    </row>
    <row r="134" spans="1:24" x14ac:dyDescent="0.25">
      <c r="A134" s="72"/>
      <c r="B134" s="73"/>
      <c r="C134" s="34">
        <v>126</v>
      </c>
      <c r="D134" s="35">
        <v>500</v>
      </c>
      <c r="E134" s="38" t="str">
        <f>IF(A134="","",VLOOKUP(A134&amp;"",'Fichero de Jugadores'!$A$2:$H$5192,2,0))</f>
        <v/>
      </c>
      <c r="F134" s="38" t="str">
        <f>IF(B134="","",VLOOKUP(B134&amp;"",'Fichero de Jugadores'!$A$2:$H$5192,2,0))</f>
        <v/>
      </c>
      <c r="G134" s="36"/>
      <c r="H134" s="39" t="str">
        <f>IF(A134="","",VLOOKUP(A134&amp;"",'Fichero de Jugadores'!$A$2:$H$5192,8,0))</f>
        <v/>
      </c>
      <c r="I134" s="39" t="str">
        <f>IF(B134="","",VLOOKUP(B134&amp;"",'Fichero de Jugadores'!$A$2:$H$5192,8,0))</f>
        <v/>
      </c>
      <c r="J134" s="39" t="e">
        <f t="shared" si="2"/>
        <v>#N/A</v>
      </c>
      <c r="K134" s="39" t="str">
        <f>IF(A134="","",VLOOKUP(A134&amp;"",'Fichero de Jugadores'!$A$2:$I$5192,9,0))</f>
        <v/>
      </c>
      <c r="L134" s="39" t="str">
        <f>IF(B134="","",VLOOKUP(B134,'Fichero de Jugadores'!$A$2:$I$5192,9,0))</f>
        <v/>
      </c>
      <c r="M134" s="39" t="str">
        <f t="shared" si="3"/>
        <v/>
      </c>
      <c r="N134" s="37"/>
      <c r="O134" s="28" t="s">
        <v>35</v>
      </c>
      <c r="P134" s="20" t="s">
        <v>35</v>
      </c>
      <c r="Q134" s="4" t="str">
        <f>IF(A134="","",VLOOKUP(A134&amp;"",'Fichero de Jugadores'!$A$2:$J$5192,10,0))</f>
        <v/>
      </c>
      <c r="R134" s="4" t="str">
        <f>IF(B134="","",VLOOKUP(B134&amp;"",'Fichero de Jugadores'!$A$2:$J$5192,10,0))</f>
        <v/>
      </c>
      <c r="S134" s="4" t="e">
        <f>IF(C134="","",VLOOKUP(A134&amp;"",'Fichero de Jugadores'!$A$2:$I$5192,7,0))</f>
        <v>#N/A</v>
      </c>
      <c r="T134" s="4" t="e">
        <f>IF(C134="","",VLOOKUP(B134&amp;"",'Fichero de Jugadores'!$A$2:$I$5192,7,0))</f>
        <v>#N/A</v>
      </c>
      <c r="V134" s="22"/>
      <c r="W134" s="53" t="str">
        <f>IF(A134="","",VLOOKUP(A134,'Fichero de Jugadores'!$A$2:$H$5192,6,0))</f>
        <v/>
      </c>
      <c r="X134" s="53" t="str">
        <f>IF(B134="","",VLOOKUP(B134,'Fichero de Jugadores'!$A$2:$H$5192,6,0))</f>
        <v/>
      </c>
    </row>
    <row r="135" spans="1:24" x14ac:dyDescent="0.25">
      <c r="A135" s="72"/>
      <c r="B135" s="73"/>
      <c r="C135" s="34">
        <v>127</v>
      </c>
      <c r="D135" s="35">
        <v>500</v>
      </c>
      <c r="E135" s="38" t="str">
        <f>IF(A135="","",VLOOKUP(A135&amp;"",'Fichero de Jugadores'!$A$2:$H$5192,2,0))</f>
        <v/>
      </c>
      <c r="F135" s="38" t="str">
        <f>IF(B135="","",VLOOKUP(B135&amp;"",'Fichero de Jugadores'!$A$2:$H$5192,2,0))</f>
        <v/>
      </c>
      <c r="G135" s="36"/>
      <c r="H135" s="39" t="str">
        <f>IF(A135="","",VLOOKUP(A135&amp;"",'Fichero de Jugadores'!$A$2:$H$5192,8,0))</f>
        <v/>
      </c>
      <c r="I135" s="39" t="str">
        <f>IF(B135="","",VLOOKUP(B135&amp;"",'Fichero de Jugadores'!$A$2:$H$5192,8,0))</f>
        <v/>
      </c>
      <c r="J135" s="39" t="e">
        <f t="shared" si="2"/>
        <v>#N/A</v>
      </c>
      <c r="K135" s="39" t="str">
        <f>IF(A135="","",VLOOKUP(A135&amp;"",'Fichero de Jugadores'!$A$2:$I$5192,9,0))</f>
        <v/>
      </c>
      <c r="L135" s="39" t="str">
        <f>IF(B135="","",VLOOKUP(B135,'Fichero de Jugadores'!$A$2:$I$5192,9,0))</f>
        <v/>
      </c>
      <c r="M135" s="39" t="str">
        <f t="shared" si="3"/>
        <v/>
      </c>
      <c r="N135" s="37"/>
      <c r="O135" s="28" t="s">
        <v>35</v>
      </c>
      <c r="P135" s="20" t="s">
        <v>35</v>
      </c>
      <c r="Q135" s="4" t="str">
        <f>IF(A135="","",VLOOKUP(A135&amp;"",'Fichero de Jugadores'!$A$2:$J$5192,10,0))</f>
        <v/>
      </c>
      <c r="R135" s="4" t="str">
        <f>IF(B135="","",VLOOKUP(B135&amp;"",'Fichero de Jugadores'!$A$2:$J$5192,10,0))</f>
        <v/>
      </c>
      <c r="S135" s="4" t="e">
        <f>IF(C135="","",VLOOKUP(A135&amp;"",'Fichero de Jugadores'!$A$2:$I$5192,7,0))</f>
        <v>#N/A</v>
      </c>
      <c r="T135" s="4" t="e">
        <f>IF(C135="","",VLOOKUP(B135&amp;"",'Fichero de Jugadores'!$A$2:$I$5192,7,0))</f>
        <v>#N/A</v>
      </c>
      <c r="V135" s="22"/>
      <c r="W135" s="53" t="str">
        <f>IF(A135="","",VLOOKUP(A135,'Fichero de Jugadores'!$A$2:$H$5192,6,0))</f>
        <v/>
      </c>
      <c r="X135" s="53" t="str">
        <f>IF(B135="","",VLOOKUP(B135,'Fichero de Jugadores'!$A$2:$H$5192,6,0))</f>
        <v/>
      </c>
    </row>
    <row r="136" spans="1:24" x14ac:dyDescent="0.25">
      <c r="A136" s="72"/>
      <c r="B136" s="73"/>
      <c r="C136" s="34">
        <v>128</v>
      </c>
      <c r="D136" s="35">
        <v>500</v>
      </c>
      <c r="E136" s="38" t="str">
        <f>IF(A136="","",VLOOKUP(A136&amp;"",'Fichero de Jugadores'!$A$2:$H$5192,2,0))</f>
        <v/>
      </c>
      <c r="F136" s="38" t="str">
        <f>IF(B136="","",VLOOKUP(B136&amp;"",'Fichero de Jugadores'!$A$2:$H$5192,2,0))</f>
        <v/>
      </c>
      <c r="G136" s="36"/>
      <c r="H136" s="39" t="str">
        <f>IF(A136="","",VLOOKUP(A136&amp;"",'Fichero de Jugadores'!$A$2:$H$5192,8,0))</f>
        <v/>
      </c>
      <c r="I136" s="39" t="str">
        <f>IF(B136="","",VLOOKUP(B136&amp;"",'Fichero de Jugadores'!$A$2:$H$5192,8,0))</f>
        <v/>
      </c>
      <c r="J136" s="39" t="e">
        <f t="shared" si="2"/>
        <v>#N/A</v>
      </c>
      <c r="K136" s="39" t="str">
        <f>IF(A136="","",VLOOKUP(A136&amp;"",'Fichero de Jugadores'!$A$2:$I$5192,9,0))</f>
        <v/>
      </c>
      <c r="L136" s="39" t="str">
        <f>IF(B136="","",VLOOKUP(B136,'Fichero de Jugadores'!$A$2:$I$5192,9,0))</f>
        <v/>
      </c>
      <c r="M136" s="39" t="str">
        <f t="shared" si="3"/>
        <v/>
      </c>
      <c r="N136" s="37"/>
      <c r="O136" s="28" t="s">
        <v>35</v>
      </c>
      <c r="P136" s="20" t="s">
        <v>35</v>
      </c>
      <c r="Q136" s="4" t="str">
        <f>IF(A136="","",VLOOKUP(A136&amp;"",'Fichero de Jugadores'!$A$2:$J$5192,10,0))</f>
        <v/>
      </c>
      <c r="R136" s="4" t="str">
        <f>IF(B136="","",VLOOKUP(B136&amp;"",'Fichero de Jugadores'!$A$2:$J$5192,10,0))</f>
        <v/>
      </c>
      <c r="S136" s="4" t="e">
        <f>IF(C136="","",VLOOKUP(A136&amp;"",'Fichero de Jugadores'!$A$2:$I$5192,7,0))</f>
        <v>#N/A</v>
      </c>
      <c r="T136" s="4" t="e">
        <f>IF(C136="","",VLOOKUP(B136&amp;"",'Fichero de Jugadores'!$A$2:$I$5192,7,0))</f>
        <v>#N/A</v>
      </c>
      <c r="V136" s="22"/>
      <c r="W136" s="53" t="str">
        <f>IF(A136="","",VLOOKUP(A136,'Fichero de Jugadores'!$A$2:$H$5192,6,0))</f>
        <v/>
      </c>
      <c r="X136" s="53" t="str">
        <f>IF(B136="","",VLOOKUP(B136,'Fichero de Jugadores'!$A$2:$H$5192,6,0))</f>
        <v/>
      </c>
    </row>
    <row r="137" spans="1:24" x14ac:dyDescent="0.25">
      <c r="A137" s="72"/>
      <c r="B137" s="73"/>
      <c r="C137" s="34">
        <v>129</v>
      </c>
      <c r="D137" s="35">
        <v>500</v>
      </c>
      <c r="E137" s="38" t="str">
        <f>IF(A137="","",VLOOKUP(A137&amp;"",'Fichero de Jugadores'!$A$2:$H$5192,2,0))</f>
        <v/>
      </c>
      <c r="F137" s="38" t="str">
        <f>IF(B137="","",VLOOKUP(B137&amp;"",'Fichero de Jugadores'!$A$2:$H$5192,2,0))</f>
        <v/>
      </c>
      <c r="G137" s="36"/>
      <c r="H137" s="39" t="str">
        <f>IF(A137="","",VLOOKUP(A137&amp;"",'Fichero de Jugadores'!$A$2:$H$5192,8,0))</f>
        <v/>
      </c>
      <c r="I137" s="39" t="str">
        <f>IF(B137="","",VLOOKUP(B137&amp;"",'Fichero de Jugadores'!$A$2:$H$5192,8,0))</f>
        <v/>
      </c>
      <c r="J137" s="39" t="e">
        <f t="shared" si="2"/>
        <v>#N/A</v>
      </c>
      <c r="K137" s="39" t="str">
        <f>IF(A137="","",VLOOKUP(A137&amp;"",'Fichero de Jugadores'!$A$2:$I$5192,9,0))</f>
        <v/>
      </c>
      <c r="L137" s="39" t="str">
        <f>IF(B137="","",VLOOKUP(B137,'Fichero de Jugadores'!$A$2:$I$5192,9,0))</f>
        <v/>
      </c>
      <c r="M137" s="39" t="str">
        <f t="shared" si="3"/>
        <v/>
      </c>
      <c r="N137" s="37"/>
      <c r="O137" s="28" t="s">
        <v>35</v>
      </c>
      <c r="P137" s="20" t="s">
        <v>35</v>
      </c>
      <c r="Q137" s="4" t="str">
        <f>IF(A137="","",VLOOKUP(A137&amp;"",'Fichero de Jugadores'!$A$2:$J$5192,10,0))</f>
        <v/>
      </c>
      <c r="R137" s="4" t="str">
        <f>IF(B137="","",VLOOKUP(B137&amp;"",'Fichero de Jugadores'!$A$2:$J$5192,10,0))</f>
        <v/>
      </c>
      <c r="S137" s="4" t="e">
        <f>IF(C137="","",VLOOKUP(A137&amp;"",'Fichero de Jugadores'!$A$2:$I$5192,7,0))</f>
        <v>#N/A</v>
      </c>
      <c r="T137" s="4" t="e">
        <f>IF(C137="","",VLOOKUP(B137&amp;"",'Fichero de Jugadores'!$A$2:$I$5192,7,0))</f>
        <v>#N/A</v>
      </c>
      <c r="V137" s="22"/>
      <c r="W137" s="53" t="str">
        <f>IF(A137="","",VLOOKUP(A137,'Fichero de Jugadores'!$A$2:$H$5192,6,0))</f>
        <v/>
      </c>
      <c r="X137" s="53" t="str">
        <f>IF(B137="","",VLOOKUP(B137,'Fichero de Jugadores'!$A$2:$H$5192,6,0))</f>
        <v/>
      </c>
    </row>
    <row r="138" spans="1:24" x14ac:dyDescent="0.25">
      <c r="A138" s="72"/>
      <c r="B138" s="73"/>
      <c r="C138" s="34">
        <v>130</v>
      </c>
      <c r="D138" s="35">
        <v>500</v>
      </c>
      <c r="E138" s="38" t="str">
        <f>IF(A138="","",VLOOKUP(A138&amp;"",'Fichero de Jugadores'!$A$2:$H$5192,2,0))</f>
        <v/>
      </c>
      <c r="F138" s="38" t="str">
        <f>IF(B138="","",VLOOKUP(B138&amp;"",'Fichero de Jugadores'!$A$2:$H$5192,2,0))</f>
        <v/>
      </c>
      <c r="G138" s="36"/>
      <c r="H138" s="39" t="str">
        <f>IF(A138="","",VLOOKUP(A138&amp;"",'Fichero de Jugadores'!$A$2:$H$5192,8,0))</f>
        <v/>
      </c>
      <c r="I138" s="39" t="str">
        <f>IF(B138="","",VLOOKUP(B138&amp;"",'Fichero de Jugadores'!$A$2:$H$5192,8,0))</f>
        <v/>
      </c>
      <c r="J138" s="39" t="e">
        <f t="shared" ref="J138:J201" si="4">INDEX(AQ$9:AV$14,(S138)+2,(T138)+2)</f>
        <v>#N/A</v>
      </c>
      <c r="K138" s="39" t="str">
        <f>IF(A138="","",VLOOKUP(A138&amp;"",'Fichero de Jugadores'!$A$2:$I$5192,9,0))</f>
        <v/>
      </c>
      <c r="L138" s="39" t="str">
        <f>IF(B138="","",VLOOKUP(B138,'Fichero de Jugadores'!$A$2:$I$5192,9,0))</f>
        <v/>
      </c>
      <c r="M138" s="39" t="str">
        <f t="shared" ref="M138:M201" si="5">IF(AND(Q138="D",R138="D"),"D",IF(AND(Q138="D",R138="C"),"X",IF(AND(Q138="C",R138="D"),"X",IF(AND(Q138="C",R138="C"),"C",IF(OR(Q138="",R138=""),"")))))</f>
        <v/>
      </c>
      <c r="N138" s="37"/>
      <c r="O138" s="28" t="s">
        <v>35</v>
      </c>
      <c r="P138" s="20" t="s">
        <v>35</v>
      </c>
      <c r="Q138" s="4" t="str">
        <f>IF(A138="","",VLOOKUP(A138&amp;"",'Fichero de Jugadores'!$A$2:$J$5192,10,0))</f>
        <v/>
      </c>
      <c r="R138" s="4" t="str">
        <f>IF(B138="","",VLOOKUP(B138&amp;"",'Fichero de Jugadores'!$A$2:$J$5192,10,0))</f>
        <v/>
      </c>
      <c r="S138" s="4" t="e">
        <f>IF(C138="","",VLOOKUP(A138&amp;"",'Fichero de Jugadores'!$A$2:$I$5192,7,0))</f>
        <v>#N/A</v>
      </c>
      <c r="T138" s="4" t="e">
        <f>IF(C138="","",VLOOKUP(B138&amp;"",'Fichero de Jugadores'!$A$2:$I$5192,7,0))</f>
        <v>#N/A</v>
      </c>
      <c r="V138" s="22"/>
      <c r="W138" s="53" t="str">
        <f>IF(A138="","",VLOOKUP(A138,'Fichero de Jugadores'!$A$2:$H$5192,6,0))</f>
        <v/>
      </c>
      <c r="X138" s="53" t="str">
        <f>IF(B138="","",VLOOKUP(B138,'Fichero de Jugadores'!$A$2:$H$5192,6,0))</f>
        <v/>
      </c>
    </row>
    <row r="139" spans="1:24" x14ac:dyDescent="0.25">
      <c r="A139" s="72"/>
      <c r="B139" s="73"/>
      <c r="C139" s="34">
        <v>131</v>
      </c>
      <c r="D139" s="35">
        <v>500</v>
      </c>
      <c r="E139" s="38" t="str">
        <f>IF(A139="","",VLOOKUP(A139&amp;"",'Fichero de Jugadores'!$A$2:$H$5192,2,0))</f>
        <v/>
      </c>
      <c r="F139" s="38" t="str">
        <f>IF(B139="","",VLOOKUP(B139&amp;"",'Fichero de Jugadores'!$A$2:$H$5192,2,0))</f>
        <v/>
      </c>
      <c r="G139" s="36"/>
      <c r="H139" s="39" t="str">
        <f>IF(A139="","",VLOOKUP(A139&amp;"",'Fichero de Jugadores'!$A$2:$H$5192,8,0))</f>
        <v/>
      </c>
      <c r="I139" s="39" t="str">
        <f>IF(B139="","",VLOOKUP(B139&amp;"",'Fichero de Jugadores'!$A$2:$H$5192,8,0))</f>
        <v/>
      </c>
      <c r="J139" s="39" t="e">
        <f t="shared" si="4"/>
        <v>#N/A</v>
      </c>
      <c r="K139" s="39" t="str">
        <f>IF(A139="","",VLOOKUP(A139&amp;"",'Fichero de Jugadores'!$A$2:$I$5192,9,0))</f>
        <v/>
      </c>
      <c r="L139" s="39" t="str">
        <f>IF(B139="","",VLOOKUP(B139,'Fichero de Jugadores'!$A$2:$I$5192,9,0))</f>
        <v/>
      </c>
      <c r="M139" s="39" t="str">
        <f t="shared" si="5"/>
        <v/>
      </c>
      <c r="N139" s="37"/>
      <c r="O139" s="28" t="s">
        <v>35</v>
      </c>
      <c r="P139" s="20" t="s">
        <v>35</v>
      </c>
      <c r="Q139" s="4" t="str">
        <f>IF(A139="","",VLOOKUP(A139&amp;"",'Fichero de Jugadores'!$A$2:$J$5192,10,0))</f>
        <v/>
      </c>
      <c r="R139" s="4" t="str">
        <f>IF(B139="","",VLOOKUP(B139&amp;"",'Fichero de Jugadores'!$A$2:$J$5192,10,0))</f>
        <v/>
      </c>
      <c r="S139" s="4" t="e">
        <f>IF(C139="","",VLOOKUP(A139&amp;"",'Fichero de Jugadores'!$A$2:$I$5192,7,0))</f>
        <v>#N/A</v>
      </c>
      <c r="T139" s="4" t="e">
        <f>IF(C139="","",VLOOKUP(B139&amp;"",'Fichero de Jugadores'!$A$2:$I$5192,7,0))</f>
        <v>#N/A</v>
      </c>
      <c r="V139" s="22"/>
      <c r="W139" s="53" t="str">
        <f>IF(A139="","",VLOOKUP(A139,'Fichero de Jugadores'!$A$2:$H$5192,6,0))</f>
        <v/>
      </c>
      <c r="X139" s="53" t="str">
        <f>IF(B139="","",VLOOKUP(B139,'Fichero de Jugadores'!$A$2:$H$5192,6,0))</f>
        <v/>
      </c>
    </row>
    <row r="140" spans="1:24" x14ac:dyDescent="0.25">
      <c r="A140" s="72"/>
      <c r="B140" s="73"/>
      <c r="C140" s="34">
        <v>132</v>
      </c>
      <c r="D140" s="35">
        <v>500</v>
      </c>
      <c r="E140" s="38" t="str">
        <f>IF(A140="","",VLOOKUP(A140&amp;"",'Fichero de Jugadores'!$A$2:$H$5192,2,0))</f>
        <v/>
      </c>
      <c r="F140" s="38" t="str">
        <f>IF(B140="","",VLOOKUP(B140&amp;"",'Fichero de Jugadores'!$A$2:$H$5192,2,0))</f>
        <v/>
      </c>
      <c r="G140" s="36"/>
      <c r="H140" s="39" t="str">
        <f>IF(A140="","",VLOOKUP(A140&amp;"",'Fichero de Jugadores'!$A$2:$H$5192,8,0))</f>
        <v/>
      </c>
      <c r="I140" s="39" t="str">
        <f>IF(B140="","",VLOOKUP(B140&amp;"",'Fichero de Jugadores'!$A$2:$H$5192,8,0))</f>
        <v/>
      </c>
      <c r="J140" s="39" t="e">
        <f t="shared" si="4"/>
        <v>#N/A</v>
      </c>
      <c r="K140" s="39" t="str">
        <f>IF(A140="","",VLOOKUP(A140&amp;"",'Fichero de Jugadores'!$A$2:$I$5192,9,0))</f>
        <v/>
      </c>
      <c r="L140" s="39" t="str">
        <f>IF(B140="","",VLOOKUP(B140,'Fichero de Jugadores'!$A$2:$I$5192,9,0))</f>
        <v/>
      </c>
      <c r="M140" s="39" t="str">
        <f t="shared" si="5"/>
        <v/>
      </c>
      <c r="N140" s="37"/>
      <c r="O140" s="28" t="s">
        <v>35</v>
      </c>
      <c r="P140" s="20" t="s">
        <v>35</v>
      </c>
      <c r="Q140" s="4" t="str">
        <f>IF(A140="","",VLOOKUP(A140&amp;"",'Fichero de Jugadores'!$A$2:$J$5192,10,0))</f>
        <v/>
      </c>
      <c r="R140" s="4" t="str">
        <f>IF(B140="","",VLOOKUP(B140&amp;"",'Fichero de Jugadores'!$A$2:$J$5192,10,0))</f>
        <v/>
      </c>
      <c r="S140" s="4" t="e">
        <f>IF(C140="","",VLOOKUP(A140&amp;"",'Fichero de Jugadores'!$A$2:$I$5192,7,0))</f>
        <v>#N/A</v>
      </c>
      <c r="T140" s="4" t="e">
        <f>IF(C140="","",VLOOKUP(B140&amp;"",'Fichero de Jugadores'!$A$2:$I$5192,7,0))</f>
        <v>#N/A</v>
      </c>
      <c r="V140" s="22"/>
      <c r="W140" s="53" t="str">
        <f>IF(A140="","",VLOOKUP(A140,'Fichero de Jugadores'!$A$2:$H$5192,6,0))</f>
        <v/>
      </c>
      <c r="X140" s="53" t="str">
        <f>IF(B140="","",VLOOKUP(B140,'Fichero de Jugadores'!$A$2:$H$5192,6,0))</f>
        <v/>
      </c>
    </row>
    <row r="141" spans="1:24" x14ac:dyDescent="0.25">
      <c r="A141" s="72"/>
      <c r="B141" s="73"/>
      <c r="C141" s="34">
        <v>133</v>
      </c>
      <c r="D141" s="35">
        <v>500</v>
      </c>
      <c r="E141" s="38" t="str">
        <f>IF(A141="","",VLOOKUP(A141&amp;"",'Fichero de Jugadores'!$A$2:$H$5192,2,0))</f>
        <v/>
      </c>
      <c r="F141" s="38" t="str">
        <f>IF(B141="","",VLOOKUP(B141&amp;"",'Fichero de Jugadores'!$A$2:$H$5192,2,0))</f>
        <v/>
      </c>
      <c r="G141" s="36"/>
      <c r="H141" s="39" t="str">
        <f>IF(A141="","",VLOOKUP(A141&amp;"",'Fichero de Jugadores'!$A$2:$H$5192,8,0))</f>
        <v/>
      </c>
      <c r="I141" s="39" t="str">
        <f>IF(B141="","",VLOOKUP(B141&amp;"",'Fichero de Jugadores'!$A$2:$H$5192,8,0))</f>
        <v/>
      </c>
      <c r="J141" s="39" t="e">
        <f t="shared" si="4"/>
        <v>#N/A</v>
      </c>
      <c r="K141" s="39" t="str">
        <f>IF(A141="","",VLOOKUP(A141&amp;"",'Fichero de Jugadores'!$A$2:$I$5192,9,0))</f>
        <v/>
      </c>
      <c r="L141" s="39" t="str">
        <f>IF(B141="","",VLOOKUP(B141,'Fichero de Jugadores'!$A$2:$I$5192,9,0))</f>
        <v/>
      </c>
      <c r="M141" s="39" t="str">
        <f t="shared" si="5"/>
        <v/>
      </c>
      <c r="N141" s="37"/>
      <c r="O141" s="28" t="s">
        <v>35</v>
      </c>
      <c r="P141" s="20" t="s">
        <v>35</v>
      </c>
      <c r="Q141" s="4" t="str">
        <f>IF(A141="","",VLOOKUP(A141&amp;"",'Fichero de Jugadores'!$A$2:$J$5192,10,0))</f>
        <v/>
      </c>
      <c r="R141" s="4" t="str">
        <f>IF(B141="","",VLOOKUP(B141&amp;"",'Fichero de Jugadores'!$A$2:$J$5192,10,0))</f>
        <v/>
      </c>
      <c r="S141" s="4" t="e">
        <f>IF(C141="","",VLOOKUP(A141&amp;"",'Fichero de Jugadores'!$A$2:$I$5192,7,0))</f>
        <v>#N/A</v>
      </c>
      <c r="T141" s="4" t="e">
        <f>IF(C141="","",VLOOKUP(B141&amp;"",'Fichero de Jugadores'!$A$2:$I$5192,7,0))</f>
        <v>#N/A</v>
      </c>
      <c r="V141" s="22"/>
      <c r="W141" s="53" t="str">
        <f>IF(A141="","",VLOOKUP(A141,'Fichero de Jugadores'!$A$2:$H$5192,6,0))</f>
        <v/>
      </c>
      <c r="X141" s="53" t="str">
        <f>IF(B141="","",VLOOKUP(B141,'Fichero de Jugadores'!$A$2:$H$5192,6,0))</f>
        <v/>
      </c>
    </row>
    <row r="142" spans="1:24" x14ac:dyDescent="0.25">
      <c r="A142" s="72"/>
      <c r="B142" s="73"/>
      <c r="C142" s="34">
        <v>134</v>
      </c>
      <c r="D142" s="35">
        <v>500</v>
      </c>
      <c r="E142" s="38" t="str">
        <f>IF(A142="","",VLOOKUP(A142&amp;"",'Fichero de Jugadores'!$A$2:$H$5192,2,0))</f>
        <v/>
      </c>
      <c r="F142" s="38" t="str">
        <f>IF(B142="","",VLOOKUP(B142&amp;"",'Fichero de Jugadores'!$A$2:$H$5192,2,0))</f>
        <v/>
      </c>
      <c r="G142" s="36"/>
      <c r="H142" s="39" t="str">
        <f>IF(A142="","",VLOOKUP(A142&amp;"",'Fichero de Jugadores'!$A$2:$H$5192,8,0))</f>
        <v/>
      </c>
      <c r="I142" s="39" t="str">
        <f>IF(B142="","",VLOOKUP(B142&amp;"",'Fichero de Jugadores'!$A$2:$H$5192,8,0))</f>
        <v/>
      </c>
      <c r="J142" s="39" t="e">
        <f t="shared" si="4"/>
        <v>#N/A</v>
      </c>
      <c r="K142" s="39" t="str">
        <f>IF(A142="","",VLOOKUP(A142&amp;"",'Fichero de Jugadores'!$A$2:$I$5192,9,0))</f>
        <v/>
      </c>
      <c r="L142" s="39" t="str">
        <f>IF(B142="","",VLOOKUP(B142,'Fichero de Jugadores'!$A$2:$I$5192,9,0))</f>
        <v/>
      </c>
      <c r="M142" s="39" t="str">
        <f t="shared" si="5"/>
        <v/>
      </c>
      <c r="N142" s="37"/>
      <c r="O142" s="28" t="s">
        <v>35</v>
      </c>
      <c r="P142" s="20" t="s">
        <v>35</v>
      </c>
      <c r="Q142" s="4" t="str">
        <f>IF(A142="","",VLOOKUP(A142&amp;"",'Fichero de Jugadores'!$A$2:$J$5192,10,0))</f>
        <v/>
      </c>
      <c r="R142" s="4" t="str">
        <f>IF(B142="","",VLOOKUP(B142&amp;"",'Fichero de Jugadores'!$A$2:$J$5192,10,0))</f>
        <v/>
      </c>
      <c r="S142" s="4" t="e">
        <f>IF(C142="","",VLOOKUP(A142&amp;"",'Fichero de Jugadores'!$A$2:$I$5192,7,0))</f>
        <v>#N/A</v>
      </c>
      <c r="T142" s="4" t="e">
        <f>IF(C142="","",VLOOKUP(B142&amp;"",'Fichero de Jugadores'!$A$2:$I$5192,7,0))</f>
        <v>#N/A</v>
      </c>
      <c r="V142" s="22"/>
      <c r="W142" s="53" t="str">
        <f>IF(A142="","",VLOOKUP(A142,'Fichero de Jugadores'!$A$2:$H$5192,6,0))</f>
        <v/>
      </c>
      <c r="X142" s="53" t="str">
        <f>IF(B142="","",VLOOKUP(B142,'Fichero de Jugadores'!$A$2:$H$5192,6,0))</f>
        <v/>
      </c>
    </row>
    <row r="143" spans="1:24" x14ac:dyDescent="0.25">
      <c r="A143" s="72"/>
      <c r="B143" s="73"/>
      <c r="C143" s="34">
        <v>135</v>
      </c>
      <c r="D143" s="35">
        <v>500</v>
      </c>
      <c r="E143" s="38" t="str">
        <f>IF(A143="","",VLOOKUP(A143&amp;"",'Fichero de Jugadores'!$A$2:$H$5192,2,0))</f>
        <v/>
      </c>
      <c r="F143" s="38" t="str">
        <f>IF(B143="","",VLOOKUP(B143&amp;"",'Fichero de Jugadores'!$A$2:$H$5192,2,0))</f>
        <v/>
      </c>
      <c r="G143" s="36"/>
      <c r="H143" s="39" t="str">
        <f>IF(A143="","",VLOOKUP(A143&amp;"",'Fichero de Jugadores'!$A$2:$H$5192,8,0))</f>
        <v/>
      </c>
      <c r="I143" s="39" t="str">
        <f>IF(B143="","",VLOOKUP(B143&amp;"",'Fichero de Jugadores'!$A$2:$H$5192,8,0))</f>
        <v/>
      </c>
      <c r="J143" s="39" t="e">
        <f t="shared" si="4"/>
        <v>#N/A</v>
      </c>
      <c r="K143" s="39" t="str">
        <f>IF(A143="","",VLOOKUP(A143&amp;"",'Fichero de Jugadores'!$A$2:$I$5192,9,0))</f>
        <v/>
      </c>
      <c r="L143" s="39" t="str">
        <f>IF(B143="","",VLOOKUP(B143,'Fichero de Jugadores'!$A$2:$I$5192,9,0))</f>
        <v/>
      </c>
      <c r="M143" s="39" t="str">
        <f t="shared" si="5"/>
        <v/>
      </c>
      <c r="N143" s="37"/>
      <c r="O143" s="28" t="s">
        <v>35</v>
      </c>
      <c r="P143" s="20" t="s">
        <v>35</v>
      </c>
      <c r="Q143" s="4" t="str">
        <f>IF(A143="","",VLOOKUP(A143&amp;"",'Fichero de Jugadores'!$A$2:$J$5192,10,0))</f>
        <v/>
      </c>
      <c r="R143" s="4" t="str">
        <f>IF(B143="","",VLOOKUP(B143&amp;"",'Fichero de Jugadores'!$A$2:$J$5192,10,0))</f>
        <v/>
      </c>
      <c r="S143" s="4" t="e">
        <f>IF(C143="","",VLOOKUP(A143&amp;"",'Fichero de Jugadores'!$A$2:$I$5192,7,0))</f>
        <v>#N/A</v>
      </c>
      <c r="T143" s="4" t="e">
        <f>IF(C143="","",VLOOKUP(B143&amp;"",'Fichero de Jugadores'!$A$2:$I$5192,7,0))</f>
        <v>#N/A</v>
      </c>
      <c r="V143" s="22"/>
      <c r="W143" s="53" t="str">
        <f>IF(A143="","",VLOOKUP(A143,'Fichero de Jugadores'!$A$2:$H$5192,6,0))</f>
        <v/>
      </c>
      <c r="X143" s="53" t="str">
        <f>IF(B143="","",VLOOKUP(B143,'Fichero de Jugadores'!$A$2:$H$5192,6,0))</f>
        <v/>
      </c>
    </row>
    <row r="144" spans="1:24" x14ac:dyDescent="0.25">
      <c r="A144" s="72"/>
      <c r="B144" s="73"/>
      <c r="C144" s="34">
        <v>136</v>
      </c>
      <c r="D144" s="35">
        <v>500</v>
      </c>
      <c r="E144" s="38" t="str">
        <f>IF(A144="","",VLOOKUP(A144&amp;"",'Fichero de Jugadores'!$A$2:$H$5192,2,0))</f>
        <v/>
      </c>
      <c r="F144" s="38" t="str">
        <f>IF(B144="","",VLOOKUP(B144&amp;"",'Fichero de Jugadores'!$A$2:$H$5192,2,0))</f>
        <v/>
      </c>
      <c r="G144" s="36"/>
      <c r="H144" s="39" t="str">
        <f>IF(A144="","",VLOOKUP(A144&amp;"",'Fichero de Jugadores'!$A$2:$H$5192,8,0))</f>
        <v/>
      </c>
      <c r="I144" s="39" t="str">
        <f>IF(B144="","",VLOOKUP(B144&amp;"",'Fichero de Jugadores'!$A$2:$H$5192,8,0))</f>
        <v/>
      </c>
      <c r="J144" s="39" t="e">
        <f t="shared" si="4"/>
        <v>#N/A</v>
      </c>
      <c r="K144" s="39" t="str">
        <f>IF(A144="","",VLOOKUP(A144&amp;"",'Fichero de Jugadores'!$A$2:$I$5192,9,0))</f>
        <v/>
      </c>
      <c r="L144" s="39" t="str">
        <f>IF(B144="","",VLOOKUP(B144,'Fichero de Jugadores'!$A$2:$I$5192,9,0))</f>
        <v/>
      </c>
      <c r="M144" s="39" t="str">
        <f t="shared" si="5"/>
        <v/>
      </c>
      <c r="N144" s="37"/>
      <c r="O144" s="28" t="s">
        <v>35</v>
      </c>
      <c r="P144" s="20" t="s">
        <v>35</v>
      </c>
      <c r="Q144" s="4" t="str">
        <f>IF(A144="","",VLOOKUP(A144&amp;"",'Fichero de Jugadores'!$A$2:$J$5192,10,0))</f>
        <v/>
      </c>
      <c r="R144" s="4" t="str">
        <f>IF(B144="","",VLOOKUP(B144&amp;"",'Fichero de Jugadores'!$A$2:$J$5192,10,0))</f>
        <v/>
      </c>
      <c r="S144" s="4" t="e">
        <f>IF(C144="","",VLOOKUP(A144&amp;"",'Fichero de Jugadores'!$A$2:$I$5192,7,0))</f>
        <v>#N/A</v>
      </c>
      <c r="T144" s="4" t="e">
        <f>IF(C144="","",VLOOKUP(B144&amp;"",'Fichero de Jugadores'!$A$2:$I$5192,7,0))</f>
        <v>#N/A</v>
      </c>
      <c r="V144" s="22"/>
      <c r="W144" s="53" t="str">
        <f>IF(A144="","",VLOOKUP(A144,'Fichero de Jugadores'!$A$2:$H$5192,6,0))</f>
        <v/>
      </c>
      <c r="X144" s="53" t="str">
        <f>IF(B144="","",VLOOKUP(B144,'Fichero de Jugadores'!$A$2:$H$5192,6,0))</f>
        <v/>
      </c>
    </row>
    <row r="145" spans="1:24" x14ac:dyDescent="0.25">
      <c r="A145" s="72"/>
      <c r="B145" s="73"/>
      <c r="C145" s="34">
        <v>137</v>
      </c>
      <c r="D145" s="35">
        <v>500</v>
      </c>
      <c r="E145" s="38" t="str">
        <f>IF(A145="","",VLOOKUP(A145&amp;"",'Fichero de Jugadores'!$A$2:$H$5192,2,0))</f>
        <v/>
      </c>
      <c r="F145" s="38" t="str">
        <f>IF(B145="","",VLOOKUP(B145&amp;"",'Fichero de Jugadores'!$A$2:$H$5192,2,0))</f>
        <v/>
      </c>
      <c r="G145" s="36"/>
      <c r="H145" s="39" t="str">
        <f>IF(A145="","",VLOOKUP(A145&amp;"",'Fichero de Jugadores'!$A$2:$H$5192,8,0))</f>
        <v/>
      </c>
      <c r="I145" s="39" t="str">
        <f>IF(B145="","",VLOOKUP(B145&amp;"",'Fichero de Jugadores'!$A$2:$H$5192,8,0))</f>
        <v/>
      </c>
      <c r="J145" s="39" t="e">
        <f t="shared" si="4"/>
        <v>#N/A</v>
      </c>
      <c r="K145" s="39" t="str">
        <f>IF(A145="","",VLOOKUP(A145&amp;"",'Fichero de Jugadores'!$A$2:$I$5192,9,0))</f>
        <v/>
      </c>
      <c r="L145" s="39" t="str">
        <f>IF(B145="","",VLOOKUP(B145,'Fichero de Jugadores'!$A$2:$I$5192,9,0))</f>
        <v/>
      </c>
      <c r="M145" s="39" t="str">
        <f t="shared" si="5"/>
        <v/>
      </c>
      <c r="N145" s="37"/>
      <c r="O145" s="28" t="s">
        <v>35</v>
      </c>
      <c r="P145" s="20" t="s">
        <v>35</v>
      </c>
      <c r="Q145" s="4" t="str">
        <f>IF(A145="","",VLOOKUP(A145&amp;"",'Fichero de Jugadores'!$A$2:$J$5192,10,0))</f>
        <v/>
      </c>
      <c r="R145" s="4" t="str">
        <f>IF(B145="","",VLOOKUP(B145&amp;"",'Fichero de Jugadores'!$A$2:$J$5192,10,0))</f>
        <v/>
      </c>
      <c r="S145" s="4" t="e">
        <f>IF(C145="","",VLOOKUP(A145&amp;"",'Fichero de Jugadores'!$A$2:$I$5192,7,0))</f>
        <v>#N/A</v>
      </c>
      <c r="T145" s="4" t="e">
        <f>IF(C145="","",VLOOKUP(B145&amp;"",'Fichero de Jugadores'!$A$2:$I$5192,7,0))</f>
        <v>#N/A</v>
      </c>
      <c r="V145" s="22"/>
      <c r="W145" s="53" t="str">
        <f>IF(A145="","",VLOOKUP(A145,'Fichero de Jugadores'!$A$2:$H$5192,6,0))</f>
        <v/>
      </c>
      <c r="X145" s="53" t="str">
        <f>IF(B145="","",VLOOKUP(B145,'Fichero de Jugadores'!$A$2:$H$5192,6,0))</f>
        <v/>
      </c>
    </row>
    <row r="146" spans="1:24" x14ac:dyDescent="0.25">
      <c r="A146" s="72"/>
      <c r="B146" s="73"/>
      <c r="C146" s="34">
        <v>138</v>
      </c>
      <c r="D146" s="35">
        <v>500</v>
      </c>
      <c r="E146" s="38" t="str">
        <f>IF(A146="","",VLOOKUP(A146&amp;"",'Fichero de Jugadores'!$A$2:$H$5192,2,0))</f>
        <v/>
      </c>
      <c r="F146" s="38" t="str">
        <f>IF(B146="","",VLOOKUP(B146&amp;"",'Fichero de Jugadores'!$A$2:$H$5192,2,0))</f>
        <v/>
      </c>
      <c r="G146" s="36"/>
      <c r="H146" s="39" t="str">
        <f>IF(A146="","",VLOOKUP(A146&amp;"",'Fichero de Jugadores'!$A$2:$H$5192,8,0))</f>
        <v/>
      </c>
      <c r="I146" s="39" t="str">
        <f>IF(B146="","",VLOOKUP(B146&amp;"",'Fichero de Jugadores'!$A$2:$H$5192,8,0))</f>
        <v/>
      </c>
      <c r="J146" s="39" t="e">
        <f t="shared" si="4"/>
        <v>#N/A</v>
      </c>
      <c r="K146" s="39" t="str">
        <f>IF(A146="","",VLOOKUP(A146&amp;"",'Fichero de Jugadores'!$A$2:$I$5192,9,0))</f>
        <v/>
      </c>
      <c r="L146" s="39" t="str">
        <f>IF(B146="","",VLOOKUP(B146,'Fichero de Jugadores'!$A$2:$I$5192,9,0))</f>
        <v/>
      </c>
      <c r="M146" s="39" t="str">
        <f t="shared" si="5"/>
        <v/>
      </c>
      <c r="N146" s="37"/>
      <c r="O146" s="28" t="s">
        <v>35</v>
      </c>
      <c r="P146" s="20" t="s">
        <v>35</v>
      </c>
      <c r="Q146" s="4" t="str">
        <f>IF(A146="","",VLOOKUP(A146&amp;"",'Fichero de Jugadores'!$A$2:$J$5192,10,0))</f>
        <v/>
      </c>
      <c r="R146" s="4" t="str">
        <f>IF(B146="","",VLOOKUP(B146&amp;"",'Fichero de Jugadores'!$A$2:$J$5192,10,0))</f>
        <v/>
      </c>
      <c r="S146" s="4" t="e">
        <f>IF(C146="","",VLOOKUP(A146&amp;"",'Fichero de Jugadores'!$A$2:$I$5192,7,0))</f>
        <v>#N/A</v>
      </c>
      <c r="T146" s="4" t="e">
        <f>IF(C146="","",VLOOKUP(B146&amp;"",'Fichero de Jugadores'!$A$2:$I$5192,7,0))</f>
        <v>#N/A</v>
      </c>
      <c r="V146" s="22"/>
      <c r="W146" s="53" t="str">
        <f>IF(A146="","",VLOOKUP(A146,'Fichero de Jugadores'!$A$2:$H$5192,6,0))</f>
        <v/>
      </c>
      <c r="X146" s="53" t="str">
        <f>IF(B146="","",VLOOKUP(B146,'Fichero de Jugadores'!$A$2:$H$5192,6,0))</f>
        <v/>
      </c>
    </row>
    <row r="147" spans="1:24" x14ac:dyDescent="0.25">
      <c r="A147" s="72"/>
      <c r="B147" s="73"/>
      <c r="C147" s="34">
        <v>139</v>
      </c>
      <c r="D147" s="35">
        <v>500</v>
      </c>
      <c r="E147" s="38" t="str">
        <f>IF(A147="","",VLOOKUP(A147&amp;"",'Fichero de Jugadores'!$A$2:$H$5192,2,0))</f>
        <v/>
      </c>
      <c r="F147" s="38" t="str">
        <f>IF(B147="","",VLOOKUP(B147&amp;"",'Fichero de Jugadores'!$A$2:$H$5192,2,0))</f>
        <v/>
      </c>
      <c r="G147" s="36"/>
      <c r="H147" s="39" t="str">
        <f>IF(A147="","",VLOOKUP(A147&amp;"",'Fichero de Jugadores'!$A$2:$H$5192,8,0))</f>
        <v/>
      </c>
      <c r="I147" s="39" t="str">
        <f>IF(B147="","",VLOOKUP(B147&amp;"",'Fichero de Jugadores'!$A$2:$H$5192,8,0))</f>
        <v/>
      </c>
      <c r="J147" s="39" t="e">
        <f t="shared" si="4"/>
        <v>#N/A</v>
      </c>
      <c r="K147" s="39" t="str">
        <f>IF(A147="","",VLOOKUP(A147&amp;"",'Fichero de Jugadores'!$A$2:$I$5192,9,0))</f>
        <v/>
      </c>
      <c r="L147" s="39" t="str">
        <f>IF(B147="","",VLOOKUP(B147,'Fichero de Jugadores'!$A$2:$I$5192,9,0))</f>
        <v/>
      </c>
      <c r="M147" s="39" t="str">
        <f t="shared" si="5"/>
        <v/>
      </c>
      <c r="N147" s="37"/>
      <c r="O147" s="28" t="s">
        <v>35</v>
      </c>
      <c r="P147" s="20" t="s">
        <v>35</v>
      </c>
      <c r="Q147" s="4" t="str">
        <f>IF(A147="","",VLOOKUP(A147&amp;"",'Fichero de Jugadores'!$A$2:$J$5192,10,0))</f>
        <v/>
      </c>
      <c r="R147" s="4" t="str">
        <f>IF(B147="","",VLOOKUP(B147&amp;"",'Fichero de Jugadores'!$A$2:$J$5192,10,0))</f>
        <v/>
      </c>
      <c r="S147" s="4" t="e">
        <f>IF(C147="","",VLOOKUP(A147&amp;"",'Fichero de Jugadores'!$A$2:$I$5192,7,0))</f>
        <v>#N/A</v>
      </c>
      <c r="T147" s="4" t="e">
        <f>IF(C147="","",VLOOKUP(B147&amp;"",'Fichero de Jugadores'!$A$2:$I$5192,7,0))</f>
        <v>#N/A</v>
      </c>
      <c r="V147" s="22"/>
      <c r="W147" s="53" t="str">
        <f>IF(A147="","",VLOOKUP(A147,'Fichero de Jugadores'!$A$2:$H$5192,6,0))</f>
        <v/>
      </c>
      <c r="X147" s="53" t="str">
        <f>IF(B147="","",VLOOKUP(B147,'Fichero de Jugadores'!$A$2:$H$5192,6,0))</f>
        <v/>
      </c>
    </row>
    <row r="148" spans="1:24" x14ac:dyDescent="0.25">
      <c r="A148" s="72"/>
      <c r="B148" s="73"/>
      <c r="C148" s="34">
        <v>140</v>
      </c>
      <c r="D148" s="35">
        <v>500</v>
      </c>
      <c r="E148" s="38" t="str">
        <f>IF(A148="","",VLOOKUP(A148&amp;"",'Fichero de Jugadores'!$A$2:$H$5192,2,0))</f>
        <v/>
      </c>
      <c r="F148" s="38" t="str">
        <f>IF(B148="","",VLOOKUP(B148&amp;"",'Fichero de Jugadores'!$A$2:$H$5192,2,0))</f>
        <v/>
      </c>
      <c r="G148" s="36"/>
      <c r="H148" s="39" t="str">
        <f>IF(A148="","",VLOOKUP(A148&amp;"",'Fichero de Jugadores'!$A$2:$H$5192,8,0))</f>
        <v/>
      </c>
      <c r="I148" s="39" t="str">
        <f>IF(B148="","",VLOOKUP(B148&amp;"",'Fichero de Jugadores'!$A$2:$H$5192,8,0))</f>
        <v/>
      </c>
      <c r="J148" s="39" t="e">
        <f t="shared" si="4"/>
        <v>#N/A</v>
      </c>
      <c r="K148" s="39" t="str">
        <f>IF(A148="","",VLOOKUP(A148&amp;"",'Fichero de Jugadores'!$A$2:$I$5192,9,0))</f>
        <v/>
      </c>
      <c r="L148" s="39" t="str">
        <f>IF(B148="","",VLOOKUP(B148,'Fichero de Jugadores'!$A$2:$I$5192,9,0))</f>
        <v/>
      </c>
      <c r="M148" s="39" t="str">
        <f t="shared" si="5"/>
        <v/>
      </c>
      <c r="N148" s="37"/>
      <c r="O148" s="28" t="s">
        <v>35</v>
      </c>
      <c r="P148" s="20" t="s">
        <v>35</v>
      </c>
      <c r="Q148" s="4" t="str">
        <f>IF(A148="","",VLOOKUP(A148&amp;"",'Fichero de Jugadores'!$A$2:$J$5192,10,0))</f>
        <v/>
      </c>
      <c r="R148" s="4" t="str">
        <f>IF(B148="","",VLOOKUP(B148&amp;"",'Fichero de Jugadores'!$A$2:$J$5192,10,0))</f>
        <v/>
      </c>
      <c r="S148" s="4" t="e">
        <f>IF(C148="","",VLOOKUP(A148&amp;"",'Fichero de Jugadores'!$A$2:$I$5192,7,0))</f>
        <v>#N/A</v>
      </c>
      <c r="T148" s="4" t="e">
        <f>IF(C148="","",VLOOKUP(B148&amp;"",'Fichero de Jugadores'!$A$2:$I$5192,7,0))</f>
        <v>#N/A</v>
      </c>
      <c r="V148" s="22"/>
      <c r="W148" s="53" t="str">
        <f>IF(A148="","",VLOOKUP(A148,'Fichero de Jugadores'!$A$2:$H$5192,6,0))</f>
        <v/>
      </c>
      <c r="X148" s="53" t="str">
        <f>IF(B148="","",VLOOKUP(B148,'Fichero de Jugadores'!$A$2:$H$5192,6,0))</f>
        <v/>
      </c>
    </row>
    <row r="149" spans="1:24" x14ac:dyDescent="0.25">
      <c r="A149" s="72"/>
      <c r="B149" s="73"/>
      <c r="C149" s="34">
        <v>141</v>
      </c>
      <c r="D149" s="35">
        <v>500</v>
      </c>
      <c r="E149" s="38" t="str">
        <f>IF(A149="","",VLOOKUP(A149&amp;"",'Fichero de Jugadores'!$A$2:$H$5192,2,0))</f>
        <v/>
      </c>
      <c r="F149" s="38" t="str">
        <f>IF(B149="","",VLOOKUP(B149&amp;"",'Fichero de Jugadores'!$A$2:$H$5192,2,0))</f>
        <v/>
      </c>
      <c r="G149" s="36"/>
      <c r="H149" s="39" t="str">
        <f>IF(A149="","",VLOOKUP(A149&amp;"",'Fichero de Jugadores'!$A$2:$H$5192,8,0))</f>
        <v/>
      </c>
      <c r="I149" s="39" t="str">
        <f>IF(B149="","",VLOOKUP(B149&amp;"",'Fichero de Jugadores'!$A$2:$H$5192,8,0))</f>
        <v/>
      </c>
      <c r="J149" s="39" t="e">
        <f t="shared" si="4"/>
        <v>#N/A</v>
      </c>
      <c r="K149" s="39" t="str">
        <f>IF(A149="","",VLOOKUP(A149&amp;"",'Fichero de Jugadores'!$A$2:$I$5192,9,0))</f>
        <v/>
      </c>
      <c r="L149" s="39" t="str">
        <f>IF(B149="","",VLOOKUP(B149,'Fichero de Jugadores'!$A$2:$I$5192,9,0))</f>
        <v/>
      </c>
      <c r="M149" s="39" t="str">
        <f t="shared" si="5"/>
        <v/>
      </c>
      <c r="N149" s="37"/>
      <c r="O149" s="28" t="s">
        <v>35</v>
      </c>
      <c r="P149" s="20" t="s">
        <v>35</v>
      </c>
      <c r="Q149" s="4" t="str">
        <f>IF(A149="","",VLOOKUP(A149&amp;"",'Fichero de Jugadores'!$A$2:$J$5192,10,0))</f>
        <v/>
      </c>
      <c r="R149" s="4" t="str">
        <f>IF(B149="","",VLOOKUP(B149&amp;"",'Fichero de Jugadores'!$A$2:$J$5192,10,0))</f>
        <v/>
      </c>
      <c r="S149" s="4" t="e">
        <f>IF(C149="","",VLOOKUP(A149&amp;"",'Fichero de Jugadores'!$A$2:$I$5192,7,0))</f>
        <v>#N/A</v>
      </c>
      <c r="T149" s="4" t="e">
        <f>IF(C149="","",VLOOKUP(B149&amp;"",'Fichero de Jugadores'!$A$2:$I$5192,7,0))</f>
        <v>#N/A</v>
      </c>
      <c r="V149" s="22"/>
      <c r="W149" s="53" t="str">
        <f>IF(A149="","",VLOOKUP(A149,'Fichero de Jugadores'!$A$2:$H$5192,6,0))</f>
        <v/>
      </c>
      <c r="X149" s="53" t="str">
        <f>IF(B149="","",VLOOKUP(B149,'Fichero de Jugadores'!$A$2:$H$5192,6,0))</f>
        <v/>
      </c>
    </row>
    <row r="150" spans="1:24" x14ac:dyDescent="0.25">
      <c r="A150" s="72"/>
      <c r="B150" s="73"/>
      <c r="C150" s="34">
        <v>142</v>
      </c>
      <c r="D150" s="35">
        <v>500</v>
      </c>
      <c r="E150" s="38" t="str">
        <f>IF(A150="","",VLOOKUP(A150&amp;"",'Fichero de Jugadores'!$A$2:$H$5192,2,0))</f>
        <v/>
      </c>
      <c r="F150" s="38" t="str">
        <f>IF(B150="","",VLOOKUP(B150&amp;"",'Fichero de Jugadores'!$A$2:$H$5192,2,0))</f>
        <v/>
      </c>
      <c r="G150" s="36"/>
      <c r="H150" s="39" t="str">
        <f>IF(A150="","",VLOOKUP(A150&amp;"",'Fichero de Jugadores'!$A$2:$H$5192,8,0))</f>
        <v/>
      </c>
      <c r="I150" s="39" t="str">
        <f>IF(B150="","",VLOOKUP(B150&amp;"",'Fichero de Jugadores'!$A$2:$H$5192,8,0))</f>
        <v/>
      </c>
      <c r="J150" s="39" t="e">
        <f t="shared" si="4"/>
        <v>#N/A</v>
      </c>
      <c r="K150" s="39" t="str">
        <f>IF(A150="","",VLOOKUP(A150&amp;"",'Fichero de Jugadores'!$A$2:$I$5192,9,0))</f>
        <v/>
      </c>
      <c r="L150" s="39" t="str">
        <f>IF(B150="","",VLOOKUP(B150,'Fichero de Jugadores'!$A$2:$I$5192,9,0))</f>
        <v/>
      </c>
      <c r="M150" s="39" t="str">
        <f t="shared" si="5"/>
        <v/>
      </c>
      <c r="N150" s="37"/>
      <c r="O150" s="28" t="s">
        <v>35</v>
      </c>
      <c r="P150" s="20" t="s">
        <v>35</v>
      </c>
      <c r="Q150" s="4" t="str">
        <f>IF(A150="","",VLOOKUP(A150&amp;"",'Fichero de Jugadores'!$A$2:$J$5192,10,0))</f>
        <v/>
      </c>
      <c r="R150" s="4" t="str">
        <f>IF(B150="","",VLOOKUP(B150&amp;"",'Fichero de Jugadores'!$A$2:$J$5192,10,0))</f>
        <v/>
      </c>
      <c r="S150" s="4" t="e">
        <f>IF(C150="","",VLOOKUP(A150&amp;"",'Fichero de Jugadores'!$A$2:$I$5192,7,0))</f>
        <v>#N/A</v>
      </c>
      <c r="T150" s="4" t="e">
        <f>IF(C150="","",VLOOKUP(B150&amp;"",'Fichero de Jugadores'!$A$2:$I$5192,7,0))</f>
        <v>#N/A</v>
      </c>
      <c r="V150" s="22"/>
      <c r="W150" s="53" t="str">
        <f>IF(A150="","",VLOOKUP(A150,'Fichero de Jugadores'!$A$2:$H$5192,6,0))</f>
        <v/>
      </c>
      <c r="X150" s="53" t="str">
        <f>IF(B150="","",VLOOKUP(B150,'Fichero de Jugadores'!$A$2:$H$5192,6,0))</f>
        <v/>
      </c>
    </row>
    <row r="151" spans="1:24" x14ac:dyDescent="0.25">
      <c r="A151" s="72"/>
      <c r="B151" s="73"/>
      <c r="C151" s="34">
        <v>143</v>
      </c>
      <c r="D151" s="35">
        <v>500</v>
      </c>
      <c r="E151" s="38" t="str">
        <f>IF(A151="","",VLOOKUP(A151&amp;"",'Fichero de Jugadores'!$A$2:$H$5192,2,0))</f>
        <v/>
      </c>
      <c r="F151" s="38" t="str">
        <f>IF(B151="","",VLOOKUP(B151&amp;"",'Fichero de Jugadores'!$A$2:$H$5192,2,0))</f>
        <v/>
      </c>
      <c r="G151" s="36"/>
      <c r="H151" s="39" t="str">
        <f>IF(A151="","",VLOOKUP(A151&amp;"",'Fichero de Jugadores'!$A$2:$H$5192,8,0))</f>
        <v/>
      </c>
      <c r="I151" s="39" t="str">
        <f>IF(B151="","",VLOOKUP(B151&amp;"",'Fichero de Jugadores'!$A$2:$H$5192,8,0))</f>
        <v/>
      </c>
      <c r="J151" s="39" t="e">
        <f t="shared" si="4"/>
        <v>#N/A</v>
      </c>
      <c r="K151" s="39" t="str">
        <f>IF(A151="","",VLOOKUP(A151&amp;"",'Fichero de Jugadores'!$A$2:$I$5192,9,0))</f>
        <v/>
      </c>
      <c r="L151" s="39" t="str">
        <f>IF(B151="","",VLOOKUP(B151,'Fichero de Jugadores'!$A$2:$I$5192,9,0))</f>
        <v/>
      </c>
      <c r="M151" s="39" t="str">
        <f t="shared" si="5"/>
        <v/>
      </c>
      <c r="N151" s="37"/>
      <c r="O151" s="28" t="s">
        <v>35</v>
      </c>
      <c r="P151" s="20" t="s">
        <v>35</v>
      </c>
      <c r="Q151" s="4" t="str">
        <f>IF(A151="","",VLOOKUP(A151&amp;"",'Fichero de Jugadores'!$A$2:$J$5192,10,0))</f>
        <v/>
      </c>
      <c r="R151" s="4" t="str">
        <f>IF(B151="","",VLOOKUP(B151&amp;"",'Fichero de Jugadores'!$A$2:$J$5192,10,0))</f>
        <v/>
      </c>
      <c r="S151" s="4" t="e">
        <f>IF(C151="","",VLOOKUP(A151&amp;"",'Fichero de Jugadores'!$A$2:$I$5192,7,0))</f>
        <v>#N/A</v>
      </c>
      <c r="T151" s="4" t="e">
        <f>IF(C151="","",VLOOKUP(B151&amp;"",'Fichero de Jugadores'!$A$2:$I$5192,7,0))</f>
        <v>#N/A</v>
      </c>
      <c r="V151" s="22"/>
      <c r="W151" s="53" t="str">
        <f>IF(A151="","",VLOOKUP(A151,'Fichero de Jugadores'!$A$2:$H$5192,6,0))</f>
        <v/>
      </c>
      <c r="X151" s="53" t="str">
        <f>IF(B151="","",VLOOKUP(B151,'Fichero de Jugadores'!$A$2:$H$5192,6,0))</f>
        <v/>
      </c>
    </row>
    <row r="152" spans="1:24" x14ac:dyDescent="0.25">
      <c r="A152" s="72"/>
      <c r="B152" s="73"/>
      <c r="C152" s="34">
        <v>144</v>
      </c>
      <c r="D152" s="35">
        <v>500</v>
      </c>
      <c r="E152" s="38" t="str">
        <f>IF(A152="","",VLOOKUP(A152&amp;"",'Fichero de Jugadores'!$A$2:$H$5192,2,0))</f>
        <v/>
      </c>
      <c r="F152" s="38" t="str">
        <f>IF(B152="","",VLOOKUP(B152&amp;"",'Fichero de Jugadores'!$A$2:$H$5192,2,0))</f>
        <v/>
      </c>
      <c r="G152" s="36"/>
      <c r="H152" s="39" t="str">
        <f>IF(A152="","",VLOOKUP(A152&amp;"",'Fichero de Jugadores'!$A$2:$H$5192,8,0))</f>
        <v/>
      </c>
      <c r="I152" s="39" t="str">
        <f>IF(B152="","",VLOOKUP(B152&amp;"",'Fichero de Jugadores'!$A$2:$H$5192,8,0))</f>
        <v/>
      </c>
      <c r="J152" s="39" t="e">
        <f t="shared" si="4"/>
        <v>#N/A</v>
      </c>
      <c r="K152" s="39" t="str">
        <f>IF(A152="","",VLOOKUP(A152&amp;"",'Fichero de Jugadores'!$A$2:$I$5192,9,0))</f>
        <v/>
      </c>
      <c r="L152" s="39" t="str">
        <f>IF(B152="","",VLOOKUP(B152,'Fichero de Jugadores'!$A$2:$I$5192,9,0))</f>
        <v/>
      </c>
      <c r="M152" s="39" t="str">
        <f t="shared" si="5"/>
        <v/>
      </c>
      <c r="N152" s="37"/>
      <c r="O152" s="28" t="s">
        <v>35</v>
      </c>
      <c r="P152" s="20" t="s">
        <v>35</v>
      </c>
      <c r="Q152" s="4" t="str">
        <f>IF(A152="","",VLOOKUP(A152&amp;"",'Fichero de Jugadores'!$A$2:$J$5192,10,0))</f>
        <v/>
      </c>
      <c r="R152" s="4" t="str">
        <f>IF(B152="","",VLOOKUP(B152&amp;"",'Fichero de Jugadores'!$A$2:$J$5192,10,0))</f>
        <v/>
      </c>
      <c r="S152" s="4" t="e">
        <f>IF(C152="","",VLOOKUP(A152&amp;"",'Fichero de Jugadores'!$A$2:$I$5192,7,0))</f>
        <v>#N/A</v>
      </c>
      <c r="T152" s="4" t="e">
        <f>IF(C152="","",VLOOKUP(B152&amp;"",'Fichero de Jugadores'!$A$2:$I$5192,7,0))</f>
        <v>#N/A</v>
      </c>
      <c r="V152" s="22"/>
      <c r="W152" s="53" t="str">
        <f>IF(A152="","",VLOOKUP(A152,'Fichero de Jugadores'!$A$2:$H$5192,6,0))</f>
        <v/>
      </c>
      <c r="X152" s="53" t="str">
        <f>IF(B152="","",VLOOKUP(B152,'Fichero de Jugadores'!$A$2:$H$5192,6,0))</f>
        <v/>
      </c>
    </row>
    <row r="153" spans="1:24" x14ac:dyDescent="0.25">
      <c r="A153" s="72"/>
      <c r="B153" s="73"/>
      <c r="C153" s="34">
        <v>145</v>
      </c>
      <c r="D153" s="35">
        <v>500</v>
      </c>
      <c r="E153" s="38" t="str">
        <f>IF(A153="","",VLOOKUP(A153&amp;"",'Fichero de Jugadores'!$A$2:$H$5192,2,0))</f>
        <v/>
      </c>
      <c r="F153" s="38" t="str">
        <f>IF(B153="","",VLOOKUP(B153&amp;"",'Fichero de Jugadores'!$A$2:$H$5192,2,0))</f>
        <v/>
      </c>
      <c r="G153" s="36"/>
      <c r="H153" s="39" t="str">
        <f>IF(A153="","",VLOOKUP(A153&amp;"",'Fichero de Jugadores'!$A$2:$H$5192,8,0))</f>
        <v/>
      </c>
      <c r="I153" s="39" t="str">
        <f>IF(B153="","",VLOOKUP(B153&amp;"",'Fichero de Jugadores'!$A$2:$H$5192,8,0))</f>
        <v/>
      </c>
      <c r="J153" s="39" t="e">
        <f t="shared" si="4"/>
        <v>#N/A</v>
      </c>
      <c r="K153" s="39" t="str">
        <f>IF(A153="","",VLOOKUP(A153&amp;"",'Fichero de Jugadores'!$A$2:$I$5192,9,0))</f>
        <v/>
      </c>
      <c r="L153" s="39" t="str">
        <f>IF(B153="","",VLOOKUP(B153,'Fichero de Jugadores'!$A$2:$I$5192,9,0))</f>
        <v/>
      </c>
      <c r="M153" s="39" t="str">
        <f t="shared" si="5"/>
        <v/>
      </c>
      <c r="N153" s="37"/>
      <c r="O153" s="28" t="s">
        <v>35</v>
      </c>
      <c r="P153" s="20" t="s">
        <v>35</v>
      </c>
      <c r="Q153" s="4" t="str">
        <f>IF(A153="","",VLOOKUP(A153&amp;"",'Fichero de Jugadores'!$A$2:$J$5192,10,0))</f>
        <v/>
      </c>
      <c r="R153" s="4" t="str">
        <f>IF(B153="","",VLOOKUP(B153&amp;"",'Fichero de Jugadores'!$A$2:$J$5192,10,0))</f>
        <v/>
      </c>
      <c r="S153" s="4" t="e">
        <f>IF(C153="","",VLOOKUP(A153&amp;"",'Fichero de Jugadores'!$A$2:$I$5192,7,0))</f>
        <v>#N/A</v>
      </c>
      <c r="T153" s="4" t="e">
        <f>IF(C153="","",VLOOKUP(B153&amp;"",'Fichero de Jugadores'!$A$2:$I$5192,7,0))</f>
        <v>#N/A</v>
      </c>
      <c r="V153" s="22"/>
      <c r="W153" s="53" t="str">
        <f>IF(A153="","",VLOOKUP(A153,'Fichero de Jugadores'!$A$2:$H$5192,6,0))</f>
        <v/>
      </c>
      <c r="X153" s="53" t="str">
        <f>IF(B153="","",VLOOKUP(B153,'Fichero de Jugadores'!$A$2:$H$5192,6,0))</f>
        <v/>
      </c>
    </row>
    <row r="154" spans="1:24" x14ac:dyDescent="0.25">
      <c r="A154" s="72"/>
      <c r="B154" s="73"/>
      <c r="C154" s="34">
        <v>146</v>
      </c>
      <c r="D154" s="35">
        <v>500</v>
      </c>
      <c r="E154" s="38" t="str">
        <f>IF(A154="","",VLOOKUP(A154&amp;"",'Fichero de Jugadores'!$A$2:$H$5192,2,0))</f>
        <v/>
      </c>
      <c r="F154" s="38" t="str">
        <f>IF(B154="","",VLOOKUP(B154&amp;"",'Fichero de Jugadores'!$A$2:$H$5192,2,0))</f>
        <v/>
      </c>
      <c r="G154" s="36"/>
      <c r="H154" s="39" t="str">
        <f>IF(A154="","",VLOOKUP(A154&amp;"",'Fichero de Jugadores'!$A$2:$H$5192,8,0))</f>
        <v/>
      </c>
      <c r="I154" s="39" t="str">
        <f>IF(B154="","",VLOOKUP(B154&amp;"",'Fichero de Jugadores'!$A$2:$H$5192,8,0))</f>
        <v/>
      </c>
      <c r="J154" s="39" t="e">
        <f t="shared" si="4"/>
        <v>#N/A</v>
      </c>
      <c r="K154" s="39" t="str">
        <f>IF(A154="","",VLOOKUP(A154&amp;"",'Fichero de Jugadores'!$A$2:$I$5192,9,0))</f>
        <v/>
      </c>
      <c r="L154" s="39" t="str">
        <f>IF(B154="","",VLOOKUP(B154,'Fichero de Jugadores'!$A$2:$I$5192,9,0))</f>
        <v/>
      </c>
      <c r="M154" s="39" t="str">
        <f t="shared" si="5"/>
        <v/>
      </c>
      <c r="N154" s="37"/>
      <c r="O154" s="28" t="s">
        <v>35</v>
      </c>
      <c r="P154" s="20" t="s">
        <v>35</v>
      </c>
      <c r="Q154" s="4" t="str">
        <f>IF(A154="","",VLOOKUP(A154&amp;"",'Fichero de Jugadores'!$A$2:$J$5192,10,0))</f>
        <v/>
      </c>
      <c r="R154" s="4" t="str">
        <f>IF(B154="","",VLOOKUP(B154&amp;"",'Fichero de Jugadores'!$A$2:$J$5192,10,0))</f>
        <v/>
      </c>
      <c r="S154" s="4" t="e">
        <f>IF(C154="","",VLOOKUP(A154&amp;"",'Fichero de Jugadores'!$A$2:$I$5192,7,0))</f>
        <v>#N/A</v>
      </c>
      <c r="T154" s="4" t="e">
        <f>IF(C154="","",VLOOKUP(B154&amp;"",'Fichero de Jugadores'!$A$2:$I$5192,7,0))</f>
        <v>#N/A</v>
      </c>
      <c r="V154" s="22"/>
      <c r="W154" s="53" t="str">
        <f>IF(A154="","",VLOOKUP(A154,'Fichero de Jugadores'!$A$2:$H$5192,6,0))</f>
        <v/>
      </c>
      <c r="X154" s="53" t="str">
        <f>IF(B154="","",VLOOKUP(B154,'Fichero de Jugadores'!$A$2:$H$5192,6,0))</f>
        <v/>
      </c>
    </row>
    <row r="155" spans="1:24" x14ac:dyDescent="0.25">
      <c r="A155" s="72"/>
      <c r="B155" s="73"/>
      <c r="C155" s="34">
        <v>147</v>
      </c>
      <c r="D155" s="35">
        <v>500</v>
      </c>
      <c r="E155" s="38" t="str">
        <f>IF(A155="","",VLOOKUP(A155&amp;"",'Fichero de Jugadores'!$A$2:$H$5192,2,0))</f>
        <v/>
      </c>
      <c r="F155" s="38" t="str">
        <f>IF(B155="","",VLOOKUP(B155&amp;"",'Fichero de Jugadores'!$A$2:$H$5192,2,0))</f>
        <v/>
      </c>
      <c r="G155" s="36"/>
      <c r="H155" s="39" t="str">
        <f>IF(A155="","",VLOOKUP(A155&amp;"",'Fichero de Jugadores'!$A$2:$H$5192,8,0))</f>
        <v/>
      </c>
      <c r="I155" s="39" t="str">
        <f>IF(B155="","",VLOOKUP(B155&amp;"",'Fichero de Jugadores'!$A$2:$H$5192,8,0))</f>
        <v/>
      </c>
      <c r="J155" s="39" t="e">
        <f t="shared" si="4"/>
        <v>#N/A</v>
      </c>
      <c r="K155" s="39" t="str">
        <f>IF(A155="","",VLOOKUP(A155&amp;"",'Fichero de Jugadores'!$A$2:$I$5192,9,0))</f>
        <v/>
      </c>
      <c r="L155" s="39" t="str">
        <f>IF(B155="","",VLOOKUP(B155,'Fichero de Jugadores'!$A$2:$I$5192,9,0))</f>
        <v/>
      </c>
      <c r="M155" s="39" t="str">
        <f t="shared" si="5"/>
        <v/>
      </c>
      <c r="N155" s="37"/>
      <c r="O155" s="28" t="s">
        <v>35</v>
      </c>
      <c r="P155" s="20" t="s">
        <v>35</v>
      </c>
      <c r="Q155" s="4" t="str">
        <f>IF(A155="","",VLOOKUP(A155&amp;"",'Fichero de Jugadores'!$A$2:$J$5192,10,0))</f>
        <v/>
      </c>
      <c r="R155" s="4" t="str">
        <f>IF(B155="","",VLOOKUP(B155&amp;"",'Fichero de Jugadores'!$A$2:$J$5192,10,0))</f>
        <v/>
      </c>
      <c r="S155" s="4" t="e">
        <f>IF(C155="","",VLOOKUP(A155&amp;"",'Fichero de Jugadores'!$A$2:$I$5192,7,0))</f>
        <v>#N/A</v>
      </c>
      <c r="T155" s="4" t="e">
        <f>IF(C155="","",VLOOKUP(B155&amp;"",'Fichero de Jugadores'!$A$2:$I$5192,7,0))</f>
        <v>#N/A</v>
      </c>
      <c r="V155" s="22"/>
      <c r="W155" s="53" t="str">
        <f>IF(A155="","",VLOOKUP(A155,'Fichero de Jugadores'!$A$2:$H$5192,6,0))</f>
        <v/>
      </c>
      <c r="X155" s="53" t="str">
        <f>IF(B155="","",VLOOKUP(B155,'Fichero de Jugadores'!$A$2:$H$5192,6,0))</f>
        <v/>
      </c>
    </row>
    <row r="156" spans="1:24" x14ac:dyDescent="0.25">
      <c r="A156" s="72"/>
      <c r="B156" s="73"/>
      <c r="C156" s="34">
        <v>148</v>
      </c>
      <c r="D156" s="35">
        <v>500</v>
      </c>
      <c r="E156" s="38" t="str">
        <f>IF(A156="","",VLOOKUP(A156&amp;"",'Fichero de Jugadores'!$A$2:$H$5192,2,0))</f>
        <v/>
      </c>
      <c r="F156" s="38" t="str">
        <f>IF(B156="","",VLOOKUP(B156&amp;"",'Fichero de Jugadores'!$A$2:$H$5192,2,0))</f>
        <v/>
      </c>
      <c r="G156" s="36"/>
      <c r="H156" s="39" t="str">
        <f>IF(A156="","",VLOOKUP(A156&amp;"",'Fichero de Jugadores'!$A$2:$H$5192,8,0))</f>
        <v/>
      </c>
      <c r="I156" s="39" t="str">
        <f>IF(B156="","",VLOOKUP(B156&amp;"",'Fichero de Jugadores'!$A$2:$H$5192,8,0))</f>
        <v/>
      </c>
      <c r="J156" s="39" t="e">
        <f t="shared" si="4"/>
        <v>#N/A</v>
      </c>
      <c r="K156" s="39" t="str">
        <f>IF(A156="","",VLOOKUP(A156&amp;"",'Fichero de Jugadores'!$A$2:$I$5192,9,0))</f>
        <v/>
      </c>
      <c r="L156" s="39" t="str">
        <f>IF(B156="","",VLOOKUP(B156,'Fichero de Jugadores'!$A$2:$I$5192,9,0))</f>
        <v/>
      </c>
      <c r="M156" s="39" t="str">
        <f t="shared" si="5"/>
        <v/>
      </c>
      <c r="N156" s="37"/>
      <c r="O156" s="28" t="s">
        <v>35</v>
      </c>
      <c r="P156" s="20" t="s">
        <v>35</v>
      </c>
      <c r="Q156" s="4" t="str">
        <f>IF(A156="","",VLOOKUP(A156&amp;"",'Fichero de Jugadores'!$A$2:$J$5192,10,0))</f>
        <v/>
      </c>
      <c r="R156" s="4" t="str">
        <f>IF(B156="","",VLOOKUP(B156&amp;"",'Fichero de Jugadores'!$A$2:$J$5192,10,0))</f>
        <v/>
      </c>
      <c r="S156" s="4" t="e">
        <f>IF(C156="","",VLOOKUP(A156&amp;"",'Fichero de Jugadores'!$A$2:$I$5192,7,0))</f>
        <v>#N/A</v>
      </c>
      <c r="T156" s="4" t="e">
        <f>IF(C156="","",VLOOKUP(B156&amp;"",'Fichero de Jugadores'!$A$2:$I$5192,7,0))</f>
        <v>#N/A</v>
      </c>
      <c r="V156" s="22"/>
      <c r="W156" s="53" t="str">
        <f>IF(A156="","",VLOOKUP(A156,'Fichero de Jugadores'!$A$2:$H$5192,6,0))</f>
        <v/>
      </c>
      <c r="X156" s="53" t="str">
        <f>IF(B156="","",VLOOKUP(B156,'Fichero de Jugadores'!$A$2:$H$5192,6,0))</f>
        <v/>
      </c>
    </row>
    <row r="157" spans="1:24" x14ac:dyDescent="0.25">
      <c r="A157" s="72"/>
      <c r="B157" s="73"/>
      <c r="C157" s="34">
        <v>149</v>
      </c>
      <c r="D157" s="35">
        <v>500</v>
      </c>
      <c r="E157" s="38" t="str">
        <f>IF(A157="","",VLOOKUP(A157&amp;"",'Fichero de Jugadores'!$A$2:$H$5192,2,0))</f>
        <v/>
      </c>
      <c r="F157" s="38" t="str">
        <f>IF(B157="","",VLOOKUP(B157&amp;"",'Fichero de Jugadores'!$A$2:$H$5192,2,0))</f>
        <v/>
      </c>
      <c r="G157" s="36"/>
      <c r="H157" s="39" t="str">
        <f>IF(A157="","",VLOOKUP(A157&amp;"",'Fichero de Jugadores'!$A$2:$H$5192,8,0))</f>
        <v/>
      </c>
      <c r="I157" s="39" t="str">
        <f>IF(B157="","",VLOOKUP(B157&amp;"",'Fichero de Jugadores'!$A$2:$H$5192,8,0))</f>
        <v/>
      </c>
      <c r="J157" s="39" t="e">
        <f t="shared" si="4"/>
        <v>#N/A</v>
      </c>
      <c r="K157" s="39" t="str">
        <f>IF(A157="","",VLOOKUP(A157&amp;"",'Fichero de Jugadores'!$A$2:$I$5192,9,0))</f>
        <v/>
      </c>
      <c r="L157" s="39" t="str">
        <f>IF(B157="","",VLOOKUP(B157,'Fichero de Jugadores'!$A$2:$I$5192,9,0))</f>
        <v/>
      </c>
      <c r="M157" s="39" t="str">
        <f t="shared" si="5"/>
        <v/>
      </c>
      <c r="N157" s="37"/>
      <c r="O157" s="28" t="s">
        <v>35</v>
      </c>
      <c r="P157" s="20" t="s">
        <v>35</v>
      </c>
      <c r="Q157" s="4" t="str">
        <f>IF(A157="","",VLOOKUP(A157&amp;"",'Fichero de Jugadores'!$A$2:$J$5192,10,0))</f>
        <v/>
      </c>
      <c r="R157" s="4" t="str">
        <f>IF(B157="","",VLOOKUP(B157&amp;"",'Fichero de Jugadores'!$A$2:$J$5192,10,0))</f>
        <v/>
      </c>
      <c r="S157" s="4" t="e">
        <f>IF(C157="","",VLOOKUP(A157&amp;"",'Fichero de Jugadores'!$A$2:$I$5192,7,0))</f>
        <v>#N/A</v>
      </c>
      <c r="T157" s="4" t="e">
        <f>IF(C157="","",VLOOKUP(B157&amp;"",'Fichero de Jugadores'!$A$2:$I$5192,7,0))</f>
        <v>#N/A</v>
      </c>
      <c r="V157" s="22"/>
      <c r="W157" s="53" t="str">
        <f>IF(A157="","",VLOOKUP(A157,'Fichero de Jugadores'!$A$2:$H$5192,6,0))</f>
        <v/>
      </c>
      <c r="X157" s="53" t="str">
        <f>IF(B157="","",VLOOKUP(B157,'Fichero de Jugadores'!$A$2:$H$5192,6,0))</f>
        <v/>
      </c>
    </row>
    <row r="158" spans="1:24" x14ac:dyDescent="0.25">
      <c r="A158" s="72"/>
      <c r="B158" s="73"/>
      <c r="C158" s="34">
        <v>150</v>
      </c>
      <c r="D158" s="35">
        <v>500</v>
      </c>
      <c r="E158" s="38" t="str">
        <f>IF(A158="","",VLOOKUP(A158&amp;"",'Fichero de Jugadores'!$A$2:$H$5192,2,0))</f>
        <v/>
      </c>
      <c r="F158" s="38" t="str">
        <f>IF(B158="","",VLOOKUP(B158&amp;"",'Fichero de Jugadores'!$A$2:$H$5192,2,0))</f>
        <v/>
      </c>
      <c r="G158" s="36"/>
      <c r="H158" s="39" t="str">
        <f>IF(A158="","",VLOOKUP(A158&amp;"",'Fichero de Jugadores'!$A$2:$H$5192,8,0))</f>
        <v/>
      </c>
      <c r="I158" s="39" t="str">
        <f>IF(B158="","",VLOOKUP(B158&amp;"",'Fichero de Jugadores'!$A$2:$H$5192,8,0))</f>
        <v/>
      </c>
      <c r="J158" s="39" t="e">
        <f t="shared" si="4"/>
        <v>#N/A</v>
      </c>
      <c r="K158" s="39" t="str">
        <f>IF(A158="","",VLOOKUP(A158&amp;"",'Fichero de Jugadores'!$A$2:$I$5192,9,0))</f>
        <v/>
      </c>
      <c r="L158" s="39" t="str">
        <f>IF(B158="","",VLOOKUP(B158,'Fichero de Jugadores'!$A$2:$I$5192,9,0))</f>
        <v/>
      </c>
      <c r="M158" s="39" t="str">
        <f t="shared" si="5"/>
        <v/>
      </c>
      <c r="N158" s="37"/>
      <c r="O158" s="28" t="s">
        <v>35</v>
      </c>
      <c r="P158" s="20" t="s">
        <v>35</v>
      </c>
      <c r="Q158" s="4" t="str">
        <f>IF(A158="","",VLOOKUP(A158&amp;"",'Fichero de Jugadores'!$A$2:$J$5192,10,0))</f>
        <v/>
      </c>
      <c r="R158" s="4" t="str">
        <f>IF(B158="","",VLOOKUP(B158&amp;"",'Fichero de Jugadores'!$A$2:$J$5192,10,0))</f>
        <v/>
      </c>
      <c r="S158" s="4" t="e">
        <f>IF(C158="","",VLOOKUP(A158&amp;"",'Fichero de Jugadores'!$A$2:$I$5192,7,0))</f>
        <v>#N/A</v>
      </c>
      <c r="T158" s="4" t="e">
        <f>IF(C158="","",VLOOKUP(B158&amp;"",'Fichero de Jugadores'!$A$2:$I$5192,7,0))</f>
        <v>#N/A</v>
      </c>
      <c r="V158" s="22"/>
      <c r="W158" s="53" t="str">
        <f>IF(A158="","",VLOOKUP(A158,'Fichero de Jugadores'!$A$2:$H$5192,6,0))</f>
        <v/>
      </c>
      <c r="X158" s="53" t="str">
        <f>IF(B158="","",VLOOKUP(B158,'Fichero de Jugadores'!$A$2:$H$5192,6,0))</f>
        <v/>
      </c>
    </row>
    <row r="159" spans="1:24" x14ac:dyDescent="0.25">
      <c r="A159" s="72"/>
      <c r="B159" s="72"/>
      <c r="C159" s="34">
        <v>151</v>
      </c>
      <c r="D159" s="29"/>
      <c r="E159" s="38" t="str">
        <f>IF(A159="","",VLOOKUP(A159&amp;"",'Fichero de Jugadores'!$A$2:$H$5192,2,0))</f>
        <v/>
      </c>
      <c r="F159" s="38" t="str">
        <f>IF(B159="","",VLOOKUP(B159&amp;"",'Fichero de Jugadores'!$A$2:$H$5192,2,0))</f>
        <v/>
      </c>
      <c r="G159" s="36"/>
      <c r="H159" s="39" t="str">
        <f>IF(A159="","",VLOOKUP(A159&amp;"",'Fichero de Jugadores'!$A$2:$H$5192,8,0))</f>
        <v/>
      </c>
      <c r="I159" s="39" t="str">
        <f>IF(B159="","",VLOOKUP(B159&amp;"",'Fichero de Jugadores'!$A$2:$H$5192,8,0))</f>
        <v/>
      </c>
      <c r="J159" s="39" t="e">
        <f t="shared" si="4"/>
        <v>#N/A</v>
      </c>
      <c r="K159" s="39" t="str">
        <f>IF(A159="","",VLOOKUP(A159&amp;"",'Fichero de Jugadores'!$A$2:$I$5192,9,0))</f>
        <v/>
      </c>
      <c r="L159" s="39" t="str">
        <f>IF(B159="","",VLOOKUP(B159,'Fichero de Jugadores'!$A$2:$I$5192,9,0))</f>
        <v/>
      </c>
      <c r="M159" s="39" t="str">
        <f t="shared" si="5"/>
        <v/>
      </c>
      <c r="N159" s="37"/>
      <c r="O159" s="19" t="s">
        <v>35</v>
      </c>
      <c r="P159" s="20" t="s">
        <v>35</v>
      </c>
      <c r="Q159" s="4" t="str">
        <f>IF(A159="","",VLOOKUP(A159&amp;"",'Fichero de Jugadores'!$A$2:$J$5192,10,0))</f>
        <v/>
      </c>
      <c r="R159" s="4" t="str">
        <f>IF(B159="","",VLOOKUP(B159&amp;"",'Fichero de Jugadores'!$A$2:$J$5192,10,0))</f>
        <v/>
      </c>
      <c r="S159" s="4" t="e">
        <f>IF(C159="","",VLOOKUP(A159&amp;"",'Fichero de Jugadores'!$A$2:$I$5192,7,0))</f>
        <v>#N/A</v>
      </c>
      <c r="T159" s="4" t="e">
        <f>IF(C159="","",VLOOKUP(B159&amp;"",'Fichero de Jugadores'!$A$2:$I$5192,7,0))</f>
        <v>#N/A</v>
      </c>
      <c r="V159" s="22"/>
      <c r="W159" s="53" t="str">
        <f>IF(A159="","",VLOOKUP(A159,'Fichero de Jugadores'!$A$2:$H$5192,6,0))</f>
        <v/>
      </c>
      <c r="X159" s="53" t="str">
        <f>IF(B159="","",VLOOKUP(B159,'Fichero de Jugadores'!$A$2:$H$5192,6,0))</f>
        <v/>
      </c>
    </row>
    <row r="160" spans="1:24" x14ac:dyDescent="0.25">
      <c r="A160" s="72"/>
      <c r="B160" s="72"/>
      <c r="C160" s="34">
        <v>152</v>
      </c>
      <c r="D160" s="12"/>
      <c r="E160" s="38" t="str">
        <f>IF(A160="","",VLOOKUP(A160&amp;"",'Fichero de Jugadores'!$A$2:$H$5192,2,0))</f>
        <v/>
      </c>
      <c r="F160" s="38" t="str">
        <f>IF(B160="","",VLOOKUP(B160&amp;"",'Fichero de Jugadores'!$A$2:$H$5192,2,0))</f>
        <v/>
      </c>
      <c r="G160" s="36"/>
      <c r="H160" s="39" t="str">
        <f>IF(A160="","",VLOOKUP(A160&amp;"",'Fichero de Jugadores'!$A$2:$H$5192,8,0))</f>
        <v/>
      </c>
      <c r="I160" s="39" t="str">
        <f>IF(B160="","",VLOOKUP(B160&amp;"",'Fichero de Jugadores'!$A$2:$H$5192,8,0))</f>
        <v/>
      </c>
      <c r="J160" s="39" t="e">
        <f t="shared" si="4"/>
        <v>#N/A</v>
      </c>
      <c r="K160" s="39" t="str">
        <f>IF(A160="","",VLOOKUP(A160&amp;"",'Fichero de Jugadores'!$A$2:$I$5192,9,0))</f>
        <v/>
      </c>
      <c r="L160" s="39" t="str">
        <f>IF(B160="","",VLOOKUP(B160,'Fichero de Jugadores'!$A$2:$I$5192,9,0))</f>
        <v/>
      </c>
      <c r="M160" s="39" t="str">
        <f t="shared" si="5"/>
        <v/>
      </c>
      <c r="N160" s="37"/>
      <c r="O160" s="19" t="s">
        <v>35</v>
      </c>
      <c r="P160" s="20" t="s">
        <v>35</v>
      </c>
      <c r="Q160" s="4" t="str">
        <f>IF(A160="","",VLOOKUP(A160&amp;"",'Fichero de Jugadores'!$A$2:$J$5192,10,0))</f>
        <v/>
      </c>
      <c r="R160" s="4" t="str">
        <f>IF(B160="","",VLOOKUP(B160&amp;"",'Fichero de Jugadores'!$A$2:$J$5192,10,0))</f>
        <v/>
      </c>
      <c r="S160" s="4" t="e">
        <f>IF(C160="","",VLOOKUP(A160&amp;"",'Fichero de Jugadores'!$A$2:$I$5192,7,0))</f>
        <v>#N/A</v>
      </c>
      <c r="T160" s="4" t="e">
        <f>IF(C160="","",VLOOKUP(B160&amp;"",'Fichero de Jugadores'!$A$2:$I$5192,7,0))</f>
        <v>#N/A</v>
      </c>
      <c r="V160" s="22"/>
      <c r="W160" s="53" t="str">
        <f>IF(A160="","",VLOOKUP(A160,'Fichero de Jugadores'!$A$2:$H$5192,6,0))</f>
        <v/>
      </c>
      <c r="X160" s="53" t="str">
        <f>IF(B160="","",VLOOKUP(B160,'Fichero de Jugadores'!$A$2:$H$5192,6,0))</f>
        <v/>
      </c>
    </row>
    <row r="161" spans="1:24" x14ac:dyDescent="0.25">
      <c r="A161" s="72"/>
      <c r="B161" s="72"/>
      <c r="C161" s="34">
        <v>153</v>
      </c>
      <c r="D161" s="12"/>
      <c r="E161" s="38" t="str">
        <f>IF(A161="","",VLOOKUP(A161&amp;"",'Fichero de Jugadores'!$A$2:$H$5192,2,0))</f>
        <v/>
      </c>
      <c r="F161" s="38" t="str">
        <f>IF(B161="","",VLOOKUP(B161&amp;"",'Fichero de Jugadores'!$A$2:$H$5192,2,0))</f>
        <v/>
      </c>
      <c r="G161" s="36"/>
      <c r="H161" s="39" t="str">
        <f>IF(A161="","",VLOOKUP(A161&amp;"",'Fichero de Jugadores'!$A$2:$H$5192,8,0))</f>
        <v/>
      </c>
      <c r="I161" s="39" t="str">
        <f>IF(B161="","",VLOOKUP(B161&amp;"",'Fichero de Jugadores'!$A$2:$H$5192,8,0))</f>
        <v/>
      </c>
      <c r="J161" s="39" t="e">
        <f t="shared" si="4"/>
        <v>#N/A</v>
      </c>
      <c r="K161" s="39" t="str">
        <f>IF(A161="","",VLOOKUP(A161&amp;"",'Fichero de Jugadores'!$A$2:$I$5192,9,0))</f>
        <v/>
      </c>
      <c r="L161" s="39" t="str">
        <f>IF(B161="","",VLOOKUP(B161,'Fichero de Jugadores'!$A$2:$I$5192,9,0))</f>
        <v/>
      </c>
      <c r="M161" s="39" t="str">
        <f t="shared" si="5"/>
        <v/>
      </c>
      <c r="N161" s="37"/>
      <c r="O161" s="19" t="s">
        <v>35</v>
      </c>
      <c r="P161" s="20" t="s">
        <v>35</v>
      </c>
      <c r="Q161" s="4" t="str">
        <f>IF(A161="","",VLOOKUP(A161&amp;"",'Fichero de Jugadores'!$A$2:$J$5192,10,0))</f>
        <v/>
      </c>
      <c r="R161" s="4" t="str">
        <f>IF(B161="","",VLOOKUP(B161&amp;"",'Fichero de Jugadores'!$A$2:$J$5192,10,0))</f>
        <v/>
      </c>
      <c r="S161" s="4" t="e">
        <f>IF(C161="","",VLOOKUP(A161&amp;"",'Fichero de Jugadores'!$A$2:$I$5192,7,0))</f>
        <v>#N/A</v>
      </c>
      <c r="T161" s="4" t="e">
        <f>IF(C161="","",VLOOKUP(B161&amp;"",'Fichero de Jugadores'!$A$2:$I$5192,7,0))</f>
        <v>#N/A</v>
      </c>
      <c r="V161" s="22"/>
      <c r="W161" s="53" t="str">
        <f>IF(A161="","",VLOOKUP(A161,'Fichero de Jugadores'!$A$2:$H$5192,6,0))</f>
        <v/>
      </c>
      <c r="X161" s="53" t="str">
        <f>IF(B161="","",VLOOKUP(B161,'Fichero de Jugadores'!$A$2:$H$5192,6,0))</f>
        <v/>
      </c>
    </row>
    <row r="162" spans="1:24" x14ac:dyDescent="0.25">
      <c r="A162" s="72"/>
      <c r="B162" s="72"/>
      <c r="C162" s="34">
        <v>154</v>
      </c>
      <c r="D162" s="12"/>
      <c r="E162" s="38" t="str">
        <f>IF(A162="","",VLOOKUP(A162&amp;"",'Fichero de Jugadores'!$A$2:$H$5192,2,0))</f>
        <v/>
      </c>
      <c r="F162" s="38" t="str">
        <f>IF(B162="","",VLOOKUP(B162&amp;"",'Fichero de Jugadores'!$A$2:$H$5192,2,0))</f>
        <v/>
      </c>
      <c r="G162" s="36"/>
      <c r="H162" s="39" t="str">
        <f>IF(A162="","",VLOOKUP(A162&amp;"",'Fichero de Jugadores'!$A$2:$H$5192,8,0))</f>
        <v/>
      </c>
      <c r="I162" s="39" t="str">
        <f>IF(B162="","",VLOOKUP(B162&amp;"",'Fichero de Jugadores'!$A$2:$H$5192,8,0))</f>
        <v/>
      </c>
      <c r="J162" s="39" t="e">
        <f t="shared" si="4"/>
        <v>#N/A</v>
      </c>
      <c r="K162" s="39" t="str">
        <f>IF(A162="","",VLOOKUP(A162&amp;"",'Fichero de Jugadores'!$A$2:$I$5192,9,0))</f>
        <v/>
      </c>
      <c r="L162" s="39" t="str">
        <f>IF(B162="","",VLOOKUP(B162,'Fichero de Jugadores'!$A$2:$I$5192,9,0))</f>
        <v/>
      </c>
      <c r="M162" s="39" t="str">
        <f t="shared" si="5"/>
        <v/>
      </c>
      <c r="N162" s="37"/>
      <c r="O162" s="19" t="s">
        <v>35</v>
      </c>
      <c r="P162" s="20" t="s">
        <v>35</v>
      </c>
      <c r="Q162" s="4" t="str">
        <f>IF(A162="","",VLOOKUP(A162&amp;"",'Fichero de Jugadores'!$A$2:$J$5192,10,0))</f>
        <v/>
      </c>
      <c r="R162" s="4" t="str">
        <f>IF(B162="","",VLOOKUP(B162&amp;"",'Fichero de Jugadores'!$A$2:$J$5192,10,0))</f>
        <v/>
      </c>
      <c r="S162" s="4" t="e">
        <f>IF(C162="","",VLOOKUP(A162&amp;"",'Fichero de Jugadores'!$A$2:$I$5192,7,0))</f>
        <v>#N/A</v>
      </c>
      <c r="T162" s="4" t="e">
        <f>IF(C162="","",VLOOKUP(B162&amp;"",'Fichero de Jugadores'!$A$2:$I$5192,7,0))</f>
        <v>#N/A</v>
      </c>
      <c r="V162" s="22"/>
      <c r="W162" s="53" t="str">
        <f>IF(A162="","",VLOOKUP(A162,'Fichero de Jugadores'!$A$2:$H$5192,6,0))</f>
        <v/>
      </c>
      <c r="X162" s="53" t="str">
        <f>IF(B162="","",VLOOKUP(B162,'Fichero de Jugadores'!$A$2:$H$5192,6,0))</f>
        <v/>
      </c>
    </row>
    <row r="163" spans="1:24" x14ac:dyDescent="0.25">
      <c r="A163" s="72"/>
      <c r="B163" s="72"/>
      <c r="C163" s="34">
        <v>155</v>
      </c>
      <c r="D163" s="12"/>
      <c r="E163" s="38" t="str">
        <f>IF(A163="","",VLOOKUP(A163&amp;"",'Fichero de Jugadores'!$A$2:$H$5192,2,0))</f>
        <v/>
      </c>
      <c r="F163" s="38" t="str">
        <f>IF(B163="","",VLOOKUP(B163&amp;"",'Fichero de Jugadores'!$A$2:$H$5192,2,0))</f>
        <v/>
      </c>
      <c r="G163" s="36"/>
      <c r="H163" s="39" t="str">
        <f>IF(A163="","",VLOOKUP(A163&amp;"",'Fichero de Jugadores'!$A$2:$H$5192,8,0))</f>
        <v/>
      </c>
      <c r="I163" s="39" t="str">
        <f>IF(B163="","",VLOOKUP(B163&amp;"",'Fichero de Jugadores'!$A$2:$H$5192,8,0))</f>
        <v/>
      </c>
      <c r="J163" s="39" t="e">
        <f t="shared" si="4"/>
        <v>#N/A</v>
      </c>
      <c r="K163" s="39" t="str">
        <f>IF(A163="","",VLOOKUP(A163&amp;"",'Fichero de Jugadores'!$A$2:$I$5192,9,0))</f>
        <v/>
      </c>
      <c r="L163" s="39" t="str">
        <f>IF(B163="","",VLOOKUP(B163,'Fichero de Jugadores'!$A$2:$I$5192,9,0))</f>
        <v/>
      </c>
      <c r="M163" s="39" t="str">
        <f t="shared" si="5"/>
        <v/>
      </c>
      <c r="N163" s="37"/>
      <c r="O163" s="19" t="s">
        <v>35</v>
      </c>
      <c r="P163" s="20" t="s">
        <v>35</v>
      </c>
      <c r="Q163" s="4" t="str">
        <f>IF(A163="","",VLOOKUP(A163&amp;"",'Fichero de Jugadores'!$A$2:$J$5192,10,0))</f>
        <v/>
      </c>
      <c r="R163" s="4" t="str">
        <f>IF(B163="","",VLOOKUP(B163&amp;"",'Fichero de Jugadores'!$A$2:$J$5192,10,0))</f>
        <v/>
      </c>
      <c r="S163" s="4" t="e">
        <f>IF(C163="","",VLOOKUP(A163&amp;"",'Fichero de Jugadores'!$A$2:$I$5192,7,0))</f>
        <v>#N/A</v>
      </c>
      <c r="T163" s="4" t="e">
        <f>IF(C163="","",VLOOKUP(B163&amp;"",'Fichero de Jugadores'!$A$2:$I$5192,7,0))</f>
        <v>#N/A</v>
      </c>
      <c r="V163" s="22"/>
      <c r="W163" s="53" t="str">
        <f>IF(A163="","",VLOOKUP(A163,'Fichero de Jugadores'!$A$2:$H$5192,6,0))</f>
        <v/>
      </c>
      <c r="X163" s="53" t="str">
        <f>IF(B163="","",VLOOKUP(B163,'Fichero de Jugadores'!$A$2:$H$5192,6,0))</f>
        <v/>
      </c>
    </row>
    <row r="164" spans="1:24" x14ac:dyDescent="0.25">
      <c r="A164" s="72"/>
      <c r="B164" s="72"/>
      <c r="C164" s="34">
        <v>156</v>
      </c>
      <c r="D164" s="12"/>
      <c r="E164" s="38" t="str">
        <f>IF(A164="","",VLOOKUP(A164&amp;"",'Fichero de Jugadores'!$A$2:$H$5192,2,0))</f>
        <v/>
      </c>
      <c r="F164" s="38" t="str">
        <f>IF(B164="","",VLOOKUP(B164&amp;"",'Fichero de Jugadores'!$A$2:$H$5192,2,0))</f>
        <v/>
      </c>
      <c r="G164" s="36"/>
      <c r="H164" s="39" t="str">
        <f>IF(A164="","",VLOOKUP(A164&amp;"",'Fichero de Jugadores'!$A$2:$H$5192,8,0))</f>
        <v/>
      </c>
      <c r="I164" s="39" t="str">
        <f>IF(B164="","",VLOOKUP(B164&amp;"",'Fichero de Jugadores'!$A$2:$H$5192,8,0))</f>
        <v/>
      </c>
      <c r="J164" s="39" t="e">
        <f t="shared" si="4"/>
        <v>#N/A</v>
      </c>
      <c r="K164" s="39" t="str">
        <f>IF(A164="","",VLOOKUP(A164&amp;"",'Fichero de Jugadores'!$A$2:$I$5192,9,0))</f>
        <v/>
      </c>
      <c r="L164" s="39" t="str">
        <f>IF(B164="","",VLOOKUP(B164,'Fichero de Jugadores'!$A$2:$I$5192,9,0))</f>
        <v/>
      </c>
      <c r="M164" s="39" t="str">
        <f t="shared" si="5"/>
        <v/>
      </c>
      <c r="N164" s="37"/>
      <c r="O164" s="19" t="s">
        <v>35</v>
      </c>
      <c r="P164" s="20" t="s">
        <v>35</v>
      </c>
      <c r="Q164" s="4" t="str">
        <f>IF(A164="","",VLOOKUP(A164&amp;"",'Fichero de Jugadores'!$A$2:$J$5192,10,0))</f>
        <v/>
      </c>
      <c r="R164" s="4" t="str">
        <f>IF(B164="","",VLOOKUP(B164&amp;"",'Fichero de Jugadores'!$A$2:$J$5192,10,0))</f>
        <v/>
      </c>
      <c r="S164" s="4" t="e">
        <f>IF(C164="","",VLOOKUP(A164&amp;"",'Fichero de Jugadores'!$A$2:$I$5192,7,0))</f>
        <v>#N/A</v>
      </c>
      <c r="T164" s="4" t="e">
        <f>IF(C164="","",VLOOKUP(B164&amp;"",'Fichero de Jugadores'!$A$2:$I$5192,7,0))</f>
        <v>#N/A</v>
      </c>
      <c r="V164" s="22"/>
      <c r="W164" s="53" t="str">
        <f>IF(A164="","",VLOOKUP(A164,'Fichero de Jugadores'!$A$2:$H$5192,6,0))</f>
        <v/>
      </c>
      <c r="X164" s="53" t="str">
        <f>IF(B164="","",VLOOKUP(B164,'Fichero de Jugadores'!$A$2:$H$5192,6,0))</f>
        <v/>
      </c>
    </row>
    <row r="165" spans="1:24" x14ac:dyDescent="0.25">
      <c r="A165" s="72"/>
      <c r="B165" s="72"/>
      <c r="C165" s="34">
        <v>157</v>
      </c>
      <c r="D165" s="12"/>
      <c r="E165" s="38" t="str">
        <f>IF(A165="","",VLOOKUP(A165&amp;"",'Fichero de Jugadores'!$A$2:$H$5192,2,0))</f>
        <v/>
      </c>
      <c r="F165" s="38" t="str">
        <f>IF(B165="","",VLOOKUP(B165&amp;"",'Fichero de Jugadores'!$A$2:$H$5192,2,0))</f>
        <v/>
      </c>
      <c r="G165" s="36"/>
      <c r="H165" s="39" t="str">
        <f>IF(A165="","",VLOOKUP(A165&amp;"",'Fichero de Jugadores'!$A$2:$H$5192,8,0))</f>
        <v/>
      </c>
      <c r="I165" s="39" t="str">
        <f>IF(B165="","",VLOOKUP(B165&amp;"",'Fichero de Jugadores'!$A$2:$H$5192,8,0))</f>
        <v/>
      </c>
      <c r="J165" s="39" t="e">
        <f t="shared" si="4"/>
        <v>#N/A</v>
      </c>
      <c r="K165" s="39" t="str">
        <f>IF(A165="","",VLOOKUP(A165&amp;"",'Fichero de Jugadores'!$A$2:$I$5192,9,0))</f>
        <v/>
      </c>
      <c r="L165" s="39" t="str">
        <f>IF(B165="","",VLOOKUP(B165,'Fichero de Jugadores'!$A$2:$I$5192,9,0))</f>
        <v/>
      </c>
      <c r="M165" s="39" t="str">
        <f t="shared" si="5"/>
        <v/>
      </c>
      <c r="N165" s="37"/>
      <c r="O165" s="19" t="s">
        <v>35</v>
      </c>
      <c r="P165" s="20" t="s">
        <v>35</v>
      </c>
      <c r="Q165" s="4" t="str">
        <f>IF(A165="","",VLOOKUP(A165&amp;"",'Fichero de Jugadores'!$A$2:$J$5192,10,0))</f>
        <v/>
      </c>
      <c r="R165" s="4" t="str">
        <f>IF(B165="","",VLOOKUP(B165&amp;"",'Fichero de Jugadores'!$A$2:$J$5192,10,0))</f>
        <v/>
      </c>
      <c r="S165" s="4" t="e">
        <f>IF(C165="","",VLOOKUP(A165&amp;"",'Fichero de Jugadores'!$A$2:$I$5192,7,0))</f>
        <v>#N/A</v>
      </c>
      <c r="T165" s="4" t="e">
        <f>IF(C165="","",VLOOKUP(B165&amp;"",'Fichero de Jugadores'!$A$2:$I$5192,7,0))</f>
        <v>#N/A</v>
      </c>
      <c r="V165" s="22"/>
      <c r="W165" s="53" t="str">
        <f>IF(A165="","",VLOOKUP(A165,'Fichero de Jugadores'!$A$2:$H$5192,6,0))</f>
        <v/>
      </c>
      <c r="X165" s="53" t="str">
        <f>IF(B165="","",VLOOKUP(B165,'Fichero de Jugadores'!$A$2:$H$5192,6,0))</f>
        <v/>
      </c>
    </row>
    <row r="166" spans="1:24" x14ac:dyDescent="0.25">
      <c r="A166" s="72"/>
      <c r="B166" s="72"/>
      <c r="C166" s="34">
        <v>158</v>
      </c>
      <c r="D166" s="12"/>
      <c r="E166" s="38" t="str">
        <f>IF(A166="","",VLOOKUP(A166&amp;"",'Fichero de Jugadores'!$A$2:$H$5192,2,0))</f>
        <v/>
      </c>
      <c r="F166" s="38" t="str">
        <f>IF(B166="","",VLOOKUP(B166&amp;"",'Fichero de Jugadores'!$A$2:$H$5192,2,0))</f>
        <v/>
      </c>
      <c r="G166" s="36"/>
      <c r="H166" s="39" t="str">
        <f>IF(A166="","",VLOOKUP(A166&amp;"",'Fichero de Jugadores'!$A$2:$H$5192,8,0))</f>
        <v/>
      </c>
      <c r="I166" s="39" t="str">
        <f>IF(B166="","",VLOOKUP(B166&amp;"",'Fichero de Jugadores'!$A$2:$H$5192,8,0))</f>
        <v/>
      </c>
      <c r="J166" s="39" t="e">
        <f t="shared" si="4"/>
        <v>#N/A</v>
      </c>
      <c r="K166" s="39" t="str">
        <f>IF(A166="","",VLOOKUP(A166&amp;"",'Fichero de Jugadores'!$A$2:$I$5192,9,0))</f>
        <v/>
      </c>
      <c r="L166" s="39" t="str">
        <f>IF(B166="","",VLOOKUP(B166,'Fichero de Jugadores'!$A$2:$I$5192,9,0))</f>
        <v/>
      </c>
      <c r="M166" s="39" t="str">
        <f t="shared" si="5"/>
        <v/>
      </c>
      <c r="N166" s="37"/>
      <c r="O166" s="19" t="s">
        <v>35</v>
      </c>
      <c r="P166" s="20" t="s">
        <v>35</v>
      </c>
      <c r="Q166" s="4" t="str">
        <f>IF(A166="","",VLOOKUP(A166&amp;"",'Fichero de Jugadores'!$A$2:$J$5192,10,0))</f>
        <v/>
      </c>
      <c r="R166" s="4" t="str">
        <f>IF(B166="","",VLOOKUP(B166&amp;"",'Fichero de Jugadores'!$A$2:$J$5192,10,0))</f>
        <v/>
      </c>
      <c r="S166" s="4" t="e">
        <f>IF(C166="","",VLOOKUP(A166&amp;"",'Fichero de Jugadores'!$A$2:$I$5192,7,0))</f>
        <v>#N/A</v>
      </c>
      <c r="T166" s="4" t="e">
        <f>IF(C166="","",VLOOKUP(B166&amp;"",'Fichero de Jugadores'!$A$2:$I$5192,7,0))</f>
        <v>#N/A</v>
      </c>
      <c r="V166" s="22"/>
      <c r="W166" s="53" t="str">
        <f>IF(A166="","",VLOOKUP(A166,'Fichero de Jugadores'!$A$2:$H$5192,6,0))</f>
        <v/>
      </c>
      <c r="X166" s="53" t="str">
        <f>IF(B166="","",VLOOKUP(B166,'Fichero de Jugadores'!$A$2:$H$5192,6,0))</f>
        <v/>
      </c>
    </row>
    <row r="167" spans="1:24" x14ac:dyDescent="0.25">
      <c r="A167" s="72"/>
      <c r="B167" s="72"/>
      <c r="C167" s="34">
        <v>159</v>
      </c>
      <c r="D167" s="12"/>
      <c r="E167" s="38" t="str">
        <f>IF(A167="","",VLOOKUP(A167&amp;"",'Fichero de Jugadores'!$A$2:$H$5192,2,0))</f>
        <v/>
      </c>
      <c r="F167" s="38" t="str">
        <f>IF(B167="","",VLOOKUP(B167&amp;"",'Fichero de Jugadores'!$A$2:$H$5192,2,0))</f>
        <v/>
      </c>
      <c r="G167" s="36"/>
      <c r="H167" s="39" t="str">
        <f>IF(A167="","",VLOOKUP(A167&amp;"",'Fichero de Jugadores'!$A$2:$H$5192,8,0))</f>
        <v/>
      </c>
      <c r="I167" s="39" t="str">
        <f>IF(B167="","",VLOOKUP(B167&amp;"",'Fichero de Jugadores'!$A$2:$H$5192,8,0))</f>
        <v/>
      </c>
      <c r="J167" s="39" t="e">
        <f t="shared" si="4"/>
        <v>#N/A</v>
      </c>
      <c r="K167" s="39" t="str">
        <f>IF(A167="","",VLOOKUP(A167&amp;"",'Fichero de Jugadores'!$A$2:$I$5192,9,0))</f>
        <v/>
      </c>
      <c r="L167" s="39" t="str">
        <f>IF(B167="","",VLOOKUP(B167,'Fichero de Jugadores'!$A$2:$I$5192,9,0))</f>
        <v/>
      </c>
      <c r="M167" s="39" t="str">
        <f t="shared" si="5"/>
        <v/>
      </c>
      <c r="N167" s="37"/>
      <c r="O167" s="19" t="s">
        <v>35</v>
      </c>
      <c r="P167" s="20" t="s">
        <v>35</v>
      </c>
      <c r="Q167" s="4" t="str">
        <f>IF(A167="","",VLOOKUP(A167&amp;"",'Fichero de Jugadores'!$A$2:$J$5192,10,0))</f>
        <v/>
      </c>
      <c r="R167" s="4" t="str">
        <f>IF(B167="","",VLOOKUP(B167&amp;"",'Fichero de Jugadores'!$A$2:$J$5192,10,0))</f>
        <v/>
      </c>
      <c r="S167" s="4" t="e">
        <f>IF(C167="","",VLOOKUP(A167&amp;"",'Fichero de Jugadores'!$A$2:$I$5192,7,0))</f>
        <v>#N/A</v>
      </c>
      <c r="T167" s="4" t="e">
        <f>IF(C167="","",VLOOKUP(B167&amp;"",'Fichero de Jugadores'!$A$2:$I$5192,7,0))</f>
        <v>#N/A</v>
      </c>
      <c r="V167" s="22"/>
      <c r="W167" s="53" t="str">
        <f>IF(A167="","",VLOOKUP(A167,'Fichero de Jugadores'!$A$2:$H$5192,6,0))</f>
        <v/>
      </c>
      <c r="X167" s="53" t="str">
        <f>IF(B167="","",VLOOKUP(B167,'Fichero de Jugadores'!$A$2:$H$5192,6,0))</f>
        <v/>
      </c>
    </row>
    <row r="168" spans="1:24" x14ac:dyDescent="0.25">
      <c r="A168" s="72"/>
      <c r="B168" s="72"/>
      <c r="C168" s="34">
        <v>160</v>
      </c>
      <c r="D168" s="12"/>
      <c r="E168" s="38" t="str">
        <f>IF(A168="","",VLOOKUP(A168&amp;"",'Fichero de Jugadores'!$A$2:$H$5192,2,0))</f>
        <v/>
      </c>
      <c r="F168" s="38" t="str">
        <f>IF(B168="","",VLOOKUP(B168&amp;"",'Fichero de Jugadores'!$A$2:$H$5192,2,0))</f>
        <v/>
      </c>
      <c r="G168" s="36"/>
      <c r="H168" s="39" t="str">
        <f>IF(A168="","",VLOOKUP(A168&amp;"",'Fichero de Jugadores'!$A$2:$H$5192,8,0))</f>
        <v/>
      </c>
      <c r="I168" s="39" t="str">
        <f>IF(B168="","",VLOOKUP(B168&amp;"",'Fichero de Jugadores'!$A$2:$H$5192,8,0))</f>
        <v/>
      </c>
      <c r="J168" s="39" t="e">
        <f t="shared" si="4"/>
        <v>#N/A</v>
      </c>
      <c r="K168" s="39" t="str">
        <f>IF(A168="","",VLOOKUP(A168&amp;"",'Fichero de Jugadores'!$A$2:$I$5192,9,0))</f>
        <v/>
      </c>
      <c r="L168" s="39" t="str">
        <f>IF(B168="","",VLOOKUP(B168,'Fichero de Jugadores'!$A$2:$I$5192,9,0))</f>
        <v/>
      </c>
      <c r="M168" s="39" t="str">
        <f t="shared" si="5"/>
        <v/>
      </c>
      <c r="N168" s="37"/>
      <c r="O168" s="19" t="s">
        <v>35</v>
      </c>
      <c r="P168" s="20" t="s">
        <v>35</v>
      </c>
      <c r="Q168" s="4" t="str">
        <f>IF(A168="","",VLOOKUP(A168&amp;"",'Fichero de Jugadores'!$A$2:$J$5192,10,0))</f>
        <v/>
      </c>
      <c r="R168" s="4" t="str">
        <f>IF(B168="","",VLOOKUP(B168&amp;"",'Fichero de Jugadores'!$A$2:$J$5192,10,0))</f>
        <v/>
      </c>
      <c r="S168" s="4" t="e">
        <f>IF(C168="","",VLOOKUP(A168&amp;"",'Fichero de Jugadores'!$A$2:$I$5192,7,0))</f>
        <v>#N/A</v>
      </c>
      <c r="T168" s="4" t="e">
        <f>IF(C168="","",VLOOKUP(B168&amp;"",'Fichero de Jugadores'!$A$2:$I$5192,7,0))</f>
        <v>#N/A</v>
      </c>
      <c r="V168" s="22"/>
      <c r="W168" s="53" t="str">
        <f>IF(A168="","",VLOOKUP(A168,'Fichero de Jugadores'!$A$2:$H$5192,6,0))</f>
        <v/>
      </c>
      <c r="X168" s="53" t="str">
        <f>IF(B168="","",VLOOKUP(B168,'Fichero de Jugadores'!$A$2:$H$5192,6,0))</f>
        <v/>
      </c>
    </row>
    <row r="169" spans="1:24" x14ac:dyDescent="0.25">
      <c r="A169" s="72"/>
      <c r="B169" s="72"/>
      <c r="C169" s="34">
        <v>161</v>
      </c>
      <c r="D169" s="12"/>
      <c r="E169" s="38" t="str">
        <f>IF(A169="","",VLOOKUP(A169&amp;"",'Fichero de Jugadores'!$A$2:$H$5192,2,0))</f>
        <v/>
      </c>
      <c r="F169" s="38" t="str">
        <f>IF(B169="","",VLOOKUP(B169&amp;"",'Fichero de Jugadores'!$A$2:$H$5192,2,0))</f>
        <v/>
      </c>
      <c r="G169" s="36"/>
      <c r="H169" s="39" t="str">
        <f>IF(A169="","",VLOOKUP(A169&amp;"",'Fichero de Jugadores'!$A$2:$H$5192,8,0))</f>
        <v/>
      </c>
      <c r="I169" s="39" t="str">
        <f>IF(B169="","",VLOOKUP(B169&amp;"",'Fichero de Jugadores'!$A$2:$H$5192,8,0))</f>
        <v/>
      </c>
      <c r="J169" s="39" t="e">
        <f t="shared" si="4"/>
        <v>#N/A</v>
      </c>
      <c r="K169" s="39" t="str">
        <f>IF(A169="","",VLOOKUP(A169&amp;"",'Fichero de Jugadores'!$A$2:$I$5192,9,0))</f>
        <v/>
      </c>
      <c r="L169" s="39" t="str">
        <f>IF(B169="","",VLOOKUP(B169,'Fichero de Jugadores'!$A$2:$I$5192,9,0))</f>
        <v/>
      </c>
      <c r="M169" s="39" t="str">
        <f t="shared" si="5"/>
        <v/>
      </c>
      <c r="N169" s="37"/>
      <c r="O169" s="19" t="s">
        <v>35</v>
      </c>
      <c r="P169" s="20" t="s">
        <v>35</v>
      </c>
      <c r="Q169" s="4" t="str">
        <f>IF(A169="","",VLOOKUP(A169&amp;"",'Fichero de Jugadores'!$A$2:$J$5192,10,0))</f>
        <v/>
      </c>
      <c r="R169" s="4" t="str">
        <f>IF(B169="","",VLOOKUP(B169&amp;"",'Fichero de Jugadores'!$A$2:$J$5192,10,0))</f>
        <v/>
      </c>
      <c r="S169" s="4" t="e">
        <f>IF(C169="","",VLOOKUP(A169&amp;"",'Fichero de Jugadores'!$A$2:$I$5192,7,0))</f>
        <v>#N/A</v>
      </c>
      <c r="T169" s="4" t="e">
        <f>IF(C169="","",VLOOKUP(B169&amp;"",'Fichero de Jugadores'!$A$2:$I$5192,7,0))</f>
        <v>#N/A</v>
      </c>
      <c r="V169" s="22"/>
      <c r="W169" s="53" t="str">
        <f>IF(A169="","",VLOOKUP(A169,'Fichero de Jugadores'!$A$2:$H$5192,6,0))</f>
        <v/>
      </c>
      <c r="X169" s="53" t="str">
        <f>IF(B169="","",VLOOKUP(B169,'Fichero de Jugadores'!$A$2:$H$5192,6,0))</f>
        <v/>
      </c>
    </row>
    <row r="170" spans="1:24" x14ac:dyDescent="0.25">
      <c r="A170" s="72"/>
      <c r="B170" s="72"/>
      <c r="C170" s="34">
        <v>162</v>
      </c>
      <c r="D170" s="12"/>
      <c r="E170" s="38" t="str">
        <f>IF(A170="","",VLOOKUP(A170&amp;"",'Fichero de Jugadores'!$A$2:$H$5192,2,0))</f>
        <v/>
      </c>
      <c r="F170" s="38" t="str">
        <f>IF(B170="","",VLOOKUP(B170&amp;"",'Fichero de Jugadores'!$A$2:$H$5192,2,0))</f>
        <v/>
      </c>
      <c r="G170" s="36"/>
      <c r="H170" s="39" t="str">
        <f>IF(A170="","",VLOOKUP(A170&amp;"",'Fichero de Jugadores'!$A$2:$H$5192,8,0))</f>
        <v/>
      </c>
      <c r="I170" s="39" t="str">
        <f>IF(B170="","",VLOOKUP(B170&amp;"",'Fichero de Jugadores'!$A$2:$H$5192,8,0))</f>
        <v/>
      </c>
      <c r="J170" s="39" t="e">
        <f t="shared" si="4"/>
        <v>#N/A</v>
      </c>
      <c r="K170" s="39" t="str">
        <f>IF(A170="","",VLOOKUP(A170&amp;"",'Fichero de Jugadores'!$A$2:$I$5192,9,0))</f>
        <v/>
      </c>
      <c r="L170" s="39" t="str">
        <f>IF(B170="","",VLOOKUP(B170,'Fichero de Jugadores'!$A$2:$I$5192,9,0))</f>
        <v/>
      </c>
      <c r="M170" s="39" t="str">
        <f t="shared" si="5"/>
        <v/>
      </c>
      <c r="N170" s="37"/>
      <c r="O170" s="19" t="s">
        <v>35</v>
      </c>
      <c r="P170" s="20" t="s">
        <v>35</v>
      </c>
      <c r="Q170" s="4" t="str">
        <f>IF(A170="","",VLOOKUP(A170&amp;"",'Fichero de Jugadores'!$A$2:$J$5192,10,0))</f>
        <v/>
      </c>
      <c r="R170" s="4" t="str">
        <f>IF(B170="","",VLOOKUP(B170&amp;"",'Fichero de Jugadores'!$A$2:$J$5192,10,0))</f>
        <v/>
      </c>
      <c r="S170" s="4" t="e">
        <f>IF(C170="","",VLOOKUP(A170&amp;"",'Fichero de Jugadores'!$A$2:$I$5192,7,0))</f>
        <v>#N/A</v>
      </c>
      <c r="T170" s="4" t="e">
        <f>IF(C170="","",VLOOKUP(B170&amp;"",'Fichero de Jugadores'!$A$2:$I$5192,7,0))</f>
        <v>#N/A</v>
      </c>
      <c r="V170" s="22"/>
      <c r="W170" s="53" t="str">
        <f>IF(A170="","",VLOOKUP(A170,'Fichero de Jugadores'!$A$2:$H$5192,6,0))</f>
        <v/>
      </c>
      <c r="X170" s="53" t="str">
        <f>IF(B170="","",VLOOKUP(B170,'Fichero de Jugadores'!$A$2:$H$5192,6,0))</f>
        <v/>
      </c>
    </row>
    <row r="171" spans="1:24" x14ac:dyDescent="0.25">
      <c r="A171" s="72"/>
      <c r="B171" s="72"/>
      <c r="C171" s="34">
        <v>163</v>
      </c>
      <c r="D171" s="12"/>
      <c r="E171" s="38" t="str">
        <f>IF(A171="","",VLOOKUP(A171&amp;"",'Fichero de Jugadores'!$A$2:$H$5192,2,0))</f>
        <v/>
      </c>
      <c r="F171" s="38" t="str">
        <f>IF(B171="","",VLOOKUP(B171&amp;"",'Fichero de Jugadores'!$A$2:$H$5192,2,0))</f>
        <v/>
      </c>
      <c r="G171" s="36"/>
      <c r="H171" s="39" t="str">
        <f>IF(A171="","",VLOOKUP(A171&amp;"",'Fichero de Jugadores'!$A$2:$H$5192,8,0))</f>
        <v/>
      </c>
      <c r="I171" s="39" t="str">
        <f>IF(B171="","",VLOOKUP(B171&amp;"",'Fichero de Jugadores'!$A$2:$H$5192,8,0))</f>
        <v/>
      </c>
      <c r="J171" s="39" t="e">
        <f t="shared" si="4"/>
        <v>#N/A</v>
      </c>
      <c r="K171" s="39" t="str">
        <f>IF(A171="","",VLOOKUP(A171&amp;"",'Fichero de Jugadores'!$A$2:$I$5192,9,0))</f>
        <v/>
      </c>
      <c r="L171" s="39" t="str">
        <f>IF(B171="","",VLOOKUP(B171,'Fichero de Jugadores'!$A$2:$I$5192,9,0))</f>
        <v/>
      </c>
      <c r="M171" s="39" t="str">
        <f t="shared" si="5"/>
        <v/>
      </c>
      <c r="N171" s="37"/>
      <c r="O171" s="19" t="s">
        <v>35</v>
      </c>
      <c r="P171" s="20" t="s">
        <v>35</v>
      </c>
      <c r="Q171" s="4" t="str">
        <f>IF(A171="","",VLOOKUP(A171&amp;"",'Fichero de Jugadores'!$A$2:$J$5192,10,0))</f>
        <v/>
      </c>
      <c r="R171" s="4" t="str">
        <f>IF(B171="","",VLOOKUP(B171&amp;"",'Fichero de Jugadores'!$A$2:$J$5192,10,0))</f>
        <v/>
      </c>
      <c r="S171" s="4" t="e">
        <f>IF(C171="","",VLOOKUP(A171&amp;"",'Fichero de Jugadores'!$A$2:$I$5192,7,0))</f>
        <v>#N/A</v>
      </c>
      <c r="T171" s="4" t="e">
        <f>IF(C171="","",VLOOKUP(B171&amp;"",'Fichero de Jugadores'!$A$2:$I$5192,7,0))</f>
        <v>#N/A</v>
      </c>
      <c r="V171" s="22"/>
      <c r="W171" s="53" t="str">
        <f>IF(A171="","",VLOOKUP(A171,'Fichero de Jugadores'!$A$2:$H$5192,6,0))</f>
        <v/>
      </c>
      <c r="X171" s="53" t="str">
        <f>IF(B171="","",VLOOKUP(B171,'Fichero de Jugadores'!$A$2:$H$5192,6,0))</f>
        <v/>
      </c>
    </row>
    <row r="172" spans="1:24" x14ac:dyDescent="0.25">
      <c r="A172" s="72"/>
      <c r="B172" s="72"/>
      <c r="C172" s="34">
        <v>164</v>
      </c>
      <c r="D172" s="12"/>
      <c r="E172" s="38" t="str">
        <f>IF(A172="","",VLOOKUP(A172&amp;"",'Fichero de Jugadores'!$A$2:$H$5192,2,0))</f>
        <v/>
      </c>
      <c r="F172" s="38" t="str">
        <f>IF(B172="","",VLOOKUP(B172&amp;"",'Fichero de Jugadores'!$A$2:$H$5192,2,0))</f>
        <v/>
      </c>
      <c r="G172" s="36"/>
      <c r="H172" s="39" t="str">
        <f>IF(A172="","",VLOOKUP(A172&amp;"",'Fichero de Jugadores'!$A$2:$H$5192,8,0))</f>
        <v/>
      </c>
      <c r="I172" s="39" t="str">
        <f>IF(B172="","",VLOOKUP(B172&amp;"",'Fichero de Jugadores'!$A$2:$H$5192,8,0))</f>
        <v/>
      </c>
      <c r="J172" s="39" t="e">
        <f t="shared" si="4"/>
        <v>#N/A</v>
      </c>
      <c r="K172" s="39" t="str">
        <f>IF(A172="","",VLOOKUP(A172&amp;"",'Fichero de Jugadores'!$A$2:$I$5192,9,0))</f>
        <v/>
      </c>
      <c r="L172" s="39" t="str">
        <f>IF(B172="","",VLOOKUP(B172,'Fichero de Jugadores'!$A$2:$I$5192,9,0))</f>
        <v/>
      </c>
      <c r="M172" s="39" t="str">
        <f t="shared" si="5"/>
        <v/>
      </c>
      <c r="N172" s="37"/>
      <c r="O172" s="19" t="s">
        <v>35</v>
      </c>
      <c r="P172" s="20" t="s">
        <v>35</v>
      </c>
      <c r="Q172" s="4" t="str">
        <f>IF(A172="","",VLOOKUP(A172&amp;"",'Fichero de Jugadores'!$A$2:$J$5192,10,0))</f>
        <v/>
      </c>
      <c r="R172" s="4" t="str">
        <f>IF(B172="","",VLOOKUP(B172&amp;"",'Fichero de Jugadores'!$A$2:$J$5192,10,0))</f>
        <v/>
      </c>
      <c r="S172" s="4" t="e">
        <f>IF(C172="","",VLOOKUP(A172&amp;"",'Fichero de Jugadores'!$A$2:$I$5192,7,0))</f>
        <v>#N/A</v>
      </c>
      <c r="T172" s="4" t="e">
        <f>IF(C172="","",VLOOKUP(B172&amp;"",'Fichero de Jugadores'!$A$2:$I$5192,7,0))</f>
        <v>#N/A</v>
      </c>
      <c r="V172" s="22"/>
      <c r="W172" s="53" t="str">
        <f>IF(A172="","",VLOOKUP(A172,'Fichero de Jugadores'!$A$2:$H$5192,6,0))</f>
        <v/>
      </c>
      <c r="X172" s="53" t="str">
        <f>IF(B172="","",VLOOKUP(B172,'Fichero de Jugadores'!$A$2:$H$5192,6,0))</f>
        <v/>
      </c>
    </row>
    <row r="173" spans="1:24" x14ac:dyDescent="0.25">
      <c r="A173" s="72"/>
      <c r="B173" s="72"/>
      <c r="C173" s="34">
        <v>165</v>
      </c>
      <c r="D173" s="12"/>
      <c r="E173" s="38" t="str">
        <f>IF(A173="","",VLOOKUP(A173&amp;"",'Fichero de Jugadores'!$A$2:$H$5192,2,0))</f>
        <v/>
      </c>
      <c r="F173" s="38" t="str">
        <f>IF(B173="","",VLOOKUP(B173&amp;"",'Fichero de Jugadores'!$A$2:$H$5192,2,0))</f>
        <v/>
      </c>
      <c r="G173" s="36"/>
      <c r="H173" s="39" t="str">
        <f>IF(A173="","",VLOOKUP(A173&amp;"",'Fichero de Jugadores'!$A$2:$H$5192,8,0))</f>
        <v/>
      </c>
      <c r="I173" s="39" t="str">
        <f>IF(B173="","",VLOOKUP(B173&amp;"",'Fichero de Jugadores'!$A$2:$H$5192,8,0))</f>
        <v/>
      </c>
      <c r="J173" s="39" t="e">
        <f t="shared" si="4"/>
        <v>#N/A</v>
      </c>
      <c r="K173" s="39" t="str">
        <f>IF(A173="","",VLOOKUP(A173&amp;"",'Fichero de Jugadores'!$A$2:$I$5192,9,0))</f>
        <v/>
      </c>
      <c r="L173" s="39" t="str">
        <f>IF(B173="","",VLOOKUP(B173,'Fichero de Jugadores'!$A$2:$I$5192,9,0))</f>
        <v/>
      </c>
      <c r="M173" s="39" t="str">
        <f t="shared" si="5"/>
        <v/>
      </c>
      <c r="N173" s="37"/>
      <c r="O173" s="19" t="s">
        <v>35</v>
      </c>
      <c r="P173" s="20" t="s">
        <v>35</v>
      </c>
      <c r="Q173" s="4" t="str">
        <f>IF(A173="","",VLOOKUP(A173&amp;"",'Fichero de Jugadores'!$A$2:$J$5192,10,0))</f>
        <v/>
      </c>
      <c r="R173" s="4" t="str">
        <f>IF(B173="","",VLOOKUP(B173&amp;"",'Fichero de Jugadores'!$A$2:$J$5192,10,0))</f>
        <v/>
      </c>
      <c r="S173" s="4" t="e">
        <f>IF(C173="","",VLOOKUP(A173&amp;"",'Fichero de Jugadores'!$A$2:$I$5192,7,0))</f>
        <v>#N/A</v>
      </c>
      <c r="T173" s="4" t="e">
        <f>IF(C173="","",VLOOKUP(B173&amp;"",'Fichero de Jugadores'!$A$2:$I$5192,7,0))</f>
        <v>#N/A</v>
      </c>
      <c r="V173" s="22"/>
      <c r="W173" s="53" t="str">
        <f>IF(A173="","",VLOOKUP(A173,'Fichero de Jugadores'!$A$2:$H$5192,6,0))</f>
        <v/>
      </c>
      <c r="X173" s="53" t="str">
        <f>IF(B173="","",VLOOKUP(B173,'Fichero de Jugadores'!$A$2:$H$5192,6,0))</f>
        <v/>
      </c>
    </row>
    <row r="174" spans="1:24" x14ac:dyDescent="0.25">
      <c r="A174" s="72"/>
      <c r="B174" s="72"/>
      <c r="C174" s="34">
        <v>166</v>
      </c>
      <c r="D174" s="12"/>
      <c r="E174" s="38" t="str">
        <f>IF(A174="","",VLOOKUP(A174&amp;"",'Fichero de Jugadores'!$A$2:$H$5192,2,0))</f>
        <v/>
      </c>
      <c r="F174" s="38" t="str">
        <f>IF(B174="","",VLOOKUP(B174&amp;"",'Fichero de Jugadores'!$A$2:$H$5192,2,0))</f>
        <v/>
      </c>
      <c r="G174" s="36"/>
      <c r="H174" s="39" t="str">
        <f>IF(A174="","",VLOOKUP(A174&amp;"",'Fichero de Jugadores'!$A$2:$H$5192,8,0))</f>
        <v/>
      </c>
      <c r="I174" s="39" t="str">
        <f>IF(B174="","",VLOOKUP(B174&amp;"",'Fichero de Jugadores'!$A$2:$H$5192,8,0))</f>
        <v/>
      </c>
      <c r="J174" s="39" t="e">
        <f t="shared" si="4"/>
        <v>#N/A</v>
      </c>
      <c r="K174" s="39" t="str">
        <f>IF(A174="","",VLOOKUP(A174&amp;"",'Fichero de Jugadores'!$A$2:$I$5192,9,0))</f>
        <v/>
      </c>
      <c r="L174" s="39" t="str">
        <f>IF(B174="","",VLOOKUP(B174,'Fichero de Jugadores'!$A$2:$I$5192,9,0))</f>
        <v/>
      </c>
      <c r="M174" s="39" t="str">
        <f t="shared" si="5"/>
        <v/>
      </c>
      <c r="N174" s="37"/>
      <c r="O174" s="19" t="s">
        <v>35</v>
      </c>
      <c r="P174" s="20" t="s">
        <v>35</v>
      </c>
      <c r="Q174" s="4" t="str">
        <f>IF(A174="","",VLOOKUP(A174&amp;"",'Fichero de Jugadores'!$A$2:$J$5192,10,0))</f>
        <v/>
      </c>
      <c r="R174" s="4" t="str">
        <f>IF(B174="","",VLOOKUP(B174&amp;"",'Fichero de Jugadores'!$A$2:$J$5192,10,0))</f>
        <v/>
      </c>
      <c r="S174" s="4" t="e">
        <f>IF(C174="","",VLOOKUP(A174&amp;"",'Fichero de Jugadores'!$A$2:$I$5192,7,0))</f>
        <v>#N/A</v>
      </c>
      <c r="T174" s="4" t="e">
        <f>IF(C174="","",VLOOKUP(B174&amp;"",'Fichero de Jugadores'!$A$2:$I$5192,7,0))</f>
        <v>#N/A</v>
      </c>
      <c r="V174" s="22"/>
      <c r="W174" s="53" t="str">
        <f>IF(A174="","",VLOOKUP(A174,'Fichero de Jugadores'!$A$2:$H$5192,6,0))</f>
        <v/>
      </c>
      <c r="X174" s="53" t="str">
        <f>IF(B174="","",VLOOKUP(B174,'Fichero de Jugadores'!$A$2:$H$5192,6,0))</f>
        <v/>
      </c>
    </row>
    <row r="175" spans="1:24" x14ac:dyDescent="0.25">
      <c r="A175" s="72"/>
      <c r="B175" s="72"/>
      <c r="C175" s="34">
        <v>167</v>
      </c>
      <c r="D175" s="12"/>
      <c r="E175" s="38" t="str">
        <f>IF(A175="","",VLOOKUP(A175&amp;"",'Fichero de Jugadores'!$A$2:$H$5192,2,0))</f>
        <v/>
      </c>
      <c r="F175" s="38" t="str">
        <f>IF(B175="","",VLOOKUP(B175&amp;"",'Fichero de Jugadores'!$A$2:$H$5192,2,0))</f>
        <v/>
      </c>
      <c r="G175" s="36"/>
      <c r="H175" s="39" t="str">
        <f>IF(A175="","",VLOOKUP(A175&amp;"",'Fichero de Jugadores'!$A$2:$H$5192,8,0))</f>
        <v/>
      </c>
      <c r="I175" s="39" t="str">
        <f>IF(B175="","",VLOOKUP(B175&amp;"",'Fichero de Jugadores'!$A$2:$H$5192,8,0))</f>
        <v/>
      </c>
      <c r="J175" s="39" t="e">
        <f t="shared" si="4"/>
        <v>#N/A</v>
      </c>
      <c r="K175" s="39" t="str">
        <f>IF(A175="","",VLOOKUP(A175&amp;"",'Fichero de Jugadores'!$A$2:$I$5192,9,0))</f>
        <v/>
      </c>
      <c r="L175" s="39" t="str">
        <f>IF(B175="","",VLOOKUP(B175,'Fichero de Jugadores'!$A$2:$I$5192,9,0))</f>
        <v/>
      </c>
      <c r="M175" s="39" t="str">
        <f t="shared" si="5"/>
        <v/>
      </c>
      <c r="N175" s="37"/>
      <c r="O175" s="19" t="s">
        <v>35</v>
      </c>
      <c r="P175" s="20" t="s">
        <v>35</v>
      </c>
      <c r="Q175" s="4" t="str">
        <f>IF(A175="","",VLOOKUP(A175&amp;"",'Fichero de Jugadores'!$A$2:$J$5192,10,0))</f>
        <v/>
      </c>
      <c r="R175" s="4" t="str">
        <f>IF(B175="","",VLOOKUP(B175&amp;"",'Fichero de Jugadores'!$A$2:$J$5192,10,0))</f>
        <v/>
      </c>
      <c r="S175" s="4" t="e">
        <f>IF(C175="","",VLOOKUP(A175&amp;"",'Fichero de Jugadores'!$A$2:$I$5192,7,0))</f>
        <v>#N/A</v>
      </c>
      <c r="T175" s="4" t="e">
        <f>IF(C175="","",VLOOKUP(B175&amp;"",'Fichero de Jugadores'!$A$2:$I$5192,7,0))</f>
        <v>#N/A</v>
      </c>
      <c r="V175" s="22"/>
      <c r="W175" s="53" t="str">
        <f>IF(A175="","",VLOOKUP(A175,'Fichero de Jugadores'!$A$2:$H$5192,6,0))</f>
        <v/>
      </c>
      <c r="X175" s="53" t="str">
        <f>IF(B175="","",VLOOKUP(B175,'Fichero de Jugadores'!$A$2:$H$5192,6,0))</f>
        <v/>
      </c>
    </row>
    <row r="176" spans="1:24" x14ac:dyDescent="0.25">
      <c r="A176" s="72"/>
      <c r="B176" s="72"/>
      <c r="C176" s="34">
        <v>168</v>
      </c>
      <c r="D176" s="12"/>
      <c r="E176" s="38" t="str">
        <f>IF(A176="","",VLOOKUP(A176&amp;"",'Fichero de Jugadores'!$A$2:$H$5192,2,0))</f>
        <v/>
      </c>
      <c r="F176" s="38" t="str">
        <f>IF(B176="","",VLOOKUP(B176&amp;"",'Fichero de Jugadores'!$A$2:$H$5192,2,0))</f>
        <v/>
      </c>
      <c r="G176" s="36"/>
      <c r="H176" s="39" t="str">
        <f>IF(A176="","",VLOOKUP(A176&amp;"",'Fichero de Jugadores'!$A$2:$H$5192,8,0))</f>
        <v/>
      </c>
      <c r="I176" s="39" t="str">
        <f>IF(B176="","",VLOOKUP(B176&amp;"",'Fichero de Jugadores'!$A$2:$H$5192,8,0))</f>
        <v/>
      </c>
      <c r="J176" s="39" t="e">
        <f t="shared" si="4"/>
        <v>#N/A</v>
      </c>
      <c r="K176" s="39" t="str">
        <f>IF(A176="","",VLOOKUP(A176&amp;"",'Fichero de Jugadores'!$A$2:$I$5192,9,0))</f>
        <v/>
      </c>
      <c r="L176" s="39" t="str">
        <f>IF(B176="","",VLOOKUP(B176,'Fichero de Jugadores'!$A$2:$I$5192,9,0))</f>
        <v/>
      </c>
      <c r="M176" s="39" t="str">
        <f t="shared" si="5"/>
        <v/>
      </c>
      <c r="N176" s="37"/>
      <c r="O176" s="19" t="s">
        <v>35</v>
      </c>
      <c r="P176" s="20" t="s">
        <v>35</v>
      </c>
      <c r="Q176" s="4" t="str">
        <f>IF(A176="","",VLOOKUP(A176&amp;"",'Fichero de Jugadores'!$A$2:$J$5192,10,0))</f>
        <v/>
      </c>
      <c r="R176" s="4" t="str">
        <f>IF(B176="","",VLOOKUP(B176&amp;"",'Fichero de Jugadores'!$A$2:$J$5192,10,0))</f>
        <v/>
      </c>
      <c r="S176" s="4" t="e">
        <f>IF(C176="","",VLOOKUP(A176&amp;"",'Fichero de Jugadores'!$A$2:$I$5192,7,0))</f>
        <v>#N/A</v>
      </c>
      <c r="T176" s="4" t="e">
        <f>IF(C176="","",VLOOKUP(B176&amp;"",'Fichero de Jugadores'!$A$2:$I$5192,7,0))</f>
        <v>#N/A</v>
      </c>
      <c r="V176" s="22"/>
      <c r="W176" s="53" t="str">
        <f>IF(A176="","",VLOOKUP(A176,'Fichero de Jugadores'!$A$2:$H$5192,6,0))</f>
        <v/>
      </c>
      <c r="X176" s="53" t="str">
        <f>IF(B176="","",VLOOKUP(B176,'Fichero de Jugadores'!$A$2:$H$5192,6,0))</f>
        <v/>
      </c>
    </row>
    <row r="177" spans="1:24" x14ac:dyDescent="0.25">
      <c r="A177" s="72"/>
      <c r="B177" s="72"/>
      <c r="C177" s="34">
        <v>169</v>
      </c>
      <c r="D177" s="12"/>
      <c r="E177" s="38" t="str">
        <f>IF(A177="","",VLOOKUP(A177&amp;"",'Fichero de Jugadores'!$A$2:$H$5192,2,0))</f>
        <v/>
      </c>
      <c r="F177" s="38" t="str">
        <f>IF(B177="","",VLOOKUP(B177&amp;"",'Fichero de Jugadores'!$A$2:$H$5192,2,0))</f>
        <v/>
      </c>
      <c r="G177" s="36"/>
      <c r="H177" s="39" t="str">
        <f>IF(A177="","",VLOOKUP(A177&amp;"",'Fichero de Jugadores'!$A$2:$H$5192,8,0))</f>
        <v/>
      </c>
      <c r="I177" s="39" t="str">
        <f>IF(B177="","",VLOOKUP(B177&amp;"",'Fichero de Jugadores'!$A$2:$H$5192,8,0))</f>
        <v/>
      </c>
      <c r="J177" s="39" t="e">
        <f t="shared" si="4"/>
        <v>#N/A</v>
      </c>
      <c r="K177" s="39" t="str">
        <f>IF(A177="","",VLOOKUP(A177&amp;"",'Fichero de Jugadores'!$A$2:$I$5192,9,0))</f>
        <v/>
      </c>
      <c r="L177" s="39" t="str">
        <f>IF(B177="","",VLOOKUP(B177,'Fichero de Jugadores'!$A$2:$I$5192,9,0))</f>
        <v/>
      </c>
      <c r="M177" s="39" t="str">
        <f t="shared" si="5"/>
        <v/>
      </c>
      <c r="N177" s="37"/>
      <c r="O177" s="19" t="s">
        <v>35</v>
      </c>
      <c r="P177" s="20" t="s">
        <v>35</v>
      </c>
      <c r="Q177" s="4" t="str">
        <f>IF(A177="","",VLOOKUP(A177&amp;"",'Fichero de Jugadores'!$A$2:$J$5192,10,0))</f>
        <v/>
      </c>
      <c r="R177" s="4" t="str">
        <f>IF(B177="","",VLOOKUP(B177&amp;"",'Fichero de Jugadores'!$A$2:$J$5192,10,0))</f>
        <v/>
      </c>
      <c r="S177" s="4" t="e">
        <f>IF(C177="","",VLOOKUP(A177&amp;"",'Fichero de Jugadores'!$A$2:$I$5192,7,0))</f>
        <v>#N/A</v>
      </c>
      <c r="T177" s="4" t="e">
        <f>IF(C177="","",VLOOKUP(B177&amp;"",'Fichero de Jugadores'!$A$2:$I$5192,7,0))</f>
        <v>#N/A</v>
      </c>
      <c r="V177" s="22"/>
      <c r="W177" s="53" t="str">
        <f>IF(A177="","",VLOOKUP(A177,'Fichero de Jugadores'!$A$2:$H$5192,6,0))</f>
        <v/>
      </c>
      <c r="X177" s="53" t="str">
        <f>IF(B177="","",VLOOKUP(B177,'Fichero de Jugadores'!$A$2:$H$5192,6,0))</f>
        <v/>
      </c>
    </row>
    <row r="178" spans="1:24" x14ac:dyDescent="0.25">
      <c r="A178" s="72"/>
      <c r="B178" s="72"/>
      <c r="C178" s="34">
        <v>170</v>
      </c>
      <c r="D178" s="12"/>
      <c r="E178" s="38" t="str">
        <f>IF(A178="","",VLOOKUP(A178&amp;"",'Fichero de Jugadores'!$A$2:$H$5192,2,0))</f>
        <v/>
      </c>
      <c r="F178" s="38" t="str">
        <f>IF(B178="","",VLOOKUP(B178&amp;"",'Fichero de Jugadores'!$A$2:$H$5192,2,0))</f>
        <v/>
      </c>
      <c r="G178" s="36"/>
      <c r="H178" s="39" t="str">
        <f>IF(A178="","",VLOOKUP(A178&amp;"",'Fichero de Jugadores'!$A$2:$H$5192,8,0))</f>
        <v/>
      </c>
      <c r="I178" s="39" t="str">
        <f>IF(B178="","",VLOOKUP(B178&amp;"",'Fichero de Jugadores'!$A$2:$H$5192,8,0))</f>
        <v/>
      </c>
      <c r="J178" s="39" t="e">
        <f t="shared" si="4"/>
        <v>#N/A</v>
      </c>
      <c r="K178" s="39" t="str">
        <f>IF(A178="","",VLOOKUP(A178&amp;"",'Fichero de Jugadores'!$A$2:$I$5192,9,0))</f>
        <v/>
      </c>
      <c r="L178" s="39" t="str">
        <f>IF(B178="","",VLOOKUP(B178,'Fichero de Jugadores'!$A$2:$I$5192,9,0))</f>
        <v/>
      </c>
      <c r="M178" s="39" t="str">
        <f t="shared" si="5"/>
        <v/>
      </c>
      <c r="N178" s="37"/>
      <c r="O178" s="19" t="s">
        <v>35</v>
      </c>
      <c r="P178" s="20" t="s">
        <v>35</v>
      </c>
      <c r="Q178" s="4" t="str">
        <f>IF(A178="","",VLOOKUP(A178&amp;"",'Fichero de Jugadores'!$A$2:$J$5192,10,0))</f>
        <v/>
      </c>
      <c r="R178" s="4" t="str">
        <f>IF(B178="","",VLOOKUP(B178&amp;"",'Fichero de Jugadores'!$A$2:$J$5192,10,0))</f>
        <v/>
      </c>
      <c r="S178" s="4" t="e">
        <f>IF(C178="","",VLOOKUP(A178&amp;"",'Fichero de Jugadores'!$A$2:$I$5192,7,0))</f>
        <v>#N/A</v>
      </c>
      <c r="T178" s="4" t="e">
        <f>IF(C178="","",VLOOKUP(B178&amp;"",'Fichero de Jugadores'!$A$2:$I$5192,7,0))</f>
        <v>#N/A</v>
      </c>
      <c r="V178" s="22"/>
      <c r="W178" s="53" t="str">
        <f>IF(A178="","",VLOOKUP(A178,'Fichero de Jugadores'!$A$2:$H$5192,6,0))</f>
        <v/>
      </c>
      <c r="X178" s="53" t="str">
        <f>IF(B178="","",VLOOKUP(B178,'Fichero de Jugadores'!$A$2:$H$5192,6,0))</f>
        <v/>
      </c>
    </row>
    <row r="179" spans="1:24" x14ac:dyDescent="0.25">
      <c r="A179" s="72"/>
      <c r="B179" s="72"/>
      <c r="C179" s="34">
        <v>171</v>
      </c>
      <c r="D179" s="12"/>
      <c r="E179" s="38" t="str">
        <f>IF(A179="","",VLOOKUP(A179&amp;"",'Fichero de Jugadores'!$A$2:$H$5192,2,0))</f>
        <v/>
      </c>
      <c r="F179" s="38" t="str">
        <f>IF(B179="","",VLOOKUP(B179&amp;"",'Fichero de Jugadores'!$A$2:$H$5192,2,0))</f>
        <v/>
      </c>
      <c r="G179" s="36"/>
      <c r="H179" s="39" t="str">
        <f>IF(A179="","",VLOOKUP(A179&amp;"",'Fichero de Jugadores'!$A$2:$H$5192,8,0))</f>
        <v/>
      </c>
      <c r="I179" s="39" t="str">
        <f>IF(B179="","",VLOOKUP(B179&amp;"",'Fichero de Jugadores'!$A$2:$H$5192,8,0))</f>
        <v/>
      </c>
      <c r="J179" s="39" t="e">
        <f t="shared" si="4"/>
        <v>#N/A</v>
      </c>
      <c r="K179" s="39" t="str">
        <f>IF(A179="","",VLOOKUP(A179&amp;"",'Fichero de Jugadores'!$A$2:$I$5192,9,0))</f>
        <v/>
      </c>
      <c r="L179" s="39" t="str">
        <f>IF(B179="","",VLOOKUP(B179,'Fichero de Jugadores'!$A$2:$I$5192,9,0))</f>
        <v/>
      </c>
      <c r="M179" s="39" t="str">
        <f t="shared" si="5"/>
        <v/>
      </c>
      <c r="N179" s="37"/>
      <c r="O179" s="19" t="s">
        <v>35</v>
      </c>
      <c r="P179" s="20" t="s">
        <v>35</v>
      </c>
      <c r="Q179" s="4" t="str">
        <f>IF(A179="","",VLOOKUP(A179&amp;"",'Fichero de Jugadores'!$A$2:$J$5192,10,0))</f>
        <v/>
      </c>
      <c r="R179" s="4" t="str">
        <f>IF(B179="","",VLOOKUP(B179&amp;"",'Fichero de Jugadores'!$A$2:$J$5192,10,0))</f>
        <v/>
      </c>
      <c r="S179" s="4" t="e">
        <f>IF(C179="","",VLOOKUP(A179&amp;"",'Fichero de Jugadores'!$A$2:$I$5192,7,0))</f>
        <v>#N/A</v>
      </c>
      <c r="T179" s="4" t="e">
        <f>IF(C179="","",VLOOKUP(B179&amp;"",'Fichero de Jugadores'!$A$2:$I$5192,7,0))</f>
        <v>#N/A</v>
      </c>
      <c r="V179" s="22"/>
      <c r="W179" s="53" t="str">
        <f>IF(A179="","",VLOOKUP(A179,'Fichero de Jugadores'!$A$2:$H$5192,6,0))</f>
        <v/>
      </c>
      <c r="X179" s="53" t="str">
        <f>IF(B179="","",VLOOKUP(B179,'Fichero de Jugadores'!$A$2:$H$5192,6,0))</f>
        <v/>
      </c>
    </row>
    <row r="180" spans="1:24" x14ac:dyDescent="0.25">
      <c r="A180" s="72"/>
      <c r="B180" s="72"/>
      <c r="C180" s="34">
        <v>172</v>
      </c>
      <c r="D180" s="12"/>
      <c r="E180" s="38" t="str">
        <f>IF(A180="","",VLOOKUP(A180&amp;"",'Fichero de Jugadores'!$A$2:$H$5192,2,0))</f>
        <v/>
      </c>
      <c r="F180" s="38" t="str">
        <f>IF(B180="","",VLOOKUP(B180&amp;"",'Fichero de Jugadores'!$A$2:$H$5192,2,0))</f>
        <v/>
      </c>
      <c r="G180" s="36"/>
      <c r="H180" s="39" t="str">
        <f>IF(A180="","",VLOOKUP(A180&amp;"",'Fichero de Jugadores'!$A$2:$H$5192,8,0))</f>
        <v/>
      </c>
      <c r="I180" s="39" t="str">
        <f>IF(B180="","",VLOOKUP(B180&amp;"",'Fichero de Jugadores'!$A$2:$H$5192,8,0))</f>
        <v/>
      </c>
      <c r="J180" s="39" t="e">
        <f t="shared" si="4"/>
        <v>#N/A</v>
      </c>
      <c r="K180" s="39" t="str">
        <f>IF(A180="","",VLOOKUP(A180&amp;"",'Fichero de Jugadores'!$A$2:$I$5192,9,0))</f>
        <v/>
      </c>
      <c r="L180" s="39" t="str">
        <f>IF(B180="","",VLOOKUP(B180,'Fichero de Jugadores'!$A$2:$I$5192,9,0))</f>
        <v/>
      </c>
      <c r="M180" s="39" t="str">
        <f t="shared" si="5"/>
        <v/>
      </c>
      <c r="N180" s="37"/>
      <c r="O180" s="19" t="s">
        <v>35</v>
      </c>
      <c r="P180" s="20" t="s">
        <v>35</v>
      </c>
      <c r="Q180" s="4" t="str">
        <f>IF(A180="","",VLOOKUP(A180&amp;"",'Fichero de Jugadores'!$A$2:$J$5192,10,0))</f>
        <v/>
      </c>
      <c r="R180" s="4" t="str">
        <f>IF(B180="","",VLOOKUP(B180&amp;"",'Fichero de Jugadores'!$A$2:$J$5192,10,0))</f>
        <v/>
      </c>
      <c r="S180" s="4" t="e">
        <f>IF(C180="","",VLOOKUP(A180&amp;"",'Fichero de Jugadores'!$A$2:$I$5192,7,0))</f>
        <v>#N/A</v>
      </c>
      <c r="T180" s="4" t="e">
        <f>IF(C180="","",VLOOKUP(B180&amp;"",'Fichero de Jugadores'!$A$2:$I$5192,7,0))</f>
        <v>#N/A</v>
      </c>
      <c r="V180" s="22"/>
      <c r="W180" s="53" t="str">
        <f>IF(A180="","",VLOOKUP(A180,'Fichero de Jugadores'!$A$2:$H$5192,6,0))</f>
        <v/>
      </c>
      <c r="X180" s="53" t="str">
        <f>IF(B180="","",VLOOKUP(B180,'Fichero de Jugadores'!$A$2:$H$5192,6,0))</f>
        <v/>
      </c>
    </row>
    <row r="181" spans="1:24" x14ac:dyDescent="0.25">
      <c r="A181" s="72"/>
      <c r="B181" s="72"/>
      <c r="C181" s="34">
        <v>173</v>
      </c>
      <c r="D181" s="12"/>
      <c r="E181" s="38" t="str">
        <f>IF(A181="","",VLOOKUP(A181&amp;"",'Fichero de Jugadores'!$A$2:$H$5192,2,0))</f>
        <v/>
      </c>
      <c r="F181" s="38" t="str">
        <f>IF(B181="","",VLOOKUP(B181&amp;"",'Fichero de Jugadores'!$A$2:$H$5192,2,0))</f>
        <v/>
      </c>
      <c r="G181" s="36"/>
      <c r="H181" s="39" t="str">
        <f>IF(A181="","",VLOOKUP(A181&amp;"",'Fichero de Jugadores'!$A$2:$H$5192,8,0))</f>
        <v/>
      </c>
      <c r="I181" s="39" t="str">
        <f>IF(B181="","",VLOOKUP(B181&amp;"",'Fichero de Jugadores'!$A$2:$H$5192,8,0))</f>
        <v/>
      </c>
      <c r="J181" s="39" t="e">
        <f t="shared" si="4"/>
        <v>#N/A</v>
      </c>
      <c r="K181" s="39" t="str">
        <f>IF(A181="","",VLOOKUP(A181&amp;"",'Fichero de Jugadores'!$A$2:$I$5192,9,0))</f>
        <v/>
      </c>
      <c r="L181" s="39" t="str">
        <f>IF(B181="","",VLOOKUP(B181,'Fichero de Jugadores'!$A$2:$I$5192,9,0))</f>
        <v/>
      </c>
      <c r="M181" s="39" t="str">
        <f t="shared" si="5"/>
        <v/>
      </c>
      <c r="N181" s="37"/>
      <c r="O181" s="19" t="s">
        <v>35</v>
      </c>
      <c r="P181" s="20" t="s">
        <v>35</v>
      </c>
      <c r="Q181" s="4" t="str">
        <f>IF(A181="","",VLOOKUP(A181&amp;"",'Fichero de Jugadores'!$A$2:$J$5192,10,0))</f>
        <v/>
      </c>
      <c r="R181" s="4" t="str">
        <f>IF(B181="","",VLOOKUP(B181&amp;"",'Fichero de Jugadores'!$A$2:$J$5192,10,0))</f>
        <v/>
      </c>
      <c r="S181" s="4" t="e">
        <f>IF(C181="","",VLOOKUP(A181&amp;"",'Fichero de Jugadores'!$A$2:$I$5192,7,0))</f>
        <v>#N/A</v>
      </c>
      <c r="T181" s="4" t="e">
        <f>IF(C181="","",VLOOKUP(B181&amp;"",'Fichero de Jugadores'!$A$2:$I$5192,7,0))</f>
        <v>#N/A</v>
      </c>
      <c r="V181" s="22"/>
      <c r="W181" s="53" t="str">
        <f>IF(A181="","",VLOOKUP(A181,'Fichero de Jugadores'!$A$2:$H$5192,6,0))</f>
        <v/>
      </c>
      <c r="X181" s="53" t="str">
        <f>IF(B181="","",VLOOKUP(B181,'Fichero de Jugadores'!$A$2:$H$5192,6,0))</f>
        <v/>
      </c>
    </row>
    <row r="182" spans="1:24" x14ac:dyDescent="0.25">
      <c r="A182" s="72"/>
      <c r="B182" s="72"/>
      <c r="C182" s="34">
        <v>174</v>
      </c>
      <c r="D182" s="12"/>
      <c r="E182" s="38" t="str">
        <f>IF(A182="","",VLOOKUP(A182&amp;"",'Fichero de Jugadores'!$A$2:$H$5192,2,0))</f>
        <v/>
      </c>
      <c r="F182" s="38" t="str">
        <f>IF(B182="","",VLOOKUP(B182&amp;"",'Fichero de Jugadores'!$A$2:$H$5192,2,0))</f>
        <v/>
      </c>
      <c r="G182" s="36"/>
      <c r="H182" s="39" t="str">
        <f>IF(A182="","",VLOOKUP(A182&amp;"",'Fichero de Jugadores'!$A$2:$H$5192,8,0))</f>
        <v/>
      </c>
      <c r="I182" s="39" t="str">
        <f>IF(B182="","",VLOOKUP(B182&amp;"",'Fichero de Jugadores'!$A$2:$H$5192,8,0))</f>
        <v/>
      </c>
      <c r="J182" s="39" t="e">
        <f t="shared" si="4"/>
        <v>#N/A</v>
      </c>
      <c r="K182" s="39" t="str">
        <f>IF(A182="","",VLOOKUP(A182&amp;"",'Fichero de Jugadores'!$A$2:$I$5192,9,0))</f>
        <v/>
      </c>
      <c r="L182" s="39" t="str">
        <f>IF(B182="","",VLOOKUP(B182,'Fichero de Jugadores'!$A$2:$I$5192,9,0))</f>
        <v/>
      </c>
      <c r="M182" s="39" t="str">
        <f t="shared" si="5"/>
        <v/>
      </c>
      <c r="N182" s="37"/>
      <c r="O182" s="19" t="s">
        <v>35</v>
      </c>
      <c r="P182" s="20" t="s">
        <v>35</v>
      </c>
      <c r="Q182" s="4" t="str">
        <f>IF(A182="","",VLOOKUP(A182&amp;"",'Fichero de Jugadores'!$A$2:$J$5192,10,0))</f>
        <v/>
      </c>
      <c r="R182" s="4" t="str">
        <f>IF(B182="","",VLOOKUP(B182&amp;"",'Fichero de Jugadores'!$A$2:$J$5192,10,0))</f>
        <v/>
      </c>
      <c r="S182" s="4" t="e">
        <f>IF(C182="","",VLOOKUP(A182&amp;"",'Fichero de Jugadores'!$A$2:$I$5192,7,0))</f>
        <v>#N/A</v>
      </c>
      <c r="T182" s="4" t="e">
        <f>IF(C182="","",VLOOKUP(B182&amp;"",'Fichero de Jugadores'!$A$2:$I$5192,7,0))</f>
        <v>#N/A</v>
      </c>
      <c r="V182" s="22"/>
      <c r="W182" s="53" t="str">
        <f>IF(A182="","",VLOOKUP(A182,'Fichero de Jugadores'!$A$2:$H$5192,6,0))</f>
        <v/>
      </c>
      <c r="X182" s="53" t="str">
        <f>IF(B182="","",VLOOKUP(B182,'Fichero de Jugadores'!$A$2:$H$5192,6,0))</f>
        <v/>
      </c>
    </row>
    <row r="183" spans="1:24" x14ac:dyDescent="0.25">
      <c r="A183" s="72"/>
      <c r="B183" s="72"/>
      <c r="C183" s="34">
        <v>175</v>
      </c>
      <c r="D183" s="12"/>
      <c r="E183" s="38" t="str">
        <f>IF(A183="","",VLOOKUP(A183&amp;"",'Fichero de Jugadores'!$A$2:$H$5192,2,0))</f>
        <v/>
      </c>
      <c r="F183" s="38" t="str">
        <f>IF(B183="","",VLOOKUP(B183&amp;"",'Fichero de Jugadores'!$A$2:$H$5192,2,0))</f>
        <v/>
      </c>
      <c r="G183" s="36"/>
      <c r="H183" s="39" t="str">
        <f>IF(A183="","",VLOOKUP(A183&amp;"",'Fichero de Jugadores'!$A$2:$H$5192,8,0))</f>
        <v/>
      </c>
      <c r="I183" s="39" t="str">
        <f>IF(B183="","",VLOOKUP(B183&amp;"",'Fichero de Jugadores'!$A$2:$H$5192,8,0))</f>
        <v/>
      </c>
      <c r="J183" s="39" t="e">
        <f t="shared" si="4"/>
        <v>#N/A</v>
      </c>
      <c r="K183" s="39" t="str">
        <f>IF(A183="","",VLOOKUP(A183&amp;"",'Fichero de Jugadores'!$A$2:$I$5192,9,0))</f>
        <v/>
      </c>
      <c r="L183" s="39" t="str">
        <f>IF(B183="","",VLOOKUP(B183,'Fichero de Jugadores'!$A$2:$I$5192,9,0))</f>
        <v/>
      </c>
      <c r="M183" s="39" t="str">
        <f t="shared" si="5"/>
        <v/>
      </c>
      <c r="N183" s="37"/>
      <c r="O183" s="19" t="s">
        <v>35</v>
      </c>
      <c r="P183" s="20" t="s">
        <v>35</v>
      </c>
      <c r="Q183" s="4" t="str">
        <f>IF(A183="","",VLOOKUP(A183&amp;"",'Fichero de Jugadores'!$A$2:$J$5192,10,0))</f>
        <v/>
      </c>
      <c r="R183" s="4" t="str">
        <f>IF(B183="","",VLOOKUP(B183&amp;"",'Fichero de Jugadores'!$A$2:$J$5192,10,0))</f>
        <v/>
      </c>
      <c r="S183" s="4" t="e">
        <f>IF(C183="","",VLOOKUP(A183&amp;"",'Fichero de Jugadores'!$A$2:$I$5192,7,0))</f>
        <v>#N/A</v>
      </c>
      <c r="T183" s="4" t="e">
        <f>IF(C183="","",VLOOKUP(B183&amp;"",'Fichero de Jugadores'!$A$2:$I$5192,7,0))</f>
        <v>#N/A</v>
      </c>
      <c r="V183" s="22"/>
      <c r="W183" s="53" t="str">
        <f>IF(A183="","",VLOOKUP(A183,'Fichero de Jugadores'!$A$2:$H$5192,6,0))</f>
        <v/>
      </c>
      <c r="X183" s="53" t="str">
        <f>IF(B183="","",VLOOKUP(B183,'Fichero de Jugadores'!$A$2:$H$5192,6,0))</f>
        <v/>
      </c>
    </row>
    <row r="184" spans="1:24" x14ac:dyDescent="0.25">
      <c r="A184" s="72"/>
      <c r="B184" s="72"/>
      <c r="C184" s="34">
        <v>176</v>
      </c>
      <c r="D184" s="12"/>
      <c r="E184" s="38" t="str">
        <f>IF(A184="","",VLOOKUP(A184&amp;"",'Fichero de Jugadores'!$A$2:$H$5192,2,0))</f>
        <v/>
      </c>
      <c r="F184" s="38" t="str">
        <f>IF(B184="","",VLOOKUP(B184&amp;"",'Fichero de Jugadores'!$A$2:$H$5192,2,0))</f>
        <v/>
      </c>
      <c r="G184" s="36"/>
      <c r="H184" s="39" t="str">
        <f>IF(A184="","",VLOOKUP(A184&amp;"",'Fichero de Jugadores'!$A$2:$H$5192,8,0))</f>
        <v/>
      </c>
      <c r="I184" s="39" t="str">
        <f>IF(B184="","",VLOOKUP(B184&amp;"",'Fichero de Jugadores'!$A$2:$H$5192,8,0))</f>
        <v/>
      </c>
      <c r="J184" s="39" t="e">
        <f t="shared" si="4"/>
        <v>#N/A</v>
      </c>
      <c r="K184" s="39" t="str">
        <f>IF(A184="","",VLOOKUP(A184&amp;"",'Fichero de Jugadores'!$A$2:$I$5192,9,0))</f>
        <v/>
      </c>
      <c r="L184" s="39" t="str">
        <f>IF(B184="","",VLOOKUP(B184,'Fichero de Jugadores'!$A$2:$I$5192,9,0))</f>
        <v/>
      </c>
      <c r="M184" s="39" t="str">
        <f t="shared" si="5"/>
        <v/>
      </c>
      <c r="N184" s="37"/>
      <c r="O184" s="19" t="s">
        <v>35</v>
      </c>
      <c r="P184" s="20" t="s">
        <v>35</v>
      </c>
      <c r="Q184" s="4" t="str">
        <f>IF(A184="","",VLOOKUP(A184&amp;"",'Fichero de Jugadores'!$A$2:$J$5192,10,0))</f>
        <v/>
      </c>
      <c r="R184" s="4" t="str">
        <f>IF(B184="","",VLOOKUP(B184&amp;"",'Fichero de Jugadores'!$A$2:$J$5192,10,0))</f>
        <v/>
      </c>
      <c r="S184" s="4" t="e">
        <f>IF(C184="","",VLOOKUP(A184&amp;"",'Fichero de Jugadores'!$A$2:$I$5192,7,0))</f>
        <v>#N/A</v>
      </c>
      <c r="T184" s="4" t="e">
        <f>IF(C184="","",VLOOKUP(B184&amp;"",'Fichero de Jugadores'!$A$2:$I$5192,7,0))</f>
        <v>#N/A</v>
      </c>
      <c r="V184" s="22"/>
      <c r="W184" s="53" t="str">
        <f>IF(A184="","",VLOOKUP(A184,'Fichero de Jugadores'!$A$2:$H$5192,6,0))</f>
        <v/>
      </c>
      <c r="X184" s="53" t="str">
        <f>IF(B184="","",VLOOKUP(B184,'Fichero de Jugadores'!$A$2:$H$5192,6,0))</f>
        <v/>
      </c>
    </row>
    <row r="185" spans="1:24" x14ac:dyDescent="0.25">
      <c r="A185" s="72"/>
      <c r="B185" s="72"/>
      <c r="C185" s="34">
        <v>177</v>
      </c>
      <c r="D185" s="12"/>
      <c r="E185" s="38" t="str">
        <f>IF(A185="","",VLOOKUP(A185&amp;"",'Fichero de Jugadores'!$A$2:$H$5192,2,0))</f>
        <v/>
      </c>
      <c r="F185" s="38" t="str">
        <f>IF(B185="","",VLOOKUP(B185&amp;"",'Fichero de Jugadores'!$A$2:$H$5192,2,0))</f>
        <v/>
      </c>
      <c r="G185" s="36"/>
      <c r="H185" s="39" t="str">
        <f>IF(A185="","",VLOOKUP(A185&amp;"",'Fichero de Jugadores'!$A$2:$H$5192,8,0))</f>
        <v/>
      </c>
      <c r="I185" s="39" t="str">
        <f>IF(B185="","",VLOOKUP(B185&amp;"",'Fichero de Jugadores'!$A$2:$H$5192,8,0))</f>
        <v/>
      </c>
      <c r="J185" s="39" t="e">
        <f t="shared" si="4"/>
        <v>#N/A</v>
      </c>
      <c r="K185" s="39" t="str">
        <f>IF(A185="","",VLOOKUP(A185&amp;"",'Fichero de Jugadores'!$A$2:$I$5192,9,0))</f>
        <v/>
      </c>
      <c r="L185" s="39" t="str">
        <f>IF(B185="","",VLOOKUP(B185,'Fichero de Jugadores'!$A$2:$I$5192,9,0))</f>
        <v/>
      </c>
      <c r="M185" s="39" t="str">
        <f t="shared" si="5"/>
        <v/>
      </c>
      <c r="N185" s="37"/>
      <c r="O185" s="19" t="s">
        <v>35</v>
      </c>
      <c r="P185" s="20" t="s">
        <v>35</v>
      </c>
      <c r="Q185" s="4" t="str">
        <f>IF(A185="","",VLOOKUP(A185&amp;"",'Fichero de Jugadores'!$A$2:$J$5192,10,0))</f>
        <v/>
      </c>
      <c r="R185" s="4" t="str">
        <f>IF(B185="","",VLOOKUP(B185&amp;"",'Fichero de Jugadores'!$A$2:$J$5192,10,0))</f>
        <v/>
      </c>
      <c r="S185" s="4" t="e">
        <f>IF(C185="","",VLOOKUP(A185&amp;"",'Fichero de Jugadores'!$A$2:$I$5192,7,0))</f>
        <v>#N/A</v>
      </c>
      <c r="T185" s="4" t="e">
        <f>IF(C185="","",VLOOKUP(B185&amp;"",'Fichero de Jugadores'!$A$2:$I$5192,7,0))</f>
        <v>#N/A</v>
      </c>
      <c r="V185" s="22"/>
      <c r="W185" s="53" t="str">
        <f>IF(A185="","",VLOOKUP(A185,'Fichero de Jugadores'!$A$2:$H$5192,6,0))</f>
        <v/>
      </c>
      <c r="X185" s="53" t="str">
        <f>IF(B185="","",VLOOKUP(B185,'Fichero de Jugadores'!$A$2:$H$5192,6,0))</f>
        <v/>
      </c>
    </row>
    <row r="186" spans="1:24" x14ac:dyDescent="0.25">
      <c r="A186" s="72"/>
      <c r="B186" s="72"/>
      <c r="C186" s="34">
        <v>178</v>
      </c>
      <c r="D186" s="12"/>
      <c r="E186" s="38" t="str">
        <f>IF(A186="","",VLOOKUP(A186&amp;"",'Fichero de Jugadores'!$A$2:$H$5192,2,0))</f>
        <v/>
      </c>
      <c r="F186" s="38" t="str">
        <f>IF(B186="","",VLOOKUP(B186&amp;"",'Fichero de Jugadores'!$A$2:$H$5192,2,0))</f>
        <v/>
      </c>
      <c r="G186" s="36"/>
      <c r="H186" s="39" t="str">
        <f>IF(A186="","",VLOOKUP(A186&amp;"",'Fichero de Jugadores'!$A$2:$H$5192,8,0))</f>
        <v/>
      </c>
      <c r="I186" s="39" t="str">
        <f>IF(B186="","",VLOOKUP(B186&amp;"",'Fichero de Jugadores'!$A$2:$H$5192,8,0))</f>
        <v/>
      </c>
      <c r="J186" s="39" t="e">
        <f t="shared" si="4"/>
        <v>#N/A</v>
      </c>
      <c r="K186" s="39" t="str">
        <f>IF(A186="","",VLOOKUP(A186&amp;"",'Fichero de Jugadores'!$A$2:$I$5192,9,0))</f>
        <v/>
      </c>
      <c r="L186" s="39" t="str">
        <f>IF(B186="","",VLOOKUP(B186,'Fichero de Jugadores'!$A$2:$I$5192,9,0))</f>
        <v/>
      </c>
      <c r="M186" s="39" t="str">
        <f t="shared" si="5"/>
        <v/>
      </c>
      <c r="N186" s="37"/>
      <c r="O186" s="19" t="s">
        <v>35</v>
      </c>
      <c r="P186" s="20" t="s">
        <v>35</v>
      </c>
      <c r="Q186" s="4" t="str">
        <f>IF(A186="","",VLOOKUP(A186&amp;"",'Fichero de Jugadores'!$A$2:$J$5192,10,0))</f>
        <v/>
      </c>
      <c r="R186" s="4" t="str">
        <f>IF(B186="","",VLOOKUP(B186&amp;"",'Fichero de Jugadores'!$A$2:$J$5192,10,0))</f>
        <v/>
      </c>
      <c r="S186" s="4" t="e">
        <f>IF(C186="","",VLOOKUP(A186&amp;"",'Fichero de Jugadores'!$A$2:$I$5192,7,0))</f>
        <v>#N/A</v>
      </c>
      <c r="T186" s="4" t="e">
        <f>IF(C186="","",VLOOKUP(B186&amp;"",'Fichero de Jugadores'!$A$2:$I$5192,7,0))</f>
        <v>#N/A</v>
      </c>
      <c r="V186" s="22"/>
      <c r="W186" s="53" t="str">
        <f>IF(A186="","",VLOOKUP(A186,'Fichero de Jugadores'!$A$2:$H$5192,6,0))</f>
        <v/>
      </c>
      <c r="X186" s="53" t="str">
        <f>IF(B186="","",VLOOKUP(B186,'Fichero de Jugadores'!$A$2:$H$5192,6,0))</f>
        <v/>
      </c>
    </row>
    <row r="187" spans="1:24" x14ac:dyDescent="0.25">
      <c r="A187" s="72"/>
      <c r="B187" s="72"/>
      <c r="C187" s="34">
        <v>179</v>
      </c>
      <c r="D187" s="12"/>
      <c r="E187" s="38" t="str">
        <f>IF(A187="","",VLOOKUP(A187&amp;"",'Fichero de Jugadores'!$A$2:$H$5192,2,0))</f>
        <v/>
      </c>
      <c r="F187" s="38" t="str">
        <f>IF(B187="","",VLOOKUP(B187&amp;"",'Fichero de Jugadores'!$A$2:$H$5192,2,0))</f>
        <v/>
      </c>
      <c r="G187" s="36"/>
      <c r="H187" s="39" t="str">
        <f>IF(A187="","",VLOOKUP(A187&amp;"",'Fichero de Jugadores'!$A$2:$H$5192,8,0))</f>
        <v/>
      </c>
      <c r="I187" s="39" t="str">
        <f>IF(B187="","",VLOOKUP(B187&amp;"",'Fichero de Jugadores'!$A$2:$H$5192,8,0))</f>
        <v/>
      </c>
      <c r="J187" s="39" t="e">
        <f t="shared" si="4"/>
        <v>#N/A</v>
      </c>
      <c r="K187" s="39" t="str">
        <f>IF(A187="","",VLOOKUP(A187&amp;"",'Fichero de Jugadores'!$A$2:$I$5192,9,0))</f>
        <v/>
      </c>
      <c r="L187" s="39" t="str">
        <f>IF(B187="","",VLOOKUP(B187,'Fichero de Jugadores'!$A$2:$I$5192,9,0))</f>
        <v/>
      </c>
      <c r="M187" s="39" t="str">
        <f t="shared" si="5"/>
        <v/>
      </c>
      <c r="N187" s="37"/>
      <c r="O187" s="19" t="s">
        <v>35</v>
      </c>
      <c r="P187" s="20" t="s">
        <v>35</v>
      </c>
      <c r="Q187" s="4" t="str">
        <f>IF(A187="","",VLOOKUP(A187&amp;"",'Fichero de Jugadores'!$A$2:$J$5192,10,0))</f>
        <v/>
      </c>
      <c r="R187" s="4" t="str">
        <f>IF(B187="","",VLOOKUP(B187&amp;"",'Fichero de Jugadores'!$A$2:$J$5192,10,0))</f>
        <v/>
      </c>
      <c r="S187" s="4" t="e">
        <f>IF(C187="","",VLOOKUP(A187&amp;"",'Fichero de Jugadores'!$A$2:$I$5192,7,0))</f>
        <v>#N/A</v>
      </c>
      <c r="T187" s="4" t="e">
        <f>IF(C187="","",VLOOKUP(B187&amp;"",'Fichero de Jugadores'!$A$2:$I$5192,7,0))</f>
        <v>#N/A</v>
      </c>
      <c r="V187" s="22"/>
      <c r="W187" s="53" t="str">
        <f>IF(A187="","",VLOOKUP(A187,'Fichero de Jugadores'!$A$2:$H$5192,6,0))</f>
        <v/>
      </c>
      <c r="X187" s="53" t="str">
        <f>IF(B187="","",VLOOKUP(B187,'Fichero de Jugadores'!$A$2:$H$5192,6,0))</f>
        <v/>
      </c>
    </row>
    <row r="188" spans="1:24" x14ac:dyDescent="0.25">
      <c r="A188" s="72"/>
      <c r="B188" s="72"/>
      <c r="C188" s="34">
        <v>180</v>
      </c>
      <c r="D188" s="12"/>
      <c r="E188" s="38" t="str">
        <f>IF(A188="","",VLOOKUP(A188&amp;"",'Fichero de Jugadores'!$A$2:$H$5192,2,0))</f>
        <v/>
      </c>
      <c r="F188" s="38" t="str">
        <f>IF(B188="","",VLOOKUP(B188&amp;"",'Fichero de Jugadores'!$A$2:$H$5192,2,0))</f>
        <v/>
      </c>
      <c r="G188" s="36"/>
      <c r="H188" s="39" t="str">
        <f>IF(A188="","",VLOOKUP(A188&amp;"",'Fichero de Jugadores'!$A$2:$H$5192,8,0))</f>
        <v/>
      </c>
      <c r="I188" s="39" t="str">
        <f>IF(B188="","",VLOOKUP(B188&amp;"",'Fichero de Jugadores'!$A$2:$H$5192,8,0))</f>
        <v/>
      </c>
      <c r="J188" s="39" t="e">
        <f t="shared" si="4"/>
        <v>#N/A</v>
      </c>
      <c r="K188" s="39" t="str">
        <f>IF(A188="","",VLOOKUP(A188&amp;"",'Fichero de Jugadores'!$A$2:$I$5192,9,0))</f>
        <v/>
      </c>
      <c r="L188" s="39" t="str">
        <f>IF(B188="","",VLOOKUP(B188,'Fichero de Jugadores'!$A$2:$I$5192,9,0))</f>
        <v/>
      </c>
      <c r="M188" s="39" t="str">
        <f t="shared" si="5"/>
        <v/>
      </c>
      <c r="N188" s="37"/>
      <c r="O188" s="19" t="s">
        <v>35</v>
      </c>
      <c r="P188" s="20" t="s">
        <v>35</v>
      </c>
      <c r="Q188" s="4" t="str">
        <f>IF(A188="","",VLOOKUP(A188&amp;"",'Fichero de Jugadores'!$A$2:$J$5192,10,0))</f>
        <v/>
      </c>
      <c r="R188" s="4" t="str">
        <f>IF(B188="","",VLOOKUP(B188&amp;"",'Fichero de Jugadores'!$A$2:$J$5192,10,0))</f>
        <v/>
      </c>
      <c r="S188" s="4" t="e">
        <f>IF(C188="","",VLOOKUP(A188&amp;"",'Fichero de Jugadores'!$A$2:$I$5192,7,0))</f>
        <v>#N/A</v>
      </c>
      <c r="T188" s="4" t="e">
        <f>IF(C188="","",VLOOKUP(B188&amp;"",'Fichero de Jugadores'!$A$2:$I$5192,7,0))</f>
        <v>#N/A</v>
      </c>
      <c r="V188" s="22"/>
      <c r="W188" s="53" t="str">
        <f>IF(A188="","",VLOOKUP(A188,'Fichero de Jugadores'!$A$2:$H$5192,6,0))</f>
        <v/>
      </c>
      <c r="X188" s="53" t="str">
        <f>IF(B188="","",VLOOKUP(B188,'Fichero de Jugadores'!$A$2:$H$5192,6,0))</f>
        <v/>
      </c>
    </row>
    <row r="189" spans="1:24" x14ac:dyDescent="0.25">
      <c r="A189" s="72"/>
      <c r="B189" s="72"/>
      <c r="C189" s="34">
        <v>181</v>
      </c>
      <c r="D189" s="12"/>
      <c r="E189" s="38" t="str">
        <f>IF(A189="","",VLOOKUP(A189&amp;"",'Fichero de Jugadores'!$A$2:$H$5192,2,0))</f>
        <v/>
      </c>
      <c r="F189" s="38" t="str">
        <f>IF(B189="","",VLOOKUP(B189&amp;"",'Fichero de Jugadores'!$A$2:$H$5192,2,0))</f>
        <v/>
      </c>
      <c r="G189" s="36"/>
      <c r="H189" s="39" t="str">
        <f>IF(A189="","",VLOOKUP(A189&amp;"",'Fichero de Jugadores'!$A$2:$H$5192,8,0))</f>
        <v/>
      </c>
      <c r="I189" s="39" t="str">
        <f>IF(B189="","",VLOOKUP(B189&amp;"",'Fichero de Jugadores'!$A$2:$H$5192,8,0))</f>
        <v/>
      </c>
      <c r="J189" s="39" t="e">
        <f t="shared" si="4"/>
        <v>#N/A</v>
      </c>
      <c r="K189" s="39" t="str">
        <f>IF(A189="","",VLOOKUP(A189&amp;"",'Fichero de Jugadores'!$A$2:$I$5192,9,0))</f>
        <v/>
      </c>
      <c r="L189" s="39" t="str">
        <f>IF(B189="","",VLOOKUP(B189,'Fichero de Jugadores'!$A$2:$I$5192,9,0))</f>
        <v/>
      </c>
      <c r="M189" s="39" t="str">
        <f t="shared" si="5"/>
        <v/>
      </c>
      <c r="N189" s="37"/>
      <c r="O189" s="19" t="s">
        <v>35</v>
      </c>
      <c r="P189" s="20" t="s">
        <v>35</v>
      </c>
      <c r="Q189" s="4" t="str">
        <f>IF(A189="","",VLOOKUP(A189&amp;"",'Fichero de Jugadores'!$A$2:$J$5192,10,0))</f>
        <v/>
      </c>
      <c r="R189" s="4" t="str">
        <f>IF(B189="","",VLOOKUP(B189&amp;"",'Fichero de Jugadores'!$A$2:$J$5192,10,0))</f>
        <v/>
      </c>
      <c r="S189" s="4" t="e">
        <f>IF(C189="","",VLOOKUP(A189&amp;"",'Fichero de Jugadores'!$A$2:$I$5192,7,0))</f>
        <v>#N/A</v>
      </c>
      <c r="T189" s="4" t="e">
        <f>IF(C189="","",VLOOKUP(B189&amp;"",'Fichero de Jugadores'!$A$2:$I$5192,7,0))</f>
        <v>#N/A</v>
      </c>
      <c r="V189" s="22"/>
      <c r="W189" s="53" t="str">
        <f>IF(A189="","",VLOOKUP(A189,'Fichero de Jugadores'!$A$2:$H$5192,6,0))</f>
        <v/>
      </c>
      <c r="X189" s="53" t="str">
        <f>IF(B189="","",VLOOKUP(B189,'Fichero de Jugadores'!$A$2:$H$5192,6,0))</f>
        <v/>
      </c>
    </row>
    <row r="190" spans="1:24" x14ac:dyDescent="0.25">
      <c r="A190" s="72"/>
      <c r="B190" s="72"/>
      <c r="C190" s="34">
        <v>182</v>
      </c>
      <c r="D190" s="12"/>
      <c r="E190" s="38" t="str">
        <f>IF(A190="","",VLOOKUP(A190&amp;"",'Fichero de Jugadores'!$A$2:$H$5192,2,0))</f>
        <v/>
      </c>
      <c r="F190" s="38" t="str">
        <f>IF(B190="","",VLOOKUP(B190&amp;"",'Fichero de Jugadores'!$A$2:$H$5192,2,0))</f>
        <v/>
      </c>
      <c r="G190" s="36"/>
      <c r="H190" s="39" t="str">
        <f>IF(A190="","",VLOOKUP(A190&amp;"",'Fichero de Jugadores'!$A$2:$H$5192,8,0))</f>
        <v/>
      </c>
      <c r="I190" s="39" t="str">
        <f>IF(B190="","",VLOOKUP(B190&amp;"",'Fichero de Jugadores'!$A$2:$H$5192,8,0))</f>
        <v/>
      </c>
      <c r="J190" s="39" t="e">
        <f t="shared" si="4"/>
        <v>#N/A</v>
      </c>
      <c r="K190" s="39" t="str">
        <f>IF(A190="","",VLOOKUP(A190&amp;"",'Fichero de Jugadores'!$A$2:$I$5192,9,0))</f>
        <v/>
      </c>
      <c r="L190" s="39" t="str">
        <f>IF(B190="","",VLOOKUP(B190,'Fichero de Jugadores'!$A$2:$I$5192,9,0))</f>
        <v/>
      </c>
      <c r="M190" s="39" t="str">
        <f t="shared" si="5"/>
        <v/>
      </c>
      <c r="N190" s="37"/>
      <c r="O190" s="19" t="s">
        <v>35</v>
      </c>
      <c r="P190" s="20" t="s">
        <v>35</v>
      </c>
      <c r="Q190" s="4" t="str">
        <f>IF(A190="","",VLOOKUP(A190&amp;"",'Fichero de Jugadores'!$A$2:$J$5192,10,0))</f>
        <v/>
      </c>
      <c r="R190" s="4" t="str">
        <f>IF(B190="","",VLOOKUP(B190&amp;"",'Fichero de Jugadores'!$A$2:$J$5192,10,0))</f>
        <v/>
      </c>
      <c r="S190" s="4" t="e">
        <f>IF(C190="","",VLOOKUP(A190&amp;"",'Fichero de Jugadores'!$A$2:$I$5192,7,0))</f>
        <v>#N/A</v>
      </c>
      <c r="T190" s="4" t="e">
        <f>IF(C190="","",VLOOKUP(B190&amp;"",'Fichero de Jugadores'!$A$2:$I$5192,7,0))</f>
        <v>#N/A</v>
      </c>
      <c r="V190" s="22"/>
      <c r="W190" s="53" t="str">
        <f>IF(A190="","",VLOOKUP(A190,'Fichero de Jugadores'!$A$2:$H$5192,6,0))</f>
        <v/>
      </c>
      <c r="X190" s="53" t="str">
        <f>IF(B190="","",VLOOKUP(B190,'Fichero de Jugadores'!$A$2:$H$5192,6,0))</f>
        <v/>
      </c>
    </row>
    <row r="191" spans="1:24" x14ac:dyDescent="0.25">
      <c r="A191" s="72"/>
      <c r="B191" s="72"/>
      <c r="C191" s="34">
        <v>183</v>
      </c>
      <c r="D191" s="12"/>
      <c r="E191" s="38" t="str">
        <f>IF(A191="","",VLOOKUP(A191&amp;"",'Fichero de Jugadores'!$A$2:$H$5192,2,0))</f>
        <v/>
      </c>
      <c r="F191" s="38" t="str">
        <f>IF(B191="","",VLOOKUP(B191&amp;"",'Fichero de Jugadores'!$A$2:$H$5192,2,0))</f>
        <v/>
      </c>
      <c r="G191" s="36"/>
      <c r="H191" s="39" t="str">
        <f>IF(A191="","",VLOOKUP(A191&amp;"",'Fichero de Jugadores'!$A$2:$H$5192,8,0))</f>
        <v/>
      </c>
      <c r="I191" s="39" t="str">
        <f>IF(B191="","",VLOOKUP(B191&amp;"",'Fichero de Jugadores'!$A$2:$H$5192,8,0))</f>
        <v/>
      </c>
      <c r="J191" s="39" t="e">
        <f t="shared" si="4"/>
        <v>#N/A</v>
      </c>
      <c r="K191" s="39" t="str">
        <f>IF(A191="","",VLOOKUP(A191&amp;"",'Fichero de Jugadores'!$A$2:$I$5192,9,0))</f>
        <v/>
      </c>
      <c r="L191" s="39" t="str">
        <f>IF(B191="","",VLOOKUP(B191,'Fichero de Jugadores'!$A$2:$I$5192,9,0))</f>
        <v/>
      </c>
      <c r="M191" s="39" t="str">
        <f t="shared" si="5"/>
        <v/>
      </c>
      <c r="N191" s="37"/>
      <c r="O191" s="19" t="s">
        <v>35</v>
      </c>
      <c r="P191" s="20" t="s">
        <v>35</v>
      </c>
      <c r="Q191" s="4" t="str">
        <f>IF(A191="","",VLOOKUP(A191&amp;"",'Fichero de Jugadores'!$A$2:$J$5192,10,0))</f>
        <v/>
      </c>
      <c r="R191" s="4" t="str">
        <f>IF(B191="","",VLOOKUP(B191&amp;"",'Fichero de Jugadores'!$A$2:$J$5192,10,0))</f>
        <v/>
      </c>
      <c r="S191" s="4" t="e">
        <f>IF(C191="","",VLOOKUP(A191&amp;"",'Fichero de Jugadores'!$A$2:$I$5192,7,0))</f>
        <v>#N/A</v>
      </c>
      <c r="T191" s="4" t="e">
        <f>IF(C191="","",VLOOKUP(B191&amp;"",'Fichero de Jugadores'!$A$2:$I$5192,7,0))</f>
        <v>#N/A</v>
      </c>
      <c r="V191" s="22"/>
      <c r="W191" s="53" t="str">
        <f>IF(A191="","",VLOOKUP(A191,'Fichero de Jugadores'!$A$2:$H$5192,6,0))</f>
        <v/>
      </c>
      <c r="X191" s="53" t="str">
        <f>IF(B191="","",VLOOKUP(B191,'Fichero de Jugadores'!$A$2:$H$5192,6,0))</f>
        <v/>
      </c>
    </row>
    <row r="192" spans="1:24" x14ac:dyDescent="0.25">
      <c r="A192" s="72"/>
      <c r="B192" s="72"/>
      <c r="C192" s="34">
        <v>184</v>
      </c>
      <c r="D192" s="12"/>
      <c r="E192" s="38" t="str">
        <f>IF(A192="","",VLOOKUP(A192&amp;"",'Fichero de Jugadores'!$A$2:$H$5192,2,0))</f>
        <v/>
      </c>
      <c r="F192" s="38" t="str">
        <f>IF(B192="","",VLOOKUP(B192&amp;"",'Fichero de Jugadores'!$A$2:$H$5192,2,0))</f>
        <v/>
      </c>
      <c r="G192" s="36"/>
      <c r="H192" s="39" t="str">
        <f>IF(A192="","",VLOOKUP(A192&amp;"",'Fichero de Jugadores'!$A$2:$H$5192,8,0))</f>
        <v/>
      </c>
      <c r="I192" s="39" t="str">
        <f>IF(B192="","",VLOOKUP(B192&amp;"",'Fichero de Jugadores'!$A$2:$H$5192,8,0))</f>
        <v/>
      </c>
      <c r="J192" s="39" t="e">
        <f t="shared" si="4"/>
        <v>#N/A</v>
      </c>
      <c r="K192" s="39" t="str">
        <f>IF(A192="","",VLOOKUP(A192&amp;"",'Fichero de Jugadores'!$A$2:$I$5192,9,0))</f>
        <v/>
      </c>
      <c r="L192" s="39" t="str">
        <f>IF(B192="","",VLOOKUP(B192,'Fichero de Jugadores'!$A$2:$I$5192,9,0))</f>
        <v/>
      </c>
      <c r="M192" s="39" t="str">
        <f t="shared" si="5"/>
        <v/>
      </c>
      <c r="N192" s="37"/>
      <c r="O192" s="19" t="s">
        <v>35</v>
      </c>
      <c r="P192" s="20" t="s">
        <v>35</v>
      </c>
      <c r="Q192" s="4" t="str">
        <f>IF(A192="","",VLOOKUP(A192&amp;"",'Fichero de Jugadores'!$A$2:$J$5192,10,0))</f>
        <v/>
      </c>
      <c r="R192" s="4" t="str">
        <f>IF(B192="","",VLOOKUP(B192&amp;"",'Fichero de Jugadores'!$A$2:$J$5192,10,0))</f>
        <v/>
      </c>
      <c r="S192" s="4" t="e">
        <f>IF(C192="","",VLOOKUP(A192&amp;"",'Fichero de Jugadores'!$A$2:$I$5192,7,0))</f>
        <v>#N/A</v>
      </c>
      <c r="T192" s="4" t="e">
        <f>IF(C192="","",VLOOKUP(B192&amp;"",'Fichero de Jugadores'!$A$2:$I$5192,7,0))</f>
        <v>#N/A</v>
      </c>
      <c r="V192" s="22"/>
      <c r="W192" s="53" t="str">
        <f>IF(A192="","",VLOOKUP(A192,'Fichero de Jugadores'!$A$2:$H$5192,6,0))</f>
        <v/>
      </c>
      <c r="X192" s="53" t="str">
        <f>IF(B192="","",VLOOKUP(B192,'Fichero de Jugadores'!$A$2:$H$5192,6,0))</f>
        <v/>
      </c>
    </row>
    <row r="193" spans="1:24" x14ac:dyDescent="0.25">
      <c r="A193" s="72"/>
      <c r="B193" s="72"/>
      <c r="C193" s="34">
        <v>185</v>
      </c>
      <c r="D193" s="12"/>
      <c r="E193" s="38" t="str">
        <f>IF(A193="","",VLOOKUP(A193&amp;"",'Fichero de Jugadores'!$A$2:$H$5192,2,0))</f>
        <v/>
      </c>
      <c r="F193" s="38" t="str">
        <f>IF(B193="","",VLOOKUP(B193&amp;"",'Fichero de Jugadores'!$A$2:$H$5192,2,0))</f>
        <v/>
      </c>
      <c r="G193" s="36"/>
      <c r="H193" s="39" t="str">
        <f>IF(A193="","",VLOOKUP(A193&amp;"",'Fichero de Jugadores'!$A$2:$H$5192,8,0))</f>
        <v/>
      </c>
      <c r="I193" s="39" t="str">
        <f>IF(B193="","",VLOOKUP(B193&amp;"",'Fichero de Jugadores'!$A$2:$H$5192,8,0))</f>
        <v/>
      </c>
      <c r="J193" s="39" t="e">
        <f t="shared" si="4"/>
        <v>#N/A</v>
      </c>
      <c r="K193" s="39" t="str">
        <f>IF(A193="","",VLOOKUP(A193&amp;"",'Fichero de Jugadores'!$A$2:$I$5192,9,0))</f>
        <v/>
      </c>
      <c r="L193" s="39" t="str">
        <f>IF(B193="","",VLOOKUP(B193,'Fichero de Jugadores'!$A$2:$I$5192,9,0))</f>
        <v/>
      </c>
      <c r="M193" s="39" t="str">
        <f t="shared" si="5"/>
        <v/>
      </c>
      <c r="N193" s="37"/>
      <c r="O193" s="19" t="s">
        <v>35</v>
      </c>
      <c r="P193" s="20" t="s">
        <v>35</v>
      </c>
      <c r="Q193" s="4" t="str">
        <f>IF(A193="","",VLOOKUP(A193&amp;"",'Fichero de Jugadores'!$A$2:$J$5192,10,0))</f>
        <v/>
      </c>
      <c r="R193" s="4" t="str">
        <f>IF(B193="","",VLOOKUP(B193&amp;"",'Fichero de Jugadores'!$A$2:$J$5192,10,0))</f>
        <v/>
      </c>
      <c r="S193" s="4" t="e">
        <f>IF(C193="","",VLOOKUP(A193&amp;"",'Fichero de Jugadores'!$A$2:$I$5192,7,0))</f>
        <v>#N/A</v>
      </c>
      <c r="T193" s="4" t="e">
        <f>IF(C193="","",VLOOKUP(B193&amp;"",'Fichero de Jugadores'!$A$2:$I$5192,7,0))</f>
        <v>#N/A</v>
      </c>
      <c r="V193" s="22"/>
      <c r="W193" s="53" t="str">
        <f>IF(A193="","",VLOOKUP(A193,'Fichero de Jugadores'!$A$2:$H$5192,6,0))</f>
        <v/>
      </c>
      <c r="X193" s="53" t="str">
        <f>IF(B193="","",VLOOKUP(B193,'Fichero de Jugadores'!$A$2:$H$5192,6,0))</f>
        <v/>
      </c>
    </row>
    <row r="194" spans="1:24" x14ac:dyDescent="0.25">
      <c r="A194" s="72"/>
      <c r="B194" s="72"/>
      <c r="C194" s="34">
        <v>186</v>
      </c>
      <c r="D194" s="12"/>
      <c r="E194" s="38" t="str">
        <f>IF(A194="","",VLOOKUP(A194&amp;"",'Fichero de Jugadores'!$A$2:$H$5192,2,0))</f>
        <v/>
      </c>
      <c r="F194" s="38" t="str">
        <f>IF(B194="","",VLOOKUP(B194&amp;"",'Fichero de Jugadores'!$A$2:$H$5192,2,0))</f>
        <v/>
      </c>
      <c r="G194" s="36"/>
      <c r="H194" s="39" t="str">
        <f>IF(A194="","",VLOOKUP(A194&amp;"",'Fichero de Jugadores'!$A$2:$H$5192,8,0))</f>
        <v/>
      </c>
      <c r="I194" s="39" t="str">
        <f>IF(B194="","",VLOOKUP(B194&amp;"",'Fichero de Jugadores'!$A$2:$H$5192,8,0))</f>
        <v/>
      </c>
      <c r="J194" s="39" t="e">
        <f t="shared" si="4"/>
        <v>#N/A</v>
      </c>
      <c r="K194" s="39" t="str">
        <f>IF(A194="","",VLOOKUP(A194&amp;"",'Fichero de Jugadores'!$A$2:$I$5192,9,0))</f>
        <v/>
      </c>
      <c r="L194" s="39" t="str">
        <f>IF(B194="","",VLOOKUP(B194,'Fichero de Jugadores'!$A$2:$I$5192,9,0))</f>
        <v/>
      </c>
      <c r="M194" s="39" t="str">
        <f t="shared" si="5"/>
        <v/>
      </c>
      <c r="N194" s="37"/>
      <c r="O194" s="19" t="s">
        <v>35</v>
      </c>
      <c r="P194" s="20" t="s">
        <v>35</v>
      </c>
      <c r="Q194" s="4" t="str">
        <f>IF(A194="","",VLOOKUP(A194&amp;"",'Fichero de Jugadores'!$A$2:$J$5192,10,0))</f>
        <v/>
      </c>
      <c r="R194" s="4" t="str">
        <f>IF(B194="","",VLOOKUP(B194&amp;"",'Fichero de Jugadores'!$A$2:$J$5192,10,0))</f>
        <v/>
      </c>
      <c r="S194" s="4" t="e">
        <f>IF(C194="","",VLOOKUP(A194&amp;"",'Fichero de Jugadores'!$A$2:$I$5192,7,0))</f>
        <v>#N/A</v>
      </c>
      <c r="T194" s="4" t="e">
        <f>IF(C194="","",VLOOKUP(B194&amp;"",'Fichero de Jugadores'!$A$2:$I$5192,7,0))</f>
        <v>#N/A</v>
      </c>
      <c r="V194" s="22"/>
      <c r="W194" s="53" t="str">
        <f>IF(A194="","",VLOOKUP(A194,'Fichero de Jugadores'!$A$2:$H$5192,6,0))</f>
        <v/>
      </c>
      <c r="X194" s="53" t="str">
        <f>IF(B194="","",VLOOKUP(B194,'Fichero de Jugadores'!$A$2:$H$5192,6,0))</f>
        <v/>
      </c>
    </row>
    <row r="195" spans="1:24" x14ac:dyDescent="0.25">
      <c r="A195" s="72"/>
      <c r="B195" s="72"/>
      <c r="C195" s="34">
        <v>187</v>
      </c>
      <c r="D195" s="12"/>
      <c r="E195" s="38" t="str">
        <f>IF(A195="","",VLOOKUP(A195&amp;"",'Fichero de Jugadores'!$A$2:$H$5192,2,0))</f>
        <v/>
      </c>
      <c r="F195" s="38" t="str">
        <f>IF(B195="","",VLOOKUP(B195&amp;"",'Fichero de Jugadores'!$A$2:$H$5192,2,0))</f>
        <v/>
      </c>
      <c r="G195" s="36"/>
      <c r="H195" s="39" t="str">
        <f>IF(A195="","",VLOOKUP(A195&amp;"",'Fichero de Jugadores'!$A$2:$H$5192,8,0))</f>
        <v/>
      </c>
      <c r="I195" s="39" t="str">
        <f>IF(B195="","",VLOOKUP(B195&amp;"",'Fichero de Jugadores'!$A$2:$H$5192,8,0))</f>
        <v/>
      </c>
      <c r="J195" s="39" t="e">
        <f t="shared" si="4"/>
        <v>#N/A</v>
      </c>
      <c r="K195" s="39" t="str">
        <f>IF(A195="","",VLOOKUP(A195&amp;"",'Fichero de Jugadores'!$A$2:$I$5192,9,0))</f>
        <v/>
      </c>
      <c r="L195" s="39" t="str">
        <f>IF(B195="","",VLOOKUP(B195,'Fichero de Jugadores'!$A$2:$I$5192,9,0))</f>
        <v/>
      </c>
      <c r="M195" s="39" t="str">
        <f t="shared" si="5"/>
        <v/>
      </c>
      <c r="N195" s="37"/>
      <c r="O195" s="19" t="s">
        <v>35</v>
      </c>
      <c r="P195" s="20" t="s">
        <v>35</v>
      </c>
      <c r="Q195" s="4" t="str">
        <f>IF(A195="","",VLOOKUP(A195&amp;"",'Fichero de Jugadores'!$A$2:$J$5192,10,0))</f>
        <v/>
      </c>
      <c r="R195" s="4" t="str">
        <f>IF(B195="","",VLOOKUP(B195&amp;"",'Fichero de Jugadores'!$A$2:$J$5192,10,0))</f>
        <v/>
      </c>
      <c r="S195" s="4" t="e">
        <f>IF(C195="","",VLOOKUP(A195&amp;"",'Fichero de Jugadores'!$A$2:$I$5192,7,0))</f>
        <v>#N/A</v>
      </c>
      <c r="T195" s="4" t="e">
        <f>IF(C195="","",VLOOKUP(B195&amp;"",'Fichero de Jugadores'!$A$2:$I$5192,7,0))</f>
        <v>#N/A</v>
      </c>
      <c r="V195" s="22"/>
      <c r="W195" s="53" t="str">
        <f>IF(A195="","",VLOOKUP(A195,'Fichero de Jugadores'!$A$2:$H$5192,6,0))</f>
        <v/>
      </c>
      <c r="X195" s="53" t="str">
        <f>IF(B195="","",VLOOKUP(B195,'Fichero de Jugadores'!$A$2:$H$5192,6,0))</f>
        <v/>
      </c>
    </row>
    <row r="196" spans="1:24" x14ac:dyDescent="0.25">
      <c r="A196" s="72"/>
      <c r="B196" s="72"/>
      <c r="C196" s="34">
        <v>188</v>
      </c>
      <c r="D196" s="12"/>
      <c r="E196" s="38" t="str">
        <f>IF(A196="","",VLOOKUP(A196&amp;"",'Fichero de Jugadores'!$A$2:$H$5192,2,0))</f>
        <v/>
      </c>
      <c r="F196" s="38" t="str">
        <f>IF(B196="","",VLOOKUP(B196&amp;"",'Fichero de Jugadores'!$A$2:$H$5192,2,0))</f>
        <v/>
      </c>
      <c r="G196" s="36"/>
      <c r="H196" s="39" t="str">
        <f>IF(A196="","",VLOOKUP(A196&amp;"",'Fichero de Jugadores'!$A$2:$H$5192,8,0))</f>
        <v/>
      </c>
      <c r="I196" s="39" t="str">
        <f>IF(B196="","",VLOOKUP(B196&amp;"",'Fichero de Jugadores'!$A$2:$H$5192,8,0))</f>
        <v/>
      </c>
      <c r="J196" s="39" t="e">
        <f t="shared" si="4"/>
        <v>#N/A</v>
      </c>
      <c r="K196" s="39" t="str">
        <f>IF(A196="","",VLOOKUP(A196&amp;"",'Fichero de Jugadores'!$A$2:$I$5192,9,0))</f>
        <v/>
      </c>
      <c r="L196" s="39" t="str">
        <f>IF(B196="","",VLOOKUP(B196,'Fichero de Jugadores'!$A$2:$I$5192,9,0))</f>
        <v/>
      </c>
      <c r="M196" s="39" t="str">
        <f t="shared" si="5"/>
        <v/>
      </c>
      <c r="N196" s="37"/>
      <c r="O196" s="19" t="s">
        <v>35</v>
      </c>
      <c r="P196" s="20" t="s">
        <v>35</v>
      </c>
      <c r="Q196" s="4" t="str">
        <f>IF(A196="","",VLOOKUP(A196&amp;"",'Fichero de Jugadores'!$A$2:$J$5192,10,0))</f>
        <v/>
      </c>
      <c r="R196" s="4" t="str">
        <f>IF(B196="","",VLOOKUP(B196&amp;"",'Fichero de Jugadores'!$A$2:$J$5192,10,0))</f>
        <v/>
      </c>
      <c r="S196" s="4" t="e">
        <f>IF(C196="","",VLOOKUP(A196&amp;"",'Fichero de Jugadores'!$A$2:$I$5192,7,0))</f>
        <v>#N/A</v>
      </c>
      <c r="T196" s="4" t="e">
        <f>IF(C196="","",VLOOKUP(B196&amp;"",'Fichero de Jugadores'!$A$2:$I$5192,7,0))</f>
        <v>#N/A</v>
      </c>
      <c r="V196" s="22"/>
      <c r="W196" s="53" t="str">
        <f>IF(A196="","",VLOOKUP(A196,'Fichero de Jugadores'!$A$2:$H$5192,6,0))</f>
        <v/>
      </c>
      <c r="X196" s="53" t="str">
        <f>IF(B196="","",VLOOKUP(B196,'Fichero de Jugadores'!$A$2:$H$5192,6,0))</f>
        <v/>
      </c>
    </row>
    <row r="197" spans="1:24" x14ac:dyDescent="0.25">
      <c r="A197" s="72"/>
      <c r="B197" s="72"/>
      <c r="C197" s="34">
        <v>189</v>
      </c>
      <c r="D197" s="12"/>
      <c r="E197" s="38" t="str">
        <f>IF(A197="","",VLOOKUP(A197&amp;"",'Fichero de Jugadores'!$A$2:$H$5192,2,0))</f>
        <v/>
      </c>
      <c r="F197" s="38" t="str">
        <f>IF(B197="","",VLOOKUP(B197&amp;"",'Fichero de Jugadores'!$A$2:$H$5192,2,0))</f>
        <v/>
      </c>
      <c r="G197" s="36"/>
      <c r="H197" s="39" t="str">
        <f>IF(A197="","",VLOOKUP(A197&amp;"",'Fichero de Jugadores'!$A$2:$H$5192,8,0))</f>
        <v/>
      </c>
      <c r="I197" s="39" t="str">
        <f>IF(B197="","",VLOOKUP(B197&amp;"",'Fichero de Jugadores'!$A$2:$H$5192,8,0))</f>
        <v/>
      </c>
      <c r="J197" s="39" t="e">
        <f t="shared" si="4"/>
        <v>#N/A</v>
      </c>
      <c r="K197" s="39" t="str">
        <f>IF(A197="","",VLOOKUP(A197&amp;"",'Fichero de Jugadores'!$A$2:$I$5192,9,0))</f>
        <v/>
      </c>
      <c r="L197" s="39" t="str">
        <f>IF(B197="","",VLOOKUP(B197,'Fichero de Jugadores'!$A$2:$I$5192,9,0))</f>
        <v/>
      </c>
      <c r="M197" s="39" t="str">
        <f t="shared" si="5"/>
        <v/>
      </c>
      <c r="N197" s="37"/>
      <c r="O197" s="19" t="s">
        <v>35</v>
      </c>
      <c r="P197" s="20" t="s">
        <v>35</v>
      </c>
      <c r="Q197" s="4" t="str">
        <f>IF(A197="","",VLOOKUP(A197&amp;"",'Fichero de Jugadores'!$A$2:$J$5192,10,0))</f>
        <v/>
      </c>
      <c r="R197" s="4" t="str">
        <f>IF(B197="","",VLOOKUP(B197&amp;"",'Fichero de Jugadores'!$A$2:$J$5192,10,0))</f>
        <v/>
      </c>
      <c r="S197" s="4" t="e">
        <f>IF(C197="","",VLOOKUP(A197&amp;"",'Fichero de Jugadores'!$A$2:$I$5192,7,0))</f>
        <v>#N/A</v>
      </c>
      <c r="T197" s="4" t="e">
        <f>IF(C197="","",VLOOKUP(B197&amp;"",'Fichero de Jugadores'!$A$2:$I$5192,7,0))</f>
        <v>#N/A</v>
      </c>
      <c r="V197" s="22"/>
      <c r="W197" s="53" t="str">
        <f>IF(A197="","",VLOOKUP(A197,'Fichero de Jugadores'!$A$2:$H$5192,6,0))</f>
        <v/>
      </c>
      <c r="X197" s="53" t="str">
        <f>IF(B197="","",VLOOKUP(B197,'Fichero de Jugadores'!$A$2:$H$5192,6,0))</f>
        <v/>
      </c>
    </row>
    <row r="198" spans="1:24" x14ac:dyDescent="0.25">
      <c r="A198" s="72"/>
      <c r="B198" s="72"/>
      <c r="C198" s="34">
        <v>190</v>
      </c>
      <c r="D198" s="12"/>
      <c r="E198" s="38" t="str">
        <f>IF(A198="","",VLOOKUP(A198&amp;"",'Fichero de Jugadores'!$A$2:$H$5192,2,0))</f>
        <v/>
      </c>
      <c r="F198" s="38" t="str">
        <f>IF(B198="","",VLOOKUP(B198&amp;"",'Fichero de Jugadores'!$A$2:$H$5192,2,0))</f>
        <v/>
      </c>
      <c r="G198" s="36"/>
      <c r="H198" s="39" t="str">
        <f>IF(A198="","",VLOOKUP(A198&amp;"",'Fichero de Jugadores'!$A$2:$H$5192,8,0))</f>
        <v/>
      </c>
      <c r="I198" s="39" t="str">
        <f>IF(B198="","",VLOOKUP(B198&amp;"",'Fichero de Jugadores'!$A$2:$H$5192,8,0))</f>
        <v/>
      </c>
      <c r="J198" s="39" t="e">
        <f t="shared" si="4"/>
        <v>#N/A</v>
      </c>
      <c r="K198" s="39" t="str">
        <f>IF(A198="","",VLOOKUP(A198&amp;"",'Fichero de Jugadores'!$A$2:$I$5192,9,0))</f>
        <v/>
      </c>
      <c r="L198" s="39" t="str">
        <f>IF(B198="","",VLOOKUP(B198,'Fichero de Jugadores'!$A$2:$I$5192,9,0))</f>
        <v/>
      </c>
      <c r="M198" s="39" t="str">
        <f t="shared" si="5"/>
        <v/>
      </c>
      <c r="N198" s="37"/>
      <c r="O198" s="19" t="s">
        <v>35</v>
      </c>
      <c r="P198" s="20" t="s">
        <v>35</v>
      </c>
      <c r="Q198" s="4" t="str">
        <f>IF(A198="","",VLOOKUP(A198&amp;"",'Fichero de Jugadores'!$A$2:$J$5192,10,0))</f>
        <v/>
      </c>
      <c r="R198" s="4" t="str">
        <f>IF(B198="","",VLOOKUP(B198&amp;"",'Fichero de Jugadores'!$A$2:$J$5192,10,0))</f>
        <v/>
      </c>
      <c r="S198" s="4" t="e">
        <f>IF(C198="","",VLOOKUP(A198&amp;"",'Fichero de Jugadores'!$A$2:$I$5192,7,0))</f>
        <v>#N/A</v>
      </c>
      <c r="T198" s="4" t="e">
        <f>IF(C198="","",VLOOKUP(B198&amp;"",'Fichero de Jugadores'!$A$2:$I$5192,7,0))</f>
        <v>#N/A</v>
      </c>
      <c r="V198" s="22"/>
      <c r="W198" s="53" t="str">
        <f>IF(A198="","",VLOOKUP(A198,'Fichero de Jugadores'!$A$2:$H$5192,6,0))</f>
        <v/>
      </c>
      <c r="X198" s="53" t="str">
        <f>IF(B198="","",VLOOKUP(B198,'Fichero de Jugadores'!$A$2:$H$5192,6,0))</f>
        <v/>
      </c>
    </row>
    <row r="199" spans="1:24" x14ac:dyDescent="0.25">
      <c r="A199" s="72"/>
      <c r="B199" s="72"/>
      <c r="C199" s="34">
        <v>191</v>
      </c>
      <c r="D199" s="12"/>
      <c r="E199" s="38" t="str">
        <f>IF(A199="","",VLOOKUP(A199&amp;"",'Fichero de Jugadores'!$A$2:$H$5192,2,0))</f>
        <v/>
      </c>
      <c r="F199" s="38" t="str">
        <f>IF(B199="","",VLOOKUP(B199&amp;"",'Fichero de Jugadores'!$A$2:$H$5192,2,0))</f>
        <v/>
      </c>
      <c r="G199" s="36"/>
      <c r="H199" s="39" t="str">
        <f>IF(A199="","",VLOOKUP(A199&amp;"",'Fichero de Jugadores'!$A$2:$H$5192,8,0))</f>
        <v/>
      </c>
      <c r="I199" s="39" t="str">
        <f>IF(B199="","",VLOOKUP(B199&amp;"",'Fichero de Jugadores'!$A$2:$H$5192,8,0))</f>
        <v/>
      </c>
      <c r="J199" s="39" t="e">
        <f t="shared" si="4"/>
        <v>#N/A</v>
      </c>
      <c r="K199" s="39" t="str">
        <f>IF(A199="","",VLOOKUP(A199&amp;"",'Fichero de Jugadores'!$A$2:$I$5192,9,0))</f>
        <v/>
      </c>
      <c r="L199" s="39" t="str">
        <f>IF(B199="","",VLOOKUP(B199,'Fichero de Jugadores'!$A$2:$I$5192,9,0))</f>
        <v/>
      </c>
      <c r="M199" s="39" t="str">
        <f t="shared" si="5"/>
        <v/>
      </c>
      <c r="N199" s="37"/>
      <c r="O199" s="19" t="s">
        <v>35</v>
      </c>
      <c r="P199" s="20" t="s">
        <v>35</v>
      </c>
      <c r="Q199" s="4" t="str">
        <f>IF(A199="","",VLOOKUP(A199&amp;"",'Fichero de Jugadores'!$A$2:$J$5192,10,0))</f>
        <v/>
      </c>
      <c r="R199" s="4" t="str">
        <f>IF(B199="","",VLOOKUP(B199&amp;"",'Fichero de Jugadores'!$A$2:$J$5192,10,0))</f>
        <v/>
      </c>
      <c r="S199" s="4" t="e">
        <f>IF(C199="","",VLOOKUP(A199&amp;"",'Fichero de Jugadores'!$A$2:$I$5192,7,0))</f>
        <v>#N/A</v>
      </c>
      <c r="T199" s="4" t="e">
        <f>IF(C199="","",VLOOKUP(B199&amp;"",'Fichero de Jugadores'!$A$2:$I$5192,7,0))</f>
        <v>#N/A</v>
      </c>
      <c r="V199" s="22"/>
      <c r="W199" s="53" t="str">
        <f>IF(A199="","",VLOOKUP(A199,'Fichero de Jugadores'!$A$2:$H$5192,6,0))</f>
        <v/>
      </c>
      <c r="X199" s="53" t="str">
        <f>IF(B199="","",VLOOKUP(B199,'Fichero de Jugadores'!$A$2:$H$5192,6,0))</f>
        <v/>
      </c>
    </row>
    <row r="200" spans="1:24" x14ac:dyDescent="0.25">
      <c r="A200" s="72"/>
      <c r="B200" s="72"/>
      <c r="C200" s="34">
        <v>192</v>
      </c>
      <c r="D200" s="12"/>
      <c r="E200" s="38" t="str">
        <f>IF(A200="","",VLOOKUP(A200&amp;"",'Fichero de Jugadores'!$A$2:$H$5192,2,0))</f>
        <v/>
      </c>
      <c r="F200" s="38" t="str">
        <f>IF(B200="","",VLOOKUP(B200&amp;"",'Fichero de Jugadores'!$A$2:$H$5192,2,0))</f>
        <v/>
      </c>
      <c r="G200" s="36"/>
      <c r="H200" s="39" t="str">
        <f>IF(A200="","",VLOOKUP(A200&amp;"",'Fichero de Jugadores'!$A$2:$H$5192,8,0))</f>
        <v/>
      </c>
      <c r="I200" s="39" t="str">
        <f>IF(B200="","",VLOOKUP(B200&amp;"",'Fichero de Jugadores'!$A$2:$H$5192,8,0))</f>
        <v/>
      </c>
      <c r="J200" s="39" t="e">
        <f t="shared" si="4"/>
        <v>#N/A</v>
      </c>
      <c r="K200" s="39" t="str">
        <f>IF(A200="","",VLOOKUP(A200&amp;"",'Fichero de Jugadores'!$A$2:$I$5192,9,0))</f>
        <v/>
      </c>
      <c r="L200" s="39" t="str">
        <f>IF(B200="","",VLOOKUP(B200,'Fichero de Jugadores'!$A$2:$I$5192,9,0))</f>
        <v/>
      </c>
      <c r="M200" s="39" t="str">
        <f t="shared" si="5"/>
        <v/>
      </c>
      <c r="N200" s="37"/>
      <c r="O200" s="19" t="s">
        <v>35</v>
      </c>
      <c r="P200" s="20" t="s">
        <v>35</v>
      </c>
      <c r="Q200" s="4" t="str">
        <f>IF(A200="","",VLOOKUP(A200&amp;"",'Fichero de Jugadores'!$A$2:$J$5192,10,0))</f>
        <v/>
      </c>
      <c r="R200" s="4" t="str">
        <f>IF(B200="","",VLOOKUP(B200&amp;"",'Fichero de Jugadores'!$A$2:$J$5192,10,0))</f>
        <v/>
      </c>
      <c r="S200" s="4" t="e">
        <f>IF(C200="","",VLOOKUP(A200&amp;"",'Fichero de Jugadores'!$A$2:$I$5192,7,0))</f>
        <v>#N/A</v>
      </c>
      <c r="T200" s="4" t="e">
        <f>IF(C200="","",VLOOKUP(B200&amp;"",'Fichero de Jugadores'!$A$2:$I$5192,7,0))</f>
        <v>#N/A</v>
      </c>
      <c r="V200" s="22"/>
      <c r="W200" s="53" t="str">
        <f>IF(A200="","",VLOOKUP(A200,'Fichero de Jugadores'!$A$2:$H$5192,6,0))</f>
        <v/>
      </c>
      <c r="X200" s="53" t="str">
        <f>IF(B200="","",VLOOKUP(B200,'Fichero de Jugadores'!$A$2:$H$5192,6,0))</f>
        <v/>
      </c>
    </row>
    <row r="201" spans="1:24" x14ac:dyDescent="0.25">
      <c r="A201" s="72"/>
      <c r="B201" s="72"/>
      <c r="C201" s="34">
        <v>193</v>
      </c>
      <c r="D201" s="12"/>
      <c r="E201" s="38" t="str">
        <f>IF(A201="","",VLOOKUP(A201&amp;"",'Fichero de Jugadores'!$A$2:$H$5192,2,0))</f>
        <v/>
      </c>
      <c r="F201" s="38" t="str">
        <f>IF(B201="","",VLOOKUP(B201&amp;"",'Fichero de Jugadores'!$A$2:$H$5192,2,0))</f>
        <v/>
      </c>
      <c r="G201" s="36"/>
      <c r="H201" s="39" t="str">
        <f>IF(A201="","",VLOOKUP(A201&amp;"",'Fichero de Jugadores'!$A$2:$H$5192,8,0))</f>
        <v/>
      </c>
      <c r="I201" s="39" t="str">
        <f>IF(B201="","",VLOOKUP(B201&amp;"",'Fichero de Jugadores'!$A$2:$H$5192,8,0))</f>
        <v/>
      </c>
      <c r="J201" s="39" t="e">
        <f t="shared" si="4"/>
        <v>#N/A</v>
      </c>
      <c r="K201" s="39" t="str">
        <f>IF(A201="","",VLOOKUP(A201&amp;"",'Fichero de Jugadores'!$A$2:$I$5192,9,0))</f>
        <v/>
      </c>
      <c r="L201" s="39" t="str">
        <f>IF(B201="","",VLOOKUP(B201,'Fichero de Jugadores'!$A$2:$I$5192,9,0))</f>
        <v/>
      </c>
      <c r="M201" s="39" t="str">
        <f t="shared" si="5"/>
        <v/>
      </c>
      <c r="N201" s="37"/>
      <c r="O201" s="19" t="s">
        <v>35</v>
      </c>
      <c r="P201" s="20" t="s">
        <v>35</v>
      </c>
      <c r="Q201" s="4" t="str">
        <f>IF(A201="","",VLOOKUP(A201&amp;"",'Fichero de Jugadores'!$A$2:$J$5192,10,0))</f>
        <v/>
      </c>
      <c r="R201" s="4" t="str">
        <f>IF(B201="","",VLOOKUP(B201&amp;"",'Fichero de Jugadores'!$A$2:$J$5192,10,0))</f>
        <v/>
      </c>
      <c r="S201" s="4" t="e">
        <f>IF(C201="","",VLOOKUP(A201&amp;"",'Fichero de Jugadores'!$A$2:$I$5192,7,0))</f>
        <v>#N/A</v>
      </c>
      <c r="T201" s="4" t="e">
        <f>IF(C201="","",VLOOKUP(B201&amp;"",'Fichero de Jugadores'!$A$2:$I$5192,7,0))</f>
        <v>#N/A</v>
      </c>
      <c r="V201" s="22"/>
      <c r="W201" s="53" t="str">
        <f>IF(A201="","",VLOOKUP(A201,'Fichero de Jugadores'!$A$2:$H$5192,6,0))</f>
        <v/>
      </c>
      <c r="X201" s="53" t="str">
        <f>IF(B201="","",VLOOKUP(B201,'Fichero de Jugadores'!$A$2:$H$5192,6,0))</f>
        <v/>
      </c>
    </row>
    <row r="202" spans="1:24" x14ac:dyDescent="0.25">
      <c r="A202" s="72"/>
      <c r="B202" s="72"/>
      <c r="C202" s="34">
        <v>194</v>
      </c>
      <c r="D202" s="12"/>
      <c r="E202" s="38" t="str">
        <f>IF(A202="","",VLOOKUP(A202&amp;"",'Fichero de Jugadores'!$A$2:$H$5192,2,0))</f>
        <v/>
      </c>
      <c r="F202" s="38" t="str">
        <f>IF(B202="","",VLOOKUP(B202&amp;"",'Fichero de Jugadores'!$A$2:$H$5192,2,0))</f>
        <v/>
      </c>
      <c r="G202" s="36"/>
      <c r="H202" s="39" t="str">
        <f>IF(A202="","",VLOOKUP(A202&amp;"",'Fichero de Jugadores'!$A$2:$H$5192,8,0))</f>
        <v/>
      </c>
      <c r="I202" s="39" t="str">
        <f>IF(B202="","",VLOOKUP(B202&amp;"",'Fichero de Jugadores'!$A$2:$H$5192,8,0))</f>
        <v/>
      </c>
      <c r="J202" s="39" t="e">
        <f t="shared" ref="J202:J265" si="6">INDEX(AQ$9:AV$14,(S202)+2,(T202)+2)</f>
        <v>#N/A</v>
      </c>
      <c r="K202" s="39" t="str">
        <f>IF(A202="","",VLOOKUP(A202&amp;"",'Fichero de Jugadores'!$A$2:$I$5192,9,0))</f>
        <v/>
      </c>
      <c r="L202" s="39" t="str">
        <f>IF(B202="","",VLOOKUP(B202,'Fichero de Jugadores'!$A$2:$I$5192,9,0))</f>
        <v/>
      </c>
      <c r="M202" s="39" t="str">
        <f t="shared" ref="M202:M265" si="7">IF(AND(Q202="D",R202="D"),"D",IF(AND(Q202="D",R202="C"),"X",IF(AND(Q202="C",R202="D"),"X",IF(AND(Q202="C",R202="C"),"C",IF(OR(Q202="",R202=""),"")))))</f>
        <v/>
      </c>
      <c r="N202" s="37"/>
      <c r="O202" s="19" t="s">
        <v>35</v>
      </c>
      <c r="P202" s="20" t="s">
        <v>35</v>
      </c>
      <c r="Q202" s="4" t="str">
        <f>IF(A202="","",VLOOKUP(A202&amp;"",'Fichero de Jugadores'!$A$2:$J$5192,10,0))</f>
        <v/>
      </c>
      <c r="R202" s="4" t="str">
        <f>IF(B202="","",VLOOKUP(B202&amp;"",'Fichero de Jugadores'!$A$2:$J$5192,10,0))</f>
        <v/>
      </c>
      <c r="S202" s="4" t="e">
        <f>IF(C202="","",VLOOKUP(A202&amp;"",'Fichero de Jugadores'!$A$2:$I$5192,7,0))</f>
        <v>#N/A</v>
      </c>
      <c r="T202" s="4" t="e">
        <f>IF(C202="","",VLOOKUP(B202&amp;"",'Fichero de Jugadores'!$A$2:$I$5192,7,0))</f>
        <v>#N/A</v>
      </c>
      <c r="V202" s="22"/>
      <c r="W202" s="53" t="str">
        <f>IF(A202="","",VLOOKUP(A202,'Fichero de Jugadores'!$A$2:$H$5192,6,0))</f>
        <v/>
      </c>
      <c r="X202" s="53" t="str">
        <f>IF(B202="","",VLOOKUP(B202,'Fichero de Jugadores'!$A$2:$H$5192,6,0))</f>
        <v/>
      </c>
    </row>
    <row r="203" spans="1:24" x14ac:dyDescent="0.25">
      <c r="A203" s="72"/>
      <c r="B203" s="72"/>
      <c r="C203" s="34">
        <v>195</v>
      </c>
      <c r="D203" s="12"/>
      <c r="E203" s="38" t="str">
        <f>IF(A203="","",VLOOKUP(A203&amp;"",'Fichero de Jugadores'!$A$2:$H$5192,2,0))</f>
        <v/>
      </c>
      <c r="F203" s="38" t="str">
        <f>IF(B203="","",VLOOKUP(B203&amp;"",'Fichero de Jugadores'!$A$2:$H$5192,2,0))</f>
        <v/>
      </c>
      <c r="G203" s="36"/>
      <c r="H203" s="39" t="str">
        <f>IF(A203="","",VLOOKUP(A203&amp;"",'Fichero de Jugadores'!$A$2:$H$5192,8,0))</f>
        <v/>
      </c>
      <c r="I203" s="39" t="str">
        <f>IF(B203="","",VLOOKUP(B203&amp;"",'Fichero de Jugadores'!$A$2:$H$5192,8,0))</f>
        <v/>
      </c>
      <c r="J203" s="39" t="e">
        <f t="shared" si="6"/>
        <v>#N/A</v>
      </c>
      <c r="K203" s="39" t="str">
        <f>IF(A203="","",VLOOKUP(A203&amp;"",'Fichero de Jugadores'!$A$2:$I$5192,9,0))</f>
        <v/>
      </c>
      <c r="L203" s="39" t="str">
        <f>IF(B203="","",VLOOKUP(B203,'Fichero de Jugadores'!$A$2:$I$5192,9,0))</f>
        <v/>
      </c>
      <c r="M203" s="39" t="str">
        <f t="shared" si="7"/>
        <v/>
      </c>
      <c r="N203" s="37"/>
      <c r="O203" s="19" t="s">
        <v>35</v>
      </c>
      <c r="P203" s="20" t="s">
        <v>35</v>
      </c>
      <c r="Q203" s="4" t="str">
        <f>IF(A203="","",VLOOKUP(A203&amp;"",'Fichero de Jugadores'!$A$2:$J$5192,10,0))</f>
        <v/>
      </c>
      <c r="R203" s="4" t="str">
        <f>IF(B203="","",VLOOKUP(B203&amp;"",'Fichero de Jugadores'!$A$2:$J$5192,10,0))</f>
        <v/>
      </c>
      <c r="S203" s="4" t="e">
        <f>IF(C203="","",VLOOKUP(A203&amp;"",'Fichero de Jugadores'!$A$2:$I$5192,7,0))</f>
        <v>#N/A</v>
      </c>
      <c r="T203" s="4" t="e">
        <f>IF(C203="","",VLOOKUP(B203&amp;"",'Fichero de Jugadores'!$A$2:$I$5192,7,0))</f>
        <v>#N/A</v>
      </c>
      <c r="V203" s="22"/>
      <c r="W203" s="53" t="str">
        <f>IF(A203="","",VLOOKUP(A203,'Fichero de Jugadores'!$A$2:$H$5192,6,0))</f>
        <v/>
      </c>
      <c r="X203" s="53" t="str">
        <f>IF(B203="","",VLOOKUP(B203,'Fichero de Jugadores'!$A$2:$H$5192,6,0))</f>
        <v/>
      </c>
    </row>
    <row r="204" spans="1:24" x14ac:dyDescent="0.25">
      <c r="A204" s="72"/>
      <c r="B204" s="72"/>
      <c r="C204" s="34">
        <v>196</v>
      </c>
      <c r="D204" s="12"/>
      <c r="E204" s="38" t="str">
        <f>IF(A204="","",VLOOKUP(A204&amp;"",'Fichero de Jugadores'!$A$2:$H$5192,2,0))</f>
        <v/>
      </c>
      <c r="F204" s="38" t="str">
        <f>IF(B204="","",VLOOKUP(B204&amp;"",'Fichero de Jugadores'!$A$2:$H$5192,2,0))</f>
        <v/>
      </c>
      <c r="G204" s="36"/>
      <c r="H204" s="39" t="str">
        <f>IF(A204="","",VLOOKUP(A204&amp;"",'Fichero de Jugadores'!$A$2:$H$5192,8,0))</f>
        <v/>
      </c>
      <c r="I204" s="39" t="str">
        <f>IF(B204="","",VLOOKUP(B204&amp;"",'Fichero de Jugadores'!$A$2:$H$5192,8,0))</f>
        <v/>
      </c>
      <c r="J204" s="39" t="e">
        <f t="shared" si="6"/>
        <v>#N/A</v>
      </c>
      <c r="K204" s="39" t="str">
        <f>IF(A204="","",VLOOKUP(A204&amp;"",'Fichero de Jugadores'!$A$2:$I$5192,9,0))</f>
        <v/>
      </c>
      <c r="L204" s="39" t="str">
        <f>IF(B204="","",VLOOKUP(B204,'Fichero de Jugadores'!$A$2:$I$5192,9,0))</f>
        <v/>
      </c>
      <c r="M204" s="39" t="str">
        <f t="shared" si="7"/>
        <v/>
      </c>
      <c r="N204" s="37"/>
      <c r="O204" s="19" t="s">
        <v>35</v>
      </c>
      <c r="P204" s="20" t="s">
        <v>35</v>
      </c>
      <c r="Q204" s="4" t="str">
        <f>IF(A204="","",VLOOKUP(A204&amp;"",'Fichero de Jugadores'!$A$2:$J$5192,10,0))</f>
        <v/>
      </c>
      <c r="R204" s="4" t="str">
        <f>IF(B204="","",VLOOKUP(B204&amp;"",'Fichero de Jugadores'!$A$2:$J$5192,10,0))</f>
        <v/>
      </c>
      <c r="S204" s="4" t="e">
        <f>IF(C204="","",VLOOKUP(A204&amp;"",'Fichero de Jugadores'!$A$2:$I$5192,7,0))</f>
        <v>#N/A</v>
      </c>
      <c r="T204" s="4" t="e">
        <f>IF(C204="","",VLOOKUP(B204&amp;"",'Fichero de Jugadores'!$A$2:$I$5192,7,0))</f>
        <v>#N/A</v>
      </c>
      <c r="V204" s="22"/>
      <c r="W204" s="53" t="str">
        <f>IF(A204="","",VLOOKUP(A204,'Fichero de Jugadores'!$A$2:$H$5192,6,0))</f>
        <v/>
      </c>
      <c r="X204" s="53" t="str">
        <f>IF(B204="","",VLOOKUP(B204,'Fichero de Jugadores'!$A$2:$H$5192,6,0))</f>
        <v/>
      </c>
    </row>
    <row r="205" spans="1:24" x14ac:dyDescent="0.25">
      <c r="A205" s="72"/>
      <c r="B205" s="72"/>
      <c r="C205" s="34">
        <v>197</v>
      </c>
      <c r="D205" s="12"/>
      <c r="E205" s="38" t="str">
        <f>IF(A205="","",VLOOKUP(A205&amp;"",'Fichero de Jugadores'!$A$2:$H$5192,2,0))</f>
        <v/>
      </c>
      <c r="F205" s="38" t="str">
        <f>IF(B205="","",VLOOKUP(B205&amp;"",'Fichero de Jugadores'!$A$2:$H$5192,2,0))</f>
        <v/>
      </c>
      <c r="G205" s="36"/>
      <c r="H205" s="39" t="str">
        <f>IF(A205="","",VLOOKUP(A205&amp;"",'Fichero de Jugadores'!$A$2:$H$5192,8,0))</f>
        <v/>
      </c>
      <c r="I205" s="39" t="str">
        <f>IF(B205="","",VLOOKUP(B205&amp;"",'Fichero de Jugadores'!$A$2:$H$5192,8,0))</f>
        <v/>
      </c>
      <c r="J205" s="39" t="e">
        <f t="shared" si="6"/>
        <v>#N/A</v>
      </c>
      <c r="K205" s="39" t="str">
        <f>IF(A205="","",VLOOKUP(A205&amp;"",'Fichero de Jugadores'!$A$2:$I$5192,9,0))</f>
        <v/>
      </c>
      <c r="L205" s="39" t="str">
        <f>IF(B205="","",VLOOKUP(B205,'Fichero de Jugadores'!$A$2:$I$5192,9,0))</f>
        <v/>
      </c>
      <c r="M205" s="39" t="str">
        <f t="shared" si="7"/>
        <v/>
      </c>
      <c r="N205" s="37"/>
      <c r="O205" s="19" t="s">
        <v>35</v>
      </c>
      <c r="P205" s="20" t="s">
        <v>35</v>
      </c>
      <c r="Q205" s="4" t="str">
        <f>IF(A205="","",VLOOKUP(A205&amp;"",'Fichero de Jugadores'!$A$2:$J$5192,10,0))</f>
        <v/>
      </c>
      <c r="R205" s="4" t="str">
        <f>IF(B205="","",VLOOKUP(B205&amp;"",'Fichero de Jugadores'!$A$2:$J$5192,10,0))</f>
        <v/>
      </c>
      <c r="S205" s="4" t="e">
        <f>IF(C205="","",VLOOKUP(A205&amp;"",'Fichero de Jugadores'!$A$2:$I$5192,7,0))</f>
        <v>#N/A</v>
      </c>
      <c r="T205" s="4" t="e">
        <f>IF(C205="","",VLOOKUP(B205&amp;"",'Fichero de Jugadores'!$A$2:$I$5192,7,0))</f>
        <v>#N/A</v>
      </c>
      <c r="V205" s="22"/>
      <c r="W205" s="53" t="str">
        <f>IF(A205="","",VLOOKUP(A205,'Fichero de Jugadores'!$A$2:$H$5192,6,0))</f>
        <v/>
      </c>
      <c r="X205" s="53" t="str">
        <f>IF(B205="","",VLOOKUP(B205,'Fichero de Jugadores'!$A$2:$H$5192,6,0))</f>
        <v/>
      </c>
    </row>
    <row r="206" spans="1:24" x14ac:dyDescent="0.25">
      <c r="A206" s="72"/>
      <c r="B206" s="72"/>
      <c r="C206" s="34">
        <v>198</v>
      </c>
      <c r="D206" s="12"/>
      <c r="E206" s="38" t="str">
        <f>IF(A206="","",VLOOKUP(A206&amp;"",'Fichero de Jugadores'!$A$2:$H$5192,2,0))</f>
        <v/>
      </c>
      <c r="F206" s="38" t="str">
        <f>IF(B206="","",VLOOKUP(B206&amp;"",'Fichero de Jugadores'!$A$2:$H$5192,2,0))</f>
        <v/>
      </c>
      <c r="G206" s="36"/>
      <c r="H206" s="39" t="str">
        <f>IF(A206="","",VLOOKUP(A206&amp;"",'Fichero de Jugadores'!$A$2:$H$5192,8,0))</f>
        <v/>
      </c>
      <c r="I206" s="39" t="str">
        <f>IF(B206="","",VLOOKUP(B206&amp;"",'Fichero de Jugadores'!$A$2:$H$5192,8,0))</f>
        <v/>
      </c>
      <c r="J206" s="39" t="e">
        <f t="shared" si="6"/>
        <v>#N/A</v>
      </c>
      <c r="K206" s="39" t="str">
        <f>IF(A206="","",VLOOKUP(A206&amp;"",'Fichero de Jugadores'!$A$2:$I$5192,9,0))</f>
        <v/>
      </c>
      <c r="L206" s="39" t="str">
        <f>IF(B206="","",VLOOKUP(B206,'Fichero de Jugadores'!$A$2:$I$5192,9,0))</f>
        <v/>
      </c>
      <c r="M206" s="39" t="str">
        <f t="shared" si="7"/>
        <v/>
      </c>
      <c r="N206" s="37"/>
      <c r="O206" s="19" t="s">
        <v>35</v>
      </c>
      <c r="P206" s="20" t="s">
        <v>35</v>
      </c>
      <c r="Q206" s="4" t="str">
        <f>IF(A206="","",VLOOKUP(A206&amp;"",'Fichero de Jugadores'!$A$2:$J$5192,10,0))</f>
        <v/>
      </c>
      <c r="R206" s="4" t="str">
        <f>IF(B206="","",VLOOKUP(B206&amp;"",'Fichero de Jugadores'!$A$2:$J$5192,10,0))</f>
        <v/>
      </c>
      <c r="S206" s="4" t="e">
        <f>IF(C206="","",VLOOKUP(A206&amp;"",'Fichero de Jugadores'!$A$2:$I$5192,7,0))</f>
        <v>#N/A</v>
      </c>
      <c r="T206" s="4" t="e">
        <f>IF(C206="","",VLOOKUP(B206&amp;"",'Fichero de Jugadores'!$A$2:$I$5192,7,0))</f>
        <v>#N/A</v>
      </c>
      <c r="V206" s="22"/>
      <c r="W206" s="53" t="str">
        <f>IF(A206="","",VLOOKUP(A206,'Fichero de Jugadores'!$A$2:$H$5192,6,0))</f>
        <v/>
      </c>
      <c r="X206" s="53" t="str">
        <f>IF(B206="","",VLOOKUP(B206,'Fichero de Jugadores'!$A$2:$H$5192,6,0))</f>
        <v/>
      </c>
    </row>
    <row r="207" spans="1:24" x14ac:dyDescent="0.25">
      <c r="A207" s="72"/>
      <c r="B207" s="72"/>
      <c r="C207" s="34">
        <v>199</v>
      </c>
      <c r="D207" s="12"/>
      <c r="E207" s="38" t="str">
        <f>IF(A207="","",VLOOKUP(A207&amp;"",'Fichero de Jugadores'!$A$2:$H$5192,2,0))</f>
        <v/>
      </c>
      <c r="F207" s="38" t="str">
        <f>IF(B207="","",VLOOKUP(B207&amp;"",'Fichero de Jugadores'!$A$2:$H$5192,2,0))</f>
        <v/>
      </c>
      <c r="G207" s="36"/>
      <c r="H207" s="39" t="str">
        <f>IF(A207="","",VLOOKUP(A207&amp;"",'Fichero de Jugadores'!$A$2:$H$5192,8,0))</f>
        <v/>
      </c>
      <c r="I207" s="39" t="str">
        <f>IF(B207="","",VLOOKUP(B207&amp;"",'Fichero de Jugadores'!$A$2:$H$5192,8,0))</f>
        <v/>
      </c>
      <c r="J207" s="39" t="e">
        <f t="shared" si="6"/>
        <v>#N/A</v>
      </c>
      <c r="K207" s="39" t="str">
        <f>IF(A207="","",VLOOKUP(A207&amp;"",'Fichero de Jugadores'!$A$2:$I$5192,9,0))</f>
        <v/>
      </c>
      <c r="L207" s="39" t="str">
        <f>IF(B207="","",VLOOKUP(B207,'Fichero de Jugadores'!$A$2:$I$5192,9,0))</f>
        <v/>
      </c>
      <c r="M207" s="39" t="str">
        <f t="shared" si="7"/>
        <v/>
      </c>
      <c r="N207" s="37"/>
      <c r="O207" s="19" t="s">
        <v>35</v>
      </c>
      <c r="P207" s="20" t="s">
        <v>35</v>
      </c>
      <c r="Q207" s="4" t="str">
        <f>IF(A207="","",VLOOKUP(A207&amp;"",'Fichero de Jugadores'!$A$2:$J$5192,10,0))</f>
        <v/>
      </c>
      <c r="R207" s="4" t="str">
        <f>IF(B207="","",VLOOKUP(B207&amp;"",'Fichero de Jugadores'!$A$2:$J$5192,10,0))</f>
        <v/>
      </c>
      <c r="S207" s="4" t="e">
        <f>IF(C207="","",VLOOKUP(A207&amp;"",'Fichero de Jugadores'!$A$2:$I$5192,7,0))</f>
        <v>#N/A</v>
      </c>
      <c r="T207" s="4" t="e">
        <f>IF(C207="","",VLOOKUP(B207&amp;"",'Fichero de Jugadores'!$A$2:$I$5192,7,0))</f>
        <v>#N/A</v>
      </c>
      <c r="V207" s="22"/>
      <c r="W207" s="53" t="str">
        <f>IF(A207="","",VLOOKUP(A207,'Fichero de Jugadores'!$A$2:$H$5192,6,0))</f>
        <v/>
      </c>
      <c r="X207" s="53" t="str">
        <f>IF(B207="","",VLOOKUP(B207,'Fichero de Jugadores'!$A$2:$H$5192,6,0))</f>
        <v/>
      </c>
    </row>
    <row r="208" spans="1:24" x14ac:dyDescent="0.25">
      <c r="A208" s="72"/>
      <c r="B208" s="72"/>
      <c r="C208" s="34">
        <v>200</v>
      </c>
      <c r="D208" s="12"/>
      <c r="E208" s="38" t="str">
        <f>IF(A208="","",VLOOKUP(A208&amp;"",'Fichero de Jugadores'!$A$2:$H$5192,2,0))</f>
        <v/>
      </c>
      <c r="F208" s="38" t="str">
        <f>IF(B208="","",VLOOKUP(B208&amp;"",'Fichero de Jugadores'!$A$2:$H$5192,2,0))</f>
        <v/>
      </c>
      <c r="G208" s="36"/>
      <c r="H208" s="39" t="str">
        <f>IF(A208="","",VLOOKUP(A208&amp;"",'Fichero de Jugadores'!$A$2:$H$5192,8,0))</f>
        <v/>
      </c>
      <c r="I208" s="39" t="str">
        <f>IF(B208="","",VLOOKUP(B208&amp;"",'Fichero de Jugadores'!$A$2:$H$5192,8,0))</f>
        <v/>
      </c>
      <c r="J208" s="39" t="e">
        <f t="shared" si="6"/>
        <v>#N/A</v>
      </c>
      <c r="K208" s="39" t="str">
        <f>IF(A208="","",VLOOKUP(A208&amp;"",'Fichero de Jugadores'!$A$2:$I$5192,9,0))</f>
        <v/>
      </c>
      <c r="L208" s="39" t="str">
        <f>IF(B208="","",VLOOKUP(B208,'Fichero de Jugadores'!$A$2:$I$5192,9,0))</f>
        <v/>
      </c>
      <c r="M208" s="39" t="str">
        <f t="shared" si="7"/>
        <v/>
      </c>
      <c r="N208" s="37"/>
      <c r="O208" s="19" t="s">
        <v>35</v>
      </c>
      <c r="P208" s="20" t="s">
        <v>35</v>
      </c>
      <c r="Q208" s="4" t="str">
        <f>IF(A208="","",VLOOKUP(A208&amp;"",'Fichero de Jugadores'!$A$2:$J$5192,10,0))</f>
        <v/>
      </c>
      <c r="R208" s="4" t="str">
        <f>IF(B208="","",VLOOKUP(B208&amp;"",'Fichero de Jugadores'!$A$2:$J$5192,10,0))</f>
        <v/>
      </c>
      <c r="S208" s="4" t="e">
        <f>IF(C208="","",VLOOKUP(A208&amp;"",'Fichero de Jugadores'!$A$2:$I$5192,7,0))</f>
        <v>#N/A</v>
      </c>
      <c r="T208" s="4" t="e">
        <f>IF(C208="","",VLOOKUP(B208&amp;"",'Fichero de Jugadores'!$A$2:$I$5192,7,0))</f>
        <v>#N/A</v>
      </c>
      <c r="V208" s="22"/>
      <c r="W208" s="53" t="str">
        <f>IF(A208="","",VLOOKUP(A208,'Fichero de Jugadores'!$A$2:$H$5192,6,0))</f>
        <v/>
      </c>
      <c r="X208" s="53" t="str">
        <f>IF(B208="","",VLOOKUP(B208,'Fichero de Jugadores'!$A$2:$H$5192,6,0))</f>
        <v/>
      </c>
    </row>
    <row r="209" spans="1:24" x14ac:dyDescent="0.25">
      <c r="A209" s="72"/>
      <c r="B209" s="72"/>
      <c r="C209" s="34">
        <v>201</v>
      </c>
      <c r="D209" s="12"/>
      <c r="E209" s="38" t="str">
        <f>IF(A209="","",VLOOKUP(A209&amp;"",'Fichero de Jugadores'!$A$2:$H$5192,2,0))</f>
        <v/>
      </c>
      <c r="F209" s="38" t="str">
        <f>IF(B209="","",VLOOKUP(B209&amp;"",'Fichero de Jugadores'!$A$2:$H$5192,2,0))</f>
        <v/>
      </c>
      <c r="G209" s="36"/>
      <c r="H209" s="39" t="str">
        <f>IF(A209="","",VLOOKUP(A209&amp;"",'Fichero de Jugadores'!$A$2:$H$5192,8,0))</f>
        <v/>
      </c>
      <c r="I209" s="39" t="str">
        <f>IF(B209="","",VLOOKUP(B209&amp;"",'Fichero de Jugadores'!$A$2:$H$5192,8,0))</f>
        <v/>
      </c>
      <c r="J209" s="39" t="e">
        <f t="shared" si="6"/>
        <v>#N/A</v>
      </c>
      <c r="K209" s="39" t="str">
        <f>IF(A209="","",VLOOKUP(A209&amp;"",'Fichero de Jugadores'!$A$2:$I$5192,9,0))</f>
        <v/>
      </c>
      <c r="L209" s="39" t="str">
        <f>IF(B209="","",VLOOKUP(B209,'Fichero de Jugadores'!$A$2:$I$5192,9,0))</f>
        <v/>
      </c>
      <c r="M209" s="39" t="str">
        <f t="shared" si="7"/>
        <v/>
      </c>
      <c r="N209" s="37"/>
      <c r="O209" s="19" t="s">
        <v>35</v>
      </c>
      <c r="P209" s="20" t="s">
        <v>35</v>
      </c>
      <c r="Q209" s="4" t="str">
        <f>IF(A209="","",VLOOKUP(A209&amp;"",'Fichero de Jugadores'!$A$2:$J$5192,10,0))</f>
        <v/>
      </c>
      <c r="R209" s="4" t="str">
        <f>IF(B209="","",VLOOKUP(B209&amp;"",'Fichero de Jugadores'!$A$2:$J$5192,10,0))</f>
        <v/>
      </c>
      <c r="S209" s="4" t="e">
        <f>IF(C209="","",VLOOKUP(A209&amp;"",'Fichero de Jugadores'!$A$2:$I$5192,7,0))</f>
        <v>#N/A</v>
      </c>
      <c r="T209" s="4" t="e">
        <f>IF(C209="","",VLOOKUP(B209&amp;"",'Fichero de Jugadores'!$A$2:$I$5192,7,0))</f>
        <v>#N/A</v>
      </c>
      <c r="V209" s="22"/>
      <c r="W209" s="53" t="str">
        <f>IF(A209="","",VLOOKUP(A209,'Fichero de Jugadores'!$A$2:$H$5192,6,0))</f>
        <v/>
      </c>
      <c r="X209" s="53" t="str">
        <f>IF(B209="","",VLOOKUP(B209,'Fichero de Jugadores'!$A$2:$H$5192,6,0))</f>
        <v/>
      </c>
    </row>
    <row r="210" spans="1:24" x14ac:dyDescent="0.25">
      <c r="A210" s="72"/>
      <c r="B210" s="72"/>
      <c r="C210" s="34">
        <v>202</v>
      </c>
      <c r="D210" s="12"/>
      <c r="E210" s="38" t="str">
        <f>IF(A210="","",VLOOKUP(A210&amp;"",'Fichero de Jugadores'!$A$2:$H$5192,2,0))</f>
        <v/>
      </c>
      <c r="F210" s="38" t="str">
        <f>IF(B210="","",VLOOKUP(B210&amp;"",'Fichero de Jugadores'!$A$2:$H$5192,2,0))</f>
        <v/>
      </c>
      <c r="G210" s="36"/>
      <c r="H210" s="39" t="str">
        <f>IF(A210="","",VLOOKUP(A210&amp;"",'Fichero de Jugadores'!$A$2:$H$5192,8,0))</f>
        <v/>
      </c>
      <c r="I210" s="39" t="str">
        <f>IF(B210="","",VLOOKUP(B210&amp;"",'Fichero de Jugadores'!$A$2:$H$5192,8,0))</f>
        <v/>
      </c>
      <c r="J210" s="39" t="e">
        <f t="shared" si="6"/>
        <v>#N/A</v>
      </c>
      <c r="K210" s="39" t="str">
        <f>IF(A210="","",VLOOKUP(A210&amp;"",'Fichero de Jugadores'!$A$2:$I$5192,9,0))</f>
        <v/>
      </c>
      <c r="L210" s="39" t="str">
        <f>IF(B210="","",VLOOKUP(B210,'Fichero de Jugadores'!$A$2:$I$5192,9,0))</f>
        <v/>
      </c>
      <c r="M210" s="39" t="str">
        <f t="shared" si="7"/>
        <v/>
      </c>
      <c r="N210" s="37"/>
      <c r="O210" s="19" t="s">
        <v>35</v>
      </c>
      <c r="P210" s="20" t="s">
        <v>35</v>
      </c>
      <c r="Q210" s="4" t="str">
        <f>IF(A210="","",VLOOKUP(A210&amp;"",'Fichero de Jugadores'!$A$2:$J$5192,10,0))</f>
        <v/>
      </c>
      <c r="R210" s="4" t="str">
        <f>IF(B210="","",VLOOKUP(B210&amp;"",'Fichero de Jugadores'!$A$2:$J$5192,10,0))</f>
        <v/>
      </c>
      <c r="S210" s="4" t="e">
        <f>IF(C210="","",VLOOKUP(A210&amp;"",'Fichero de Jugadores'!$A$2:$I$5192,7,0))</f>
        <v>#N/A</v>
      </c>
      <c r="T210" s="4" t="e">
        <f>IF(C210="","",VLOOKUP(B210&amp;"",'Fichero de Jugadores'!$A$2:$I$5192,7,0))</f>
        <v>#N/A</v>
      </c>
      <c r="V210" s="22"/>
      <c r="W210" s="53" t="str">
        <f>IF(A210="","",VLOOKUP(A210,'Fichero de Jugadores'!$A$2:$H$5192,6,0))</f>
        <v/>
      </c>
      <c r="X210" s="53" t="str">
        <f>IF(B210="","",VLOOKUP(B210,'Fichero de Jugadores'!$A$2:$H$5192,6,0))</f>
        <v/>
      </c>
    </row>
    <row r="211" spans="1:24" x14ac:dyDescent="0.25">
      <c r="A211" s="72"/>
      <c r="B211" s="72"/>
      <c r="C211" s="34">
        <v>203</v>
      </c>
      <c r="D211" s="12"/>
      <c r="E211" s="38" t="str">
        <f>IF(A211="","",VLOOKUP(A211&amp;"",'Fichero de Jugadores'!$A$2:$H$5192,2,0))</f>
        <v/>
      </c>
      <c r="F211" s="38" t="str">
        <f>IF(B211="","",VLOOKUP(B211&amp;"",'Fichero de Jugadores'!$A$2:$H$5192,2,0))</f>
        <v/>
      </c>
      <c r="G211" s="36"/>
      <c r="H211" s="39" t="str">
        <f>IF(A211="","",VLOOKUP(A211&amp;"",'Fichero de Jugadores'!$A$2:$H$5192,8,0))</f>
        <v/>
      </c>
      <c r="I211" s="39" t="str">
        <f>IF(B211="","",VLOOKUP(B211&amp;"",'Fichero de Jugadores'!$A$2:$H$5192,8,0))</f>
        <v/>
      </c>
      <c r="J211" s="39" t="e">
        <f t="shared" si="6"/>
        <v>#N/A</v>
      </c>
      <c r="K211" s="39" t="str">
        <f>IF(A211="","",VLOOKUP(A211&amp;"",'Fichero de Jugadores'!$A$2:$I$5192,9,0))</f>
        <v/>
      </c>
      <c r="L211" s="39" t="str">
        <f>IF(B211="","",VLOOKUP(B211,'Fichero de Jugadores'!$A$2:$I$5192,9,0))</f>
        <v/>
      </c>
      <c r="M211" s="39" t="str">
        <f t="shared" si="7"/>
        <v/>
      </c>
      <c r="N211" s="37"/>
      <c r="O211" s="19" t="s">
        <v>35</v>
      </c>
      <c r="P211" s="20" t="s">
        <v>35</v>
      </c>
      <c r="Q211" s="4" t="str">
        <f>IF(A211="","",VLOOKUP(A211&amp;"",'Fichero de Jugadores'!$A$2:$J$5192,10,0))</f>
        <v/>
      </c>
      <c r="R211" s="4" t="str">
        <f>IF(B211="","",VLOOKUP(B211&amp;"",'Fichero de Jugadores'!$A$2:$J$5192,10,0))</f>
        <v/>
      </c>
      <c r="S211" s="4" t="e">
        <f>IF(C211="","",VLOOKUP(A211&amp;"",'Fichero de Jugadores'!$A$2:$I$5192,7,0))</f>
        <v>#N/A</v>
      </c>
      <c r="T211" s="4" t="e">
        <f>IF(C211="","",VLOOKUP(B211&amp;"",'Fichero de Jugadores'!$A$2:$I$5192,7,0))</f>
        <v>#N/A</v>
      </c>
      <c r="V211" s="22"/>
      <c r="W211" s="53" t="str">
        <f>IF(A211="","",VLOOKUP(A211,'Fichero de Jugadores'!$A$2:$H$5192,6,0))</f>
        <v/>
      </c>
      <c r="X211" s="53" t="str">
        <f>IF(B211="","",VLOOKUP(B211,'Fichero de Jugadores'!$A$2:$H$5192,6,0))</f>
        <v/>
      </c>
    </row>
    <row r="212" spans="1:24" x14ac:dyDescent="0.25">
      <c r="A212" s="72"/>
      <c r="B212" s="72"/>
      <c r="C212" s="34">
        <v>204</v>
      </c>
      <c r="D212" s="12"/>
      <c r="E212" s="38" t="str">
        <f>IF(A212="","",VLOOKUP(A212&amp;"",'Fichero de Jugadores'!$A$2:$H$5192,2,0))</f>
        <v/>
      </c>
      <c r="F212" s="38" t="str">
        <f>IF(B212="","",VLOOKUP(B212&amp;"",'Fichero de Jugadores'!$A$2:$H$5192,2,0))</f>
        <v/>
      </c>
      <c r="G212" s="36"/>
      <c r="H212" s="39" t="str">
        <f>IF(A212="","",VLOOKUP(A212&amp;"",'Fichero de Jugadores'!$A$2:$H$5192,8,0))</f>
        <v/>
      </c>
      <c r="I212" s="39" t="str">
        <f>IF(B212="","",VLOOKUP(B212&amp;"",'Fichero de Jugadores'!$A$2:$H$5192,8,0))</f>
        <v/>
      </c>
      <c r="J212" s="39" t="e">
        <f t="shared" si="6"/>
        <v>#N/A</v>
      </c>
      <c r="K212" s="39" t="str">
        <f>IF(A212="","",VLOOKUP(A212&amp;"",'Fichero de Jugadores'!$A$2:$I$5192,9,0))</f>
        <v/>
      </c>
      <c r="L212" s="39" t="str">
        <f>IF(B212="","",VLOOKUP(B212,'Fichero de Jugadores'!$A$2:$I$5192,9,0))</f>
        <v/>
      </c>
      <c r="M212" s="39" t="str">
        <f t="shared" si="7"/>
        <v/>
      </c>
      <c r="N212" s="37"/>
      <c r="O212" s="19" t="s">
        <v>35</v>
      </c>
      <c r="P212" s="20" t="s">
        <v>35</v>
      </c>
      <c r="Q212" s="4" t="str">
        <f>IF(A212="","",VLOOKUP(A212&amp;"",'Fichero de Jugadores'!$A$2:$J$5192,10,0))</f>
        <v/>
      </c>
      <c r="R212" s="4" t="str">
        <f>IF(B212="","",VLOOKUP(B212&amp;"",'Fichero de Jugadores'!$A$2:$J$5192,10,0))</f>
        <v/>
      </c>
      <c r="S212" s="4" t="e">
        <f>IF(C212="","",VLOOKUP(A212&amp;"",'Fichero de Jugadores'!$A$2:$I$5192,7,0))</f>
        <v>#N/A</v>
      </c>
      <c r="T212" s="4" t="e">
        <f>IF(C212="","",VLOOKUP(B212&amp;"",'Fichero de Jugadores'!$A$2:$I$5192,7,0))</f>
        <v>#N/A</v>
      </c>
      <c r="V212" s="22"/>
      <c r="W212" s="53" t="str">
        <f>IF(A212="","",VLOOKUP(A212,'Fichero de Jugadores'!$A$2:$H$5192,6,0))</f>
        <v/>
      </c>
      <c r="X212" s="53" t="str">
        <f>IF(B212="","",VLOOKUP(B212,'Fichero de Jugadores'!$A$2:$H$5192,6,0))</f>
        <v/>
      </c>
    </row>
    <row r="213" spans="1:24" x14ac:dyDescent="0.25">
      <c r="A213" s="72"/>
      <c r="B213" s="72"/>
      <c r="C213" s="34">
        <v>205</v>
      </c>
      <c r="D213" s="12"/>
      <c r="E213" s="38" t="str">
        <f>IF(A213="","",VLOOKUP(A213&amp;"",'Fichero de Jugadores'!$A$2:$H$5192,2,0))</f>
        <v/>
      </c>
      <c r="F213" s="38" t="str">
        <f>IF(B213="","",VLOOKUP(B213&amp;"",'Fichero de Jugadores'!$A$2:$H$5192,2,0))</f>
        <v/>
      </c>
      <c r="G213" s="36"/>
      <c r="H213" s="39" t="str">
        <f>IF(A213="","",VLOOKUP(A213&amp;"",'Fichero de Jugadores'!$A$2:$H$5192,8,0))</f>
        <v/>
      </c>
      <c r="I213" s="39" t="str">
        <f>IF(B213="","",VLOOKUP(B213&amp;"",'Fichero de Jugadores'!$A$2:$H$5192,8,0))</f>
        <v/>
      </c>
      <c r="J213" s="39" t="e">
        <f t="shared" si="6"/>
        <v>#N/A</v>
      </c>
      <c r="K213" s="39" t="str">
        <f>IF(A213="","",VLOOKUP(A213&amp;"",'Fichero de Jugadores'!$A$2:$I$5192,9,0))</f>
        <v/>
      </c>
      <c r="L213" s="39" t="str">
        <f>IF(B213="","",VLOOKUP(B213,'Fichero de Jugadores'!$A$2:$I$5192,9,0))</f>
        <v/>
      </c>
      <c r="M213" s="39" t="str">
        <f t="shared" si="7"/>
        <v/>
      </c>
      <c r="N213" s="37"/>
      <c r="O213" s="19" t="s">
        <v>35</v>
      </c>
      <c r="P213" s="20" t="s">
        <v>35</v>
      </c>
      <c r="Q213" s="4" t="str">
        <f>IF(A213="","",VLOOKUP(A213&amp;"",'Fichero de Jugadores'!$A$2:$J$5192,10,0))</f>
        <v/>
      </c>
      <c r="R213" s="4" t="str">
        <f>IF(B213="","",VLOOKUP(B213&amp;"",'Fichero de Jugadores'!$A$2:$J$5192,10,0))</f>
        <v/>
      </c>
      <c r="S213" s="4" t="e">
        <f>IF(C213="","",VLOOKUP(A213&amp;"",'Fichero de Jugadores'!$A$2:$I$5192,7,0))</f>
        <v>#N/A</v>
      </c>
      <c r="T213" s="4" t="e">
        <f>IF(C213="","",VLOOKUP(B213&amp;"",'Fichero de Jugadores'!$A$2:$I$5192,7,0))</f>
        <v>#N/A</v>
      </c>
      <c r="V213" s="22"/>
      <c r="W213" s="53" t="str">
        <f>IF(A213="","",VLOOKUP(A213,'Fichero de Jugadores'!$A$2:$H$5192,6,0))</f>
        <v/>
      </c>
      <c r="X213" s="53" t="str">
        <f>IF(B213="","",VLOOKUP(B213,'Fichero de Jugadores'!$A$2:$H$5192,6,0))</f>
        <v/>
      </c>
    </row>
    <row r="214" spans="1:24" x14ac:dyDescent="0.25">
      <c r="A214" s="72"/>
      <c r="B214" s="72"/>
      <c r="C214" s="34">
        <v>206</v>
      </c>
      <c r="D214" s="12"/>
      <c r="E214" s="38" t="str">
        <f>IF(A214="","",VLOOKUP(A214&amp;"",'Fichero de Jugadores'!$A$2:$H$5192,2,0))</f>
        <v/>
      </c>
      <c r="F214" s="38" t="str">
        <f>IF(B214="","",VLOOKUP(B214&amp;"",'Fichero de Jugadores'!$A$2:$H$5192,2,0))</f>
        <v/>
      </c>
      <c r="G214" s="36"/>
      <c r="H214" s="39" t="str">
        <f>IF(A214="","",VLOOKUP(A214&amp;"",'Fichero de Jugadores'!$A$2:$H$5192,8,0))</f>
        <v/>
      </c>
      <c r="I214" s="39" t="str">
        <f>IF(B214="","",VLOOKUP(B214&amp;"",'Fichero de Jugadores'!$A$2:$H$5192,8,0))</f>
        <v/>
      </c>
      <c r="J214" s="39" t="e">
        <f t="shared" si="6"/>
        <v>#N/A</v>
      </c>
      <c r="K214" s="39" t="str">
        <f>IF(A214="","",VLOOKUP(A214&amp;"",'Fichero de Jugadores'!$A$2:$I$5192,9,0))</f>
        <v/>
      </c>
      <c r="L214" s="39" t="str">
        <f>IF(B214="","",VLOOKUP(B214,'Fichero de Jugadores'!$A$2:$I$5192,9,0))</f>
        <v/>
      </c>
      <c r="M214" s="39" t="str">
        <f t="shared" si="7"/>
        <v/>
      </c>
      <c r="N214" s="37"/>
      <c r="O214" s="19" t="s">
        <v>35</v>
      </c>
      <c r="P214" s="20" t="s">
        <v>35</v>
      </c>
      <c r="Q214" s="4" t="str">
        <f>IF(A214="","",VLOOKUP(A214&amp;"",'Fichero de Jugadores'!$A$2:$J$5192,10,0))</f>
        <v/>
      </c>
      <c r="R214" s="4" t="str">
        <f>IF(B214="","",VLOOKUP(B214&amp;"",'Fichero de Jugadores'!$A$2:$J$5192,10,0))</f>
        <v/>
      </c>
      <c r="S214" s="4" t="e">
        <f>IF(C214="","",VLOOKUP(A214&amp;"",'Fichero de Jugadores'!$A$2:$I$5192,7,0))</f>
        <v>#N/A</v>
      </c>
      <c r="T214" s="4" t="e">
        <f>IF(C214="","",VLOOKUP(B214&amp;"",'Fichero de Jugadores'!$A$2:$I$5192,7,0))</f>
        <v>#N/A</v>
      </c>
      <c r="V214" s="22"/>
      <c r="W214" s="53" t="str">
        <f>IF(A214="","",VLOOKUP(A214,'Fichero de Jugadores'!$A$2:$H$5192,6,0))</f>
        <v/>
      </c>
      <c r="X214" s="53" t="str">
        <f>IF(B214="","",VLOOKUP(B214,'Fichero de Jugadores'!$A$2:$H$5192,6,0))</f>
        <v/>
      </c>
    </row>
    <row r="215" spans="1:24" x14ac:dyDescent="0.25">
      <c r="A215" s="72"/>
      <c r="B215" s="72"/>
      <c r="C215" s="34">
        <v>207</v>
      </c>
      <c r="D215" s="12"/>
      <c r="E215" s="38" t="str">
        <f>IF(A215="","",VLOOKUP(A215&amp;"",'Fichero de Jugadores'!$A$2:$H$5192,2,0))</f>
        <v/>
      </c>
      <c r="F215" s="38" t="str">
        <f>IF(B215="","",VLOOKUP(B215&amp;"",'Fichero de Jugadores'!$A$2:$H$5192,2,0))</f>
        <v/>
      </c>
      <c r="G215" s="36"/>
      <c r="H215" s="39" t="str">
        <f>IF(A215="","",VLOOKUP(A215&amp;"",'Fichero de Jugadores'!$A$2:$H$5192,8,0))</f>
        <v/>
      </c>
      <c r="I215" s="39" t="str">
        <f>IF(B215="","",VLOOKUP(B215&amp;"",'Fichero de Jugadores'!$A$2:$H$5192,8,0))</f>
        <v/>
      </c>
      <c r="J215" s="39" t="e">
        <f t="shared" si="6"/>
        <v>#N/A</v>
      </c>
      <c r="K215" s="39" t="str">
        <f>IF(A215="","",VLOOKUP(A215&amp;"",'Fichero de Jugadores'!$A$2:$I$5192,9,0))</f>
        <v/>
      </c>
      <c r="L215" s="39" t="str">
        <f>IF(B215="","",VLOOKUP(B215,'Fichero de Jugadores'!$A$2:$I$5192,9,0))</f>
        <v/>
      </c>
      <c r="M215" s="39" t="str">
        <f t="shared" si="7"/>
        <v/>
      </c>
      <c r="N215" s="37"/>
      <c r="O215" s="19" t="s">
        <v>35</v>
      </c>
      <c r="P215" s="20" t="s">
        <v>35</v>
      </c>
      <c r="Q215" s="4" t="str">
        <f>IF(A215="","",VLOOKUP(A215&amp;"",'Fichero de Jugadores'!$A$2:$J$5192,10,0))</f>
        <v/>
      </c>
      <c r="R215" s="4" t="str">
        <f>IF(B215="","",VLOOKUP(B215&amp;"",'Fichero de Jugadores'!$A$2:$J$5192,10,0))</f>
        <v/>
      </c>
      <c r="S215" s="4" t="e">
        <f>IF(C215="","",VLOOKUP(A215&amp;"",'Fichero de Jugadores'!$A$2:$I$5192,7,0))</f>
        <v>#N/A</v>
      </c>
      <c r="T215" s="4" t="e">
        <f>IF(C215="","",VLOOKUP(B215&amp;"",'Fichero de Jugadores'!$A$2:$I$5192,7,0))</f>
        <v>#N/A</v>
      </c>
      <c r="V215" s="22"/>
      <c r="W215" s="53" t="str">
        <f>IF(A215="","",VLOOKUP(A215,'Fichero de Jugadores'!$A$2:$H$5192,6,0))</f>
        <v/>
      </c>
      <c r="X215" s="53" t="str">
        <f>IF(B215="","",VLOOKUP(B215,'Fichero de Jugadores'!$A$2:$H$5192,6,0))</f>
        <v/>
      </c>
    </row>
    <row r="216" spans="1:24" x14ac:dyDescent="0.25">
      <c r="A216" s="72"/>
      <c r="B216" s="72"/>
      <c r="C216" s="34">
        <v>208</v>
      </c>
      <c r="D216" s="12"/>
      <c r="E216" s="38" t="str">
        <f>IF(A216="","",VLOOKUP(A216&amp;"",'Fichero de Jugadores'!$A$2:$H$5192,2,0))</f>
        <v/>
      </c>
      <c r="F216" s="38" t="str">
        <f>IF(B216="","",VLOOKUP(B216&amp;"",'Fichero de Jugadores'!$A$2:$H$5192,2,0))</f>
        <v/>
      </c>
      <c r="G216" s="36"/>
      <c r="H216" s="39" t="str">
        <f>IF(A216="","",VLOOKUP(A216&amp;"",'Fichero de Jugadores'!$A$2:$H$5192,8,0))</f>
        <v/>
      </c>
      <c r="I216" s="39" t="str">
        <f>IF(B216="","",VLOOKUP(B216&amp;"",'Fichero de Jugadores'!$A$2:$H$5192,8,0))</f>
        <v/>
      </c>
      <c r="J216" s="39" t="e">
        <f t="shared" si="6"/>
        <v>#N/A</v>
      </c>
      <c r="K216" s="39" t="str">
        <f>IF(A216="","",VLOOKUP(A216&amp;"",'Fichero de Jugadores'!$A$2:$I$5192,9,0))</f>
        <v/>
      </c>
      <c r="L216" s="39" t="str">
        <f>IF(B216="","",VLOOKUP(B216,'Fichero de Jugadores'!$A$2:$I$5192,9,0))</f>
        <v/>
      </c>
      <c r="M216" s="39" t="str">
        <f t="shared" si="7"/>
        <v/>
      </c>
      <c r="N216" s="37"/>
      <c r="O216" s="19" t="s">
        <v>35</v>
      </c>
      <c r="P216" s="20" t="s">
        <v>35</v>
      </c>
      <c r="Q216" s="4" t="str">
        <f>IF(A216="","",VLOOKUP(A216&amp;"",'Fichero de Jugadores'!$A$2:$J$5192,10,0))</f>
        <v/>
      </c>
      <c r="R216" s="4" t="str">
        <f>IF(B216="","",VLOOKUP(B216&amp;"",'Fichero de Jugadores'!$A$2:$J$5192,10,0))</f>
        <v/>
      </c>
      <c r="S216" s="4" t="e">
        <f>IF(C216="","",VLOOKUP(A216&amp;"",'Fichero de Jugadores'!$A$2:$I$5192,7,0))</f>
        <v>#N/A</v>
      </c>
      <c r="T216" s="4" t="e">
        <f>IF(C216="","",VLOOKUP(B216&amp;"",'Fichero de Jugadores'!$A$2:$I$5192,7,0))</f>
        <v>#N/A</v>
      </c>
      <c r="V216" s="22"/>
      <c r="W216" s="53" t="str">
        <f>IF(A216="","",VLOOKUP(A216,'Fichero de Jugadores'!$A$2:$H$5192,6,0))</f>
        <v/>
      </c>
      <c r="X216" s="53" t="str">
        <f>IF(B216="","",VLOOKUP(B216,'Fichero de Jugadores'!$A$2:$H$5192,6,0))</f>
        <v/>
      </c>
    </row>
    <row r="217" spans="1:24" x14ac:dyDescent="0.25">
      <c r="A217" s="72"/>
      <c r="B217" s="72"/>
      <c r="C217" s="34">
        <v>209</v>
      </c>
      <c r="D217" s="12"/>
      <c r="E217" s="38" t="str">
        <f>IF(A217="","",VLOOKUP(A217&amp;"",'Fichero de Jugadores'!$A$2:$H$5192,2,0))</f>
        <v/>
      </c>
      <c r="F217" s="38" t="str">
        <f>IF(B217="","",VLOOKUP(B217&amp;"",'Fichero de Jugadores'!$A$2:$H$5192,2,0))</f>
        <v/>
      </c>
      <c r="G217" s="36"/>
      <c r="H217" s="39" t="str">
        <f>IF(A217="","",VLOOKUP(A217&amp;"",'Fichero de Jugadores'!$A$2:$H$5192,8,0))</f>
        <v/>
      </c>
      <c r="I217" s="39" t="str">
        <f>IF(B217="","",VLOOKUP(B217&amp;"",'Fichero de Jugadores'!$A$2:$H$5192,8,0))</f>
        <v/>
      </c>
      <c r="J217" s="39" t="e">
        <f t="shared" si="6"/>
        <v>#N/A</v>
      </c>
      <c r="K217" s="39" t="str">
        <f>IF(A217="","",VLOOKUP(A217&amp;"",'Fichero de Jugadores'!$A$2:$I$5192,9,0))</f>
        <v/>
      </c>
      <c r="L217" s="39" t="str">
        <f>IF(B217="","",VLOOKUP(B217,'Fichero de Jugadores'!$A$2:$I$5192,9,0))</f>
        <v/>
      </c>
      <c r="M217" s="39" t="str">
        <f t="shared" si="7"/>
        <v/>
      </c>
      <c r="N217" s="37"/>
      <c r="O217" s="19" t="s">
        <v>35</v>
      </c>
      <c r="P217" s="20" t="s">
        <v>35</v>
      </c>
      <c r="Q217" s="4" t="str">
        <f>IF(A217="","",VLOOKUP(A217&amp;"",'Fichero de Jugadores'!$A$2:$J$5192,10,0))</f>
        <v/>
      </c>
      <c r="R217" s="4" t="str">
        <f>IF(B217="","",VLOOKUP(B217&amp;"",'Fichero de Jugadores'!$A$2:$J$5192,10,0))</f>
        <v/>
      </c>
      <c r="S217" s="4" t="e">
        <f>IF(C217="","",VLOOKUP(A217&amp;"",'Fichero de Jugadores'!$A$2:$I$5192,7,0))</f>
        <v>#N/A</v>
      </c>
      <c r="T217" s="4" t="e">
        <f>IF(C217="","",VLOOKUP(B217&amp;"",'Fichero de Jugadores'!$A$2:$I$5192,7,0))</f>
        <v>#N/A</v>
      </c>
      <c r="V217" s="22"/>
      <c r="W217" s="53" t="str">
        <f>IF(A217="","",VLOOKUP(A217,'Fichero de Jugadores'!$A$2:$H$5192,6,0))</f>
        <v/>
      </c>
      <c r="X217" s="53" t="str">
        <f>IF(B217="","",VLOOKUP(B217,'Fichero de Jugadores'!$A$2:$H$5192,6,0))</f>
        <v/>
      </c>
    </row>
    <row r="218" spans="1:24" x14ac:dyDescent="0.25">
      <c r="A218" s="72"/>
      <c r="B218" s="72"/>
      <c r="C218" s="34">
        <v>210</v>
      </c>
      <c r="D218" s="12"/>
      <c r="E218" s="38" t="str">
        <f>IF(A218="","",VLOOKUP(A218&amp;"",'Fichero de Jugadores'!$A$2:$H$5192,2,0))</f>
        <v/>
      </c>
      <c r="F218" s="38" t="str">
        <f>IF(B218="","",VLOOKUP(B218&amp;"",'Fichero de Jugadores'!$A$2:$H$5192,2,0))</f>
        <v/>
      </c>
      <c r="G218" s="36"/>
      <c r="H218" s="39" t="str">
        <f>IF(A218="","",VLOOKUP(A218&amp;"",'Fichero de Jugadores'!$A$2:$H$5192,8,0))</f>
        <v/>
      </c>
      <c r="I218" s="39" t="str">
        <f>IF(B218="","",VLOOKUP(B218&amp;"",'Fichero de Jugadores'!$A$2:$H$5192,8,0))</f>
        <v/>
      </c>
      <c r="J218" s="39" t="e">
        <f t="shared" si="6"/>
        <v>#N/A</v>
      </c>
      <c r="K218" s="39" t="str">
        <f>IF(A218="","",VLOOKUP(A218&amp;"",'Fichero de Jugadores'!$A$2:$I$5192,9,0))</f>
        <v/>
      </c>
      <c r="L218" s="39" t="str">
        <f>IF(B218="","",VLOOKUP(B218,'Fichero de Jugadores'!$A$2:$I$5192,9,0))</f>
        <v/>
      </c>
      <c r="M218" s="39" t="str">
        <f t="shared" si="7"/>
        <v/>
      </c>
      <c r="N218" s="37"/>
      <c r="O218" s="19" t="s">
        <v>35</v>
      </c>
      <c r="P218" s="20" t="s">
        <v>35</v>
      </c>
      <c r="Q218" s="4" t="str">
        <f>IF(A218="","",VLOOKUP(A218&amp;"",'Fichero de Jugadores'!$A$2:$J$5192,10,0))</f>
        <v/>
      </c>
      <c r="R218" s="4" t="str">
        <f>IF(B218="","",VLOOKUP(B218&amp;"",'Fichero de Jugadores'!$A$2:$J$5192,10,0))</f>
        <v/>
      </c>
      <c r="S218" s="4" t="e">
        <f>IF(C218="","",VLOOKUP(A218&amp;"",'Fichero de Jugadores'!$A$2:$I$5192,7,0))</f>
        <v>#N/A</v>
      </c>
      <c r="T218" s="4" t="e">
        <f>IF(C218="","",VLOOKUP(B218&amp;"",'Fichero de Jugadores'!$A$2:$I$5192,7,0))</f>
        <v>#N/A</v>
      </c>
      <c r="V218" s="22"/>
      <c r="W218" s="53" t="str">
        <f>IF(A218="","",VLOOKUP(A218,'Fichero de Jugadores'!$A$2:$H$5192,6,0))</f>
        <v/>
      </c>
      <c r="X218" s="53" t="str">
        <f>IF(B218="","",VLOOKUP(B218,'Fichero de Jugadores'!$A$2:$H$5192,6,0))</f>
        <v/>
      </c>
    </row>
    <row r="219" spans="1:24" x14ac:dyDescent="0.25">
      <c r="A219" s="72"/>
      <c r="B219" s="72"/>
      <c r="C219" s="34">
        <v>211</v>
      </c>
      <c r="D219" s="12"/>
      <c r="E219" s="38" t="str">
        <f>IF(A219="","",VLOOKUP(A219&amp;"",'Fichero de Jugadores'!$A$2:$H$5192,2,0))</f>
        <v/>
      </c>
      <c r="F219" s="38" t="str">
        <f>IF(B219="","",VLOOKUP(B219&amp;"",'Fichero de Jugadores'!$A$2:$H$5192,2,0))</f>
        <v/>
      </c>
      <c r="G219" s="36"/>
      <c r="H219" s="39" t="str">
        <f>IF(A219="","",VLOOKUP(A219&amp;"",'Fichero de Jugadores'!$A$2:$H$5192,8,0))</f>
        <v/>
      </c>
      <c r="I219" s="39" t="str">
        <f>IF(B219="","",VLOOKUP(B219&amp;"",'Fichero de Jugadores'!$A$2:$H$5192,8,0))</f>
        <v/>
      </c>
      <c r="J219" s="39" t="e">
        <f t="shared" si="6"/>
        <v>#N/A</v>
      </c>
      <c r="K219" s="39" t="str">
        <f>IF(A219="","",VLOOKUP(A219&amp;"",'Fichero de Jugadores'!$A$2:$I$5192,9,0))</f>
        <v/>
      </c>
      <c r="L219" s="39" t="str">
        <f>IF(B219="","",VLOOKUP(B219,'Fichero de Jugadores'!$A$2:$I$5192,9,0))</f>
        <v/>
      </c>
      <c r="M219" s="39" t="str">
        <f t="shared" si="7"/>
        <v/>
      </c>
      <c r="N219" s="37"/>
      <c r="O219" s="19" t="s">
        <v>35</v>
      </c>
      <c r="P219" s="20" t="s">
        <v>35</v>
      </c>
      <c r="Q219" s="4" t="str">
        <f>IF(A219="","",VLOOKUP(A219&amp;"",'Fichero de Jugadores'!$A$2:$J$5192,10,0))</f>
        <v/>
      </c>
      <c r="R219" s="4" t="str">
        <f>IF(B219="","",VLOOKUP(B219&amp;"",'Fichero de Jugadores'!$A$2:$J$5192,10,0))</f>
        <v/>
      </c>
      <c r="S219" s="4" t="e">
        <f>IF(C219="","",VLOOKUP(A219&amp;"",'Fichero de Jugadores'!$A$2:$I$5192,7,0))</f>
        <v>#N/A</v>
      </c>
      <c r="T219" s="4" t="e">
        <f>IF(C219="","",VLOOKUP(B219&amp;"",'Fichero de Jugadores'!$A$2:$I$5192,7,0))</f>
        <v>#N/A</v>
      </c>
      <c r="V219" s="22"/>
      <c r="W219" s="53" t="str">
        <f>IF(A219="","",VLOOKUP(A219,'Fichero de Jugadores'!$A$2:$H$5192,6,0))</f>
        <v/>
      </c>
      <c r="X219" s="53" t="str">
        <f>IF(B219="","",VLOOKUP(B219,'Fichero de Jugadores'!$A$2:$H$5192,6,0))</f>
        <v/>
      </c>
    </row>
    <row r="220" spans="1:24" x14ac:dyDescent="0.25">
      <c r="A220" s="72"/>
      <c r="B220" s="72"/>
      <c r="C220" s="34">
        <v>212</v>
      </c>
      <c r="D220" s="12"/>
      <c r="E220" s="38" t="str">
        <f>IF(A220="","",VLOOKUP(A220&amp;"",'Fichero de Jugadores'!$A$2:$H$5192,2,0))</f>
        <v/>
      </c>
      <c r="F220" s="38" t="str">
        <f>IF(B220="","",VLOOKUP(B220&amp;"",'Fichero de Jugadores'!$A$2:$H$5192,2,0))</f>
        <v/>
      </c>
      <c r="G220" s="36"/>
      <c r="H220" s="39" t="str">
        <f>IF(A220="","",VLOOKUP(A220&amp;"",'Fichero de Jugadores'!$A$2:$H$5192,8,0))</f>
        <v/>
      </c>
      <c r="I220" s="39" t="str">
        <f>IF(B220="","",VLOOKUP(B220&amp;"",'Fichero de Jugadores'!$A$2:$H$5192,8,0))</f>
        <v/>
      </c>
      <c r="J220" s="39" t="e">
        <f t="shared" si="6"/>
        <v>#N/A</v>
      </c>
      <c r="K220" s="39" t="str">
        <f>IF(A220="","",VLOOKUP(A220&amp;"",'Fichero de Jugadores'!$A$2:$I$5192,9,0))</f>
        <v/>
      </c>
      <c r="L220" s="39" t="str">
        <f>IF(B220="","",VLOOKUP(B220,'Fichero de Jugadores'!$A$2:$I$5192,9,0))</f>
        <v/>
      </c>
      <c r="M220" s="39" t="str">
        <f t="shared" si="7"/>
        <v/>
      </c>
      <c r="N220" s="37"/>
      <c r="O220" s="19" t="s">
        <v>35</v>
      </c>
      <c r="P220" s="20" t="s">
        <v>35</v>
      </c>
      <c r="Q220" s="4" t="str">
        <f>IF(A220="","",VLOOKUP(A220&amp;"",'Fichero de Jugadores'!$A$2:$J$5192,10,0))</f>
        <v/>
      </c>
      <c r="R220" s="4" t="str">
        <f>IF(B220="","",VLOOKUP(B220&amp;"",'Fichero de Jugadores'!$A$2:$J$5192,10,0))</f>
        <v/>
      </c>
      <c r="S220" s="4" t="e">
        <f>IF(C220="","",VLOOKUP(A220&amp;"",'Fichero de Jugadores'!$A$2:$I$5192,7,0))</f>
        <v>#N/A</v>
      </c>
      <c r="T220" s="4" t="e">
        <f>IF(C220="","",VLOOKUP(B220&amp;"",'Fichero de Jugadores'!$A$2:$I$5192,7,0))</f>
        <v>#N/A</v>
      </c>
      <c r="V220" s="22"/>
      <c r="W220" s="53" t="str">
        <f>IF(A220="","",VLOOKUP(A220,'Fichero de Jugadores'!$A$2:$H$5192,6,0))</f>
        <v/>
      </c>
      <c r="X220" s="53" t="str">
        <f>IF(B220="","",VLOOKUP(B220,'Fichero de Jugadores'!$A$2:$H$5192,6,0))</f>
        <v/>
      </c>
    </row>
    <row r="221" spans="1:24" x14ac:dyDescent="0.25">
      <c r="A221" s="72"/>
      <c r="B221" s="72"/>
      <c r="C221" s="34">
        <v>213</v>
      </c>
      <c r="D221" s="12"/>
      <c r="E221" s="38" t="str">
        <f>IF(A221="","",VLOOKUP(A221&amp;"",'Fichero de Jugadores'!$A$2:$H$5192,2,0))</f>
        <v/>
      </c>
      <c r="F221" s="38" t="str">
        <f>IF(B221="","",VLOOKUP(B221&amp;"",'Fichero de Jugadores'!$A$2:$H$5192,2,0))</f>
        <v/>
      </c>
      <c r="G221" s="36"/>
      <c r="H221" s="39" t="str">
        <f>IF(A221="","",VLOOKUP(A221&amp;"",'Fichero de Jugadores'!$A$2:$H$5192,8,0))</f>
        <v/>
      </c>
      <c r="I221" s="39" t="str">
        <f>IF(B221="","",VLOOKUP(B221&amp;"",'Fichero de Jugadores'!$A$2:$H$5192,8,0))</f>
        <v/>
      </c>
      <c r="J221" s="39" t="e">
        <f t="shared" si="6"/>
        <v>#N/A</v>
      </c>
      <c r="K221" s="39" t="str">
        <f>IF(A221="","",VLOOKUP(A221&amp;"",'Fichero de Jugadores'!$A$2:$I$5192,9,0))</f>
        <v/>
      </c>
      <c r="L221" s="39" t="str">
        <f>IF(B221="","",VLOOKUP(B221,'Fichero de Jugadores'!$A$2:$I$5192,9,0))</f>
        <v/>
      </c>
      <c r="M221" s="39" t="str">
        <f t="shared" si="7"/>
        <v/>
      </c>
      <c r="N221" s="37"/>
      <c r="O221" s="19" t="s">
        <v>35</v>
      </c>
      <c r="P221" s="20" t="s">
        <v>35</v>
      </c>
      <c r="Q221" s="4" t="str">
        <f>IF(A221="","",VLOOKUP(A221&amp;"",'Fichero de Jugadores'!$A$2:$J$5192,10,0))</f>
        <v/>
      </c>
      <c r="R221" s="4" t="str">
        <f>IF(B221="","",VLOOKUP(B221&amp;"",'Fichero de Jugadores'!$A$2:$J$5192,10,0))</f>
        <v/>
      </c>
      <c r="S221" s="4" t="e">
        <f>IF(C221="","",VLOOKUP(A221&amp;"",'Fichero de Jugadores'!$A$2:$I$5192,7,0))</f>
        <v>#N/A</v>
      </c>
      <c r="T221" s="4" t="e">
        <f>IF(C221="","",VLOOKUP(B221&amp;"",'Fichero de Jugadores'!$A$2:$I$5192,7,0))</f>
        <v>#N/A</v>
      </c>
      <c r="V221" s="22"/>
      <c r="W221" s="53" t="str">
        <f>IF(A221="","",VLOOKUP(A221,'Fichero de Jugadores'!$A$2:$H$5192,6,0))</f>
        <v/>
      </c>
      <c r="X221" s="53" t="str">
        <f>IF(B221="","",VLOOKUP(B221,'Fichero de Jugadores'!$A$2:$H$5192,6,0))</f>
        <v/>
      </c>
    </row>
    <row r="222" spans="1:24" x14ac:dyDescent="0.25">
      <c r="A222" s="72"/>
      <c r="B222" s="72"/>
      <c r="C222" s="34">
        <v>214</v>
      </c>
      <c r="D222" s="12"/>
      <c r="E222" s="38" t="str">
        <f>IF(A222="","",VLOOKUP(A222&amp;"",'Fichero de Jugadores'!$A$2:$H$5192,2,0))</f>
        <v/>
      </c>
      <c r="F222" s="38" t="str">
        <f>IF(B222="","",VLOOKUP(B222&amp;"",'Fichero de Jugadores'!$A$2:$H$5192,2,0))</f>
        <v/>
      </c>
      <c r="G222" s="36"/>
      <c r="H222" s="39" t="str">
        <f>IF(A222="","",VLOOKUP(A222&amp;"",'Fichero de Jugadores'!$A$2:$H$5192,8,0))</f>
        <v/>
      </c>
      <c r="I222" s="39" t="str">
        <f>IF(B222="","",VLOOKUP(B222&amp;"",'Fichero de Jugadores'!$A$2:$H$5192,8,0))</f>
        <v/>
      </c>
      <c r="J222" s="39" t="e">
        <f t="shared" si="6"/>
        <v>#N/A</v>
      </c>
      <c r="K222" s="39" t="str">
        <f>IF(A222="","",VLOOKUP(A222&amp;"",'Fichero de Jugadores'!$A$2:$I$5192,9,0))</f>
        <v/>
      </c>
      <c r="L222" s="39" t="str">
        <f>IF(B222="","",VLOOKUP(B222,'Fichero de Jugadores'!$A$2:$I$5192,9,0))</f>
        <v/>
      </c>
      <c r="M222" s="39" t="str">
        <f t="shared" si="7"/>
        <v/>
      </c>
      <c r="N222" s="37"/>
      <c r="O222" s="19" t="s">
        <v>35</v>
      </c>
      <c r="P222" s="20" t="s">
        <v>35</v>
      </c>
      <c r="Q222" s="4" t="str">
        <f>IF(A222="","",VLOOKUP(A222&amp;"",'Fichero de Jugadores'!$A$2:$J$5192,10,0))</f>
        <v/>
      </c>
      <c r="R222" s="4" t="str">
        <f>IF(B222="","",VLOOKUP(B222&amp;"",'Fichero de Jugadores'!$A$2:$J$5192,10,0))</f>
        <v/>
      </c>
      <c r="S222" s="4" t="e">
        <f>IF(C222="","",VLOOKUP(A222&amp;"",'Fichero de Jugadores'!$A$2:$I$5192,7,0))</f>
        <v>#N/A</v>
      </c>
      <c r="T222" s="4" t="e">
        <f>IF(C222="","",VLOOKUP(B222&amp;"",'Fichero de Jugadores'!$A$2:$I$5192,7,0))</f>
        <v>#N/A</v>
      </c>
      <c r="V222" s="22"/>
      <c r="W222" s="53" t="str">
        <f>IF(A222="","",VLOOKUP(A222,'Fichero de Jugadores'!$A$2:$H$5192,6,0))</f>
        <v/>
      </c>
      <c r="X222" s="53" t="str">
        <f>IF(B222="","",VLOOKUP(B222,'Fichero de Jugadores'!$A$2:$H$5192,6,0))</f>
        <v/>
      </c>
    </row>
    <row r="223" spans="1:24" x14ac:dyDescent="0.25">
      <c r="A223" s="72"/>
      <c r="B223" s="72"/>
      <c r="C223" s="34">
        <v>215</v>
      </c>
      <c r="D223" s="12"/>
      <c r="E223" s="38" t="str">
        <f>IF(A223="","",VLOOKUP(A223&amp;"",'Fichero de Jugadores'!$A$2:$H$5192,2,0))</f>
        <v/>
      </c>
      <c r="F223" s="38" t="str">
        <f>IF(B223="","",VLOOKUP(B223&amp;"",'Fichero de Jugadores'!$A$2:$H$5192,2,0))</f>
        <v/>
      </c>
      <c r="G223" s="36"/>
      <c r="H223" s="39" t="str">
        <f>IF(A223="","",VLOOKUP(A223&amp;"",'Fichero de Jugadores'!$A$2:$H$5192,8,0))</f>
        <v/>
      </c>
      <c r="I223" s="39" t="str">
        <f>IF(B223="","",VLOOKUP(B223&amp;"",'Fichero de Jugadores'!$A$2:$H$5192,8,0))</f>
        <v/>
      </c>
      <c r="J223" s="39" t="e">
        <f t="shared" si="6"/>
        <v>#N/A</v>
      </c>
      <c r="K223" s="39" t="str">
        <f>IF(A223="","",VLOOKUP(A223&amp;"",'Fichero de Jugadores'!$A$2:$I$5192,9,0))</f>
        <v/>
      </c>
      <c r="L223" s="39" t="str">
        <f>IF(B223="","",VLOOKUP(B223,'Fichero de Jugadores'!$A$2:$I$5192,9,0))</f>
        <v/>
      </c>
      <c r="M223" s="39" t="str">
        <f t="shared" si="7"/>
        <v/>
      </c>
      <c r="N223" s="37"/>
      <c r="O223" s="19" t="s">
        <v>35</v>
      </c>
      <c r="P223" s="20" t="s">
        <v>35</v>
      </c>
      <c r="Q223" s="4" t="str">
        <f>IF(A223="","",VLOOKUP(A223&amp;"",'Fichero de Jugadores'!$A$2:$J$5192,10,0))</f>
        <v/>
      </c>
      <c r="R223" s="4" t="str">
        <f>IF(B223="","",VLOOKUP(B223&amp;"",'Fichero de Jugadores'!$A$2:$J$5192,10,0))</f>
        <v/>
      </c>
      <c r="S223" s="4" t="e">
        <f>IF(C223="","",VLOOKUP(A223&amp;"",'Fichero de Jugadores'!$A$2:$I$5192,7,0))</f>
        <v>#N/A</v>
      </c>
      <c r="T223" s="4" t="e">
        <f>IF(C223="","",VLOOKUP(B223&amp;"",'Fichero de Jugadores'!$A$2:$I$5192,7,0))</f>
        <v>#N/A</v>
      </c>
      <c r="V223" s="22"/>
      <c r="W223" s="53" t="str">
        <f>IF(A223="","",VLOOKUP(A223,'Fichero de Jugadores'!$A$2:$H$5192,6,0))</f>
        <v/>
      </c>
      <c r="X223" s="53" t="str">
        <f>IF(B223="","",VLOOKUP(B223,'Fichero de Jugadores'!$A$2:$H$5192,6,0))</f>
        <v/>
      </c>
    </row>
    <row r="224" spans="1:24" x14ac:dyDescent="0.25">
      <c r="A224" s="72"/>
      <c r="B224" s="72"/>
      <c r="C224" s="34">
        <v>216</v>
      </c>
      <c r="D224" s="12"/>
      <c r="E224" s="38" t="str">
        <f>IF(A224="","",VLOOKUP(A224&amp;"",'Fichero de Jugadores'!$A$2:$H$5192,2,0))</f>
        <v/>
      </c>
      <c r="F224" s="38" t="str">
        <f>IF(B224="","",VLOOKUP(B224&amp;"",'Fichero de Jugadores'!$A$2:$H$5192,2,0))</f>
        <v/>
      </c>
      <c r="G224" s="36"/>
      <c r="H224" s="39" t="str">
        <f>IF(A224="","",VLOOKUP(A224&amp;"",'Fichero de Jugadores'!$A$2:$H$5192,8,0))</f>
        <v/>
      </c>
      <c r="I224" s="39" t="str">
        <f>IF(B224="","",VLOOKUP(B224&amp;"",'Fichero de Jugadores'!$A$2:$H$5192,8,0))</f>
        <v/>
      </c>
      <c r="J224" s="39" t="e">
        <f t="shared" si="6"/>
        <v>#N/A</v>
      </c>
      <c r="K224" s="39" t="str">
        <f>IF(A224="","",VLOOKUP(A224&amp;"",'Fichero de Jugadores'!$A$2:$I$5192,9,0))</f>
        <v/>
      </c>
      <c r="L224" s="39" t="str">
        <f>IF(B224="","",VLOOKUP(B224,'Fichero de Jugadores'!$A$2:$I$5192,9,0))</f>
        <v/>
      </c>
      <c r="M224" s="39" t="str">
        <f t="shared" si="7"/>
        <v/>
      </c>
      <c r="N224" s="37"/>
      <c r="O224" s="19" t="s">
        <v>35</v>
      </c>
      <c r="P224" s="20" t="s">
        <v>35</v>
      </c>
      <c r="Q224" s="4" t="str">
        <f>IF(A224="","",VLOOKUP(A224&amp;"",'Fichero de Jugadores'!$A$2:$J$5192,10,0))</f>
        <v/>
      </c>
      <c r="R224" s="4" t="str">
        <f>IF(B224="","",VLOOKUP(B224&amp;"",'Fichero de Jugadores'!$A$2:$J$5192,10,0))</f>
        <v/>
      </c>
      <c r="S224" s="4" t="e">
        <f>IF(C224="","",VLOOKUP(A224&amp;"",'Fichero de Jugadores'!$A$2:$I$5192,7,0))</f>
        <v>#N/A</v>
      </c>
      <c r="T224" s="4" t="e">
        <f>IF(C224="","",VLOOKUP(B224&amp;"",'Fichero de Jugadores'!$A$2:$I$5192,7,0))</f>
        <v>#N/A</v>
      </c>
      <c r="V224" s="22"/>
      <c r="W224" s="53" t="str">
        <f>IF(A224="","",VLOOKUP(A224,'Fichero de Jugadores'!$A$2:$H$5192,6,0))</f>
        <v/>
      </c>
      <c r="X224" s="53" t="str">
        <f>IF(B224="","",VLOOKUP(B224,'Fichero de Jugadores'!$A$2:$H$5192,6,0))</f>
        <v/>
      </c>
    </row>
    <row r="225" spans="1:24" x14ac:dyDescent="0.25">
      <c r="A225" s="72"/>
      <c r="B225" s="72"/>
      <c r="C225" s="34">
        <v>217</v>
      </c>
      <c r="D225" s="12"/>
      <c r="E225" s="38" t="str">
        <f>IF(A225="","",VLOOKUP(A225&amp;"",'Fichero de Jugadores'!$A$2:$H$5192,2,0))</f>
        <v/>
      </c>
      <c r="F225" s="38" t="str">
        <f>IF(B225="","",VLOOKUP(B225&amp;"",'Fichero de Jugadores'!$A$2:$H$5192,2,0))</f>
        <v/>
      </c>
      <c r="G225" s="36"/>
      <c r="H225" s="39" t="str">
        <f>IF(A225="","",VLOOKUP(A225&amp;"",'Fichero de Jugadores'!$A$2:$H$5192,8,0))</f>
        <v/>
      </c>
      <c r="I225" s="39" t="str">
        <f>IF(B225="","",VLOOKUP(B225&amp;"",'Fichero de Jugadores'!$A$2:$H$5192,8,0))</f>
        <v/>
      </c>
      <c r="J225" s="39" t="e">
        <f t="shared" si="6"/>
        <v>#N/A</v>
      </c>
      <c r="K225" s="39" t="str">
        <f>IF(A225="","",VLOOKUP(A225&amp;"",'Fichero de Jugadores'!$A$2:$I$5192,9,0))</f>
        <v/>
      </c>
      <c r="L225" s="39" t="str">
        <f>IF(B225="","",VLOOKUP(B225,'Fichero de Jugadores'!$A$2:$I$5192,9,0))</f>
        <v/>
      </c>
      <c r="M225" s="39" t="str">
        <f t="shared" si="7"/>
        <v/>
      </c>
      <c r="N225" s="37"/>
      <c r="O225" s="19" t="s">
        <v>35</v>
      </c>
      <c r="P225" s="20" t="s">
        <v>35</v>
      </c>
      <c r="Q225" s="4" t="str">
        <f>IF(A225="","",VLOOKUP(A225&amp;"",'Fichero de Jugadores'!$A$2:$J$5192,10,0))</f>
        <v/>
      </c>
      <c r="R225" s="4" t="str">
        <f>IF(B225="","",VLOOKUP(B225&amp;"",'Fichero de Jugadores'!$A$2:$J$5192,10,0))</f>
        <v/>
      </c>
      <c r="S225" s="4" t="e">
        <f>IF(C225="","",VLOOKUP(A225&amp;"",'Fichero de Jugadores'!$A$2:$I$5192,7,0))</f>
        <v>#N/A</v>
      </c>
      <c r="T225" s="4" t="e">
        <f>IF(C225="","",VLOOKUP(B225&amp;"",'Fichero de Jugadores'!$A$2:$I$5192,7,0))</f>
        <v>#N/A</v>
      </c>
      <c r="V225" s="22"/>
      <c r="W225" s="53" t="str">
        <f>IF(A225="","",VLOOKUP(A225,'Fichero de Jugadores'!$A$2:$H$5192,6,0))</f>
        <v/>
      </c>
      <c r="X225" s="53" t="str">
        <f>IF(B225="","",VLOOKUP(B225,'Fichero de Jugadores'!$A$2:$H$5192,6,0))</f>
        <v/>
      </c>
    </row>
    <row r="226" spans="1:24" x14ac:dyDescent="0.25">
      <c r="A226" s="72"/>
      <c r="B226" s="72"/>
      <c r="C226" s="34">
        <v>218</v>
      </c>
      <c r="D226" s="12"/>
      <c r="E226" s="38" t="str">
        <f>IF(A226="","",VLOOKUP(A226&amp;"",'Fichero de Jugadores'!$A$2:$H$5192,2,0))</f>
        <v/>
      </c>
      <c r="F226" s="38" t="str">
        <f>IF(B226="","",VLOOKUP(B226&amp;"",'Fichero de Jugadores'!$A$2:$H$5192,2,0))</f>
        <v/>
      </c>
      <c r="G226" s="36"/>
      <c r="H226" s="39" t="str">
        <f>IF(A226="","",VLOOKUP(A226&amp;"",'Fichero de Jugadores'!$A$2:$H$5192,8,0))</f>
        <v/>
      </c>
      <c r="I226" s="39" t="str">
        <f>IF(B226="","",VLOOKUP(B226&amp;"",'Fichero de Jugadores'!$A$2:$H$5192,8,0))</f>
        <v/>
      </c>
      <c r="J226" s="39" t="e">
        <f t="shared" si="6"/>
        <v>#N/A</v>
      </c>
      <c r="K226" s="39" t="str">
        <f>IF(A226="","",VLOOKUP(A226&amp;"",'Fichero de Jugadores'!$A$2:$I$5192,9,0))</f>
        <v/>
      </c>
      <c r="L226" s="39" t="str">
        <f>IF(B226="","",VLOOKUP(B226,'Fichero de Jugadores'!$A$2:$I$5192,9,0))</f>
        <v/>
      </c>
      <c r="M226" s="39" t="str">
        <f t="shared" si="7"/>
        <v/>
      </c>
      <c r="N226" s="37"/>
      <c r="O226" s="19" t="s">
        <v>35</v>
      </c>
      <c r="P226" s="20" t="s">
        <v>35</v>
      </c>
      <c r="Q226" s="4" t="str">
        <f>IF(A226="","",VLOOKUP(A226&amp;"",'Fichero de Jugadores'!$A$2:$J$5192,10,0))</f>
        <v/>
      </c>
      <c r="R226" s="4" t="str">
        <f>IF(B226="","",VLOOKUP(B226&amp;"",'Fichero de Jugadores'!$A$2:$J$5192,10,0))</f>
        <v/>
      </c>
      <c r="S226" s="4" t="e">
        <f>IF(C226="","",VLOOKUP(A226&amp;"",'Fichero de Jugadores'!$A$2:$I$5192,7,0))</f>
        <v>#N/A</v>
      </c>
      <c r="T226" s="4" t="e">
        <f>IF(C226="","",VLOOKUP(B226&amp;"",'Fichero de Jugadores'!$A$2:$I$5192,7,0))</f>
        <v>#N/A</v>
      </c>
      <c r="V226" s="22"/>
      <c r="W226" s="53" t="str">
        <f>IF(A226="","",VLOOKUP(A226,'Fichero de Jugadores'!$A$2:$H$5192,6,0))</f>
        <v/>
      </c>
      <c r="X226" s="53" t="str">
        <f>IF(B226="","",VLOOKUP(B226,'Fichero de Jugadores'!$A$2:$H$5192,6,0))</f>
        <v/>
      </c>
    </row>
    <row r="227" spans="1:24" x14ac:dyDescent="0.25">
      <c r="A227" s="72"/>
      <c r="B227" s="72"/>
      <c r="C227" s="34">
        <v>219</v>
      </c>
      <c r="D227" s="12"/>
      <c r="E227" s="38" t="str">
        <f>IF(A227="","",VLOOKUP(A227&amp;"",'Fichero de Jugadores'!$A$2:$H$5192,2,0))</f>
        <v/>
      </c>
      <c r="F227" s="38" t="str">
        <f>IF(B227="","",VLOOKUP(B227&amp;"",'Fichero de Jugadores'!$A$2:$H$5192,2,0))</f>
        <v/>
      </c>
      <c r="G227" s="36"/>
      <c r="H227" s="39" t="str">
        <f>IF(A227="","",VLOOKUP(A227&amp;"",'Fichero de Jugadores'!$A$2:$H$5192,8,0))</f>
        <v/>
      </c>
      <c r="I227" s="39" t="str">
        <f>IF(B227="","",VLOOKUP(B227&amp;"",'Fichero de Jugadores'!$A$2:$H$5192,8,0))</f>
        <v/>
      </c>
      <c r="J227" s="39" t="e">
        <f t="shared" si="6"/>
        <v>#N/A</v>
      </c>
      <c r="K227" s="39" t="str">
        <f>IF(A227="","",VLOOKUP(A227&amp;"",'Fichero de Jugadores'!$A$2:$I$5192,9,0))</f>
        <v/>
      </c>
      <c r="L227" s="39" t="str">
        <f>IF(B227="","",VLOOKUP(B227,'Fichero de Jugadores'!$A$2:$I$5192,9,0))</f>
        <v/>
      </c>
      <c r="M227" s="39" t="str">
        <f t="shared" si="7"/>
        <v/>
      </c>
      <c r="N227" s="37"/>
      <c r="O227" s="19" t="s">
        <v>35</v>
      </c>
      <c r="P227" s="20" t="s">
        <v>35</v>
      </c>
      <c r="Q227" s="4" t="str">
        <f>IF(A227="","",VLOOKUP(A227&amp;"",'Fichero de Jugadores'!$A$2:$J$5192,10,0))</f>
        <v/>
      </c>
      <c r="R227" s="4" t="str">
        <f>IF(B227="","",VLOOKUP(B227&amp;"",'Fichero de Jugadores'!$A$2:$J$5192,10,0))</f>
        <v/>
      </c>
      <c r="S227" s="4" t="e">
        <f>IF(C227="","",VLOOKUP(A227&amp;"",'Fichero de Jugadores'!$A$2:$I$5192,7,0))</f>
        <v>#N/A</v>
      </c>
      <c r="T227" s="4" t="e">
        <f>IF(C227="","",VLOOKUP(B227&amp;"",'Fichero de Jugadores'!$A$2:$I$5192,7,0))</f>
        <v>#N/A</v>
      </c>
      <c r="V227" s="22"/>
      <c r="W227" s="53" t="str">
        <f>IF(A227="","",VLOOKUP(A227,'Fichero de Jugadores'!$A$2:$H$5192,6,0))</f>
        <v/>
      </c>
      <c r="X227" s="53" t="str">
        <f>IF(B227="","",VLOOKUP(B227,'Fichero de Jugadores'!$A$2:$H$5192,6,0))</f>
        <v/>
      </c>
    </row>
    <row r="228" spans="1:24" x14ac:dyDescent="0.25">
      <c r="A228" s="72"/>
      <c r="B228" s="72"/>
      <c r="C228" s="34">
        <v>220</v>
      </c>
      <c r="D228" s="12"/>
      <c r="E228" s="38" t="str">
        <f>IF(A228="","",VLOOKUP(A228&amp;"",'Fichero de Jugadores'!$A$2:$H$5192,2,0))</f>
        <v/>
      </c>
      <c r="F228" s="38" t="str">
        <f>IF(B228="","",VLOOKUP(B228&amp;"",'Fichero de Jugadores'!$A$2:$H$5192,2,0))</f>
        <v/>
      </c>
      <c r="G228" s="36"/>
      <c r="H228" s="39" t="str">
        <f>IF(A228="","",VLOOKUP(A228&amp;"",'Fichero de Jugadores'!$A$2:$H$5192,8,0))</f>
        <v/>
      </c>
      <c r="I228" s="39" t="str">
        <f>IF(B228="","",VLOOKUP(B228&amp;"",'Fichero de Jugadores'!$A$2:$H$5192,8,0))</f>
        <v/>
      </c>
      <c r="J228" s="39" t="e">
        <f t="shared" si="6"/>
        <v>#N/A</v>
      </c>
      <c r="K228" s="39" t="str">
        <f>IF(A228="","",VLOOKUP(A228&amp;"",'Fichero de Jugadores'!$A$2:$I$5192,9,0))</f>
        <v/>
      </c>
      <c r="L228" s="39" t="str">
        <f>IF(B228="","",VLOOKUP(B228,'Fichero de Jugadores'!$A$2:$I$5192,9,0))</f>
        <v/>
      </c>
      <c r="M228" s="39" t="str">
        <f t="shared" si="7"/>
        <v/>
      </c>
      <c r="N228" s="37"/>
      <c r="O228" s="19" t="s">
        <v>35</v>
      </c>
      <c r="P228" s="20" t="s">
        <v>35</v>
      </c>
      <c r="Q228" s="4" t="str">
        <f>IF(A228="","",VLOOKUP(A228&amp;"",'Fichero de Jugadores'!$A$2:$J$5192,10,0))</f>
        <v/>
      </c>
      <c r="R228" s="4" t="str">
        <f>IF(B228="","",VLOOKUP(B228&amp;"",'Fichero de Jugadores'!$A$2:$J$5192,10,0))</f>
        <v/>
      </c>
      <c r="S228" s="4" t="e">
        <f>IF(C228="","",VLOOKUP(A228&amp;"",'Fichero de Jugadores'!$A$2:$I$5192,7,0))</f>
        <v>#N/A</v>
      </c>
      <c r="T228" s="4" t="e">
        <f>IF(C228="","",VLOOKUP(B228&amp;"",'Fichero de Jugadores'!$A$2:$I$5192,7,0))</f>
        <v>#N/A</v>
      </c>
      <c r="V228" s="22"/>
      <c r="W228" s="53" t="str">
        <f>IF(A228="","",VLOOKUP(A228,'Fichero de Jugadores'!$A$2:$H$5192,6,0))</f>
        <v/>
      </c>
      <c r="X228" s="53" t="str">
        <f>IF(B228="","",VLOOKUP(B228,'Fichero de Jugadores'!$A$2:$H$5192,6,0))</f>
        <v/>
      </c>
    </row>
    <row r="229" spans="1:24" x14ac:dyDescent="0.25">
      <c r="A229" s="72"/>
      <c r="B229" s="72"/>
      <c r="C229" s="34">
        <v>221</v>
      </c>
      <c r="D229" s="12"/>
      <c r="E229" s="38" t="str">
        <f>IF(A229="","",VLOOKUP(A229&amp;"",'Fichero de Jugadores'!$A$2:$H$5192,2,0))</f>
        <v/>
      </c>
      <c r="F229" s="38" t="str">
        <f>IF(B229="","",VLOOKUP(B229&amp;"",'Fichero de Jugadores'!$A$2:$H$5192,2,0))</f>
        <v/>
      </c>
      <c r="G229" s="36"/>
      <c r="H229" s="39" t="str">
        <f>IF(A229="","",VLOOKUP(A229&amp;"",'Fichero de Jugadores'!$A$2:$H$5192,8,0))</f>
        <v/>
      </c>
      <c r="I229" s="39" t="str">
        <f>IF(B229="","",VLOOKUP(B229&amp;"",'Fichero de Jugadores'!$A$2:$H$5192,8,0))</f>
        <v/>
      </c>
      <c r="J229" s="39" t="e">
        <f t="shared" si="6"/>
        <v>#N/A</v>
      </c>
      <c r="K229" s="39" t="str">
        <f>IF(A229="","",VLOOKUP(A229&amp;"",'Fichero de Jugadores'!$A$2:$I$5192,9,0))</f>
        <v/>
      </c>
      <c r="L229" s="39" t="str">
        <f>IF(B229="","",VLOOKUP(B229,'Fichero de Jugadores'!$A$2:$I$5192,9,0))</f>
        <v/>
      </c>
      <c r="M229" s="39" t="str">
        <f t="shared" si="7"/>
        <v/>
      </c>
      <c r="N229" s="37"/>
      <c r="O229" s="19" t="s">
        <v>35</v>
      </c>
      <c r="P229" s="20" t="s">
        <v>35</v>
      </c>
      <c r="Q229" s="4" t="str">
        <f>IF(A229="","",VLOOKUP(A229&amp;"",'Fichero de Jugadores'!$A$2:$J$5192,10,0))</f>
        <v/>
      </c>
      <c r="R229" s="4" t="str">
        <f>IF(B229="","",VLOOKUP(B229&amp;"",'Fichero de Jugadores'!$A$2:$J$5192,10,0))</f>
        <v/>
      </c>
      <c r="S229" s="4" t="e">
        <f>IF(C229="","",VLOOKUP(A229&amp;"",'Fichero de Jugadores'!$A$2:$I$5192,7,0))</f>
        <v>#N/A</v>
      </c>
      <c r="T229" s="4" t="e">
        <f>IF(C229="","",VLOOKUP(B229&amp;"",'Fichero de Jugadores'!$A$2:$I$5192,7,0))</f>
        <v>#N/A</v>
      </c>
      <c r="V229" s="22"/>
      <c r="W229" s="53" t="str">
        <f>IF(A229="","",VLOOKUP(A229,'Fichero de Jugadores'!$A$2:$H$5192,6,0))</f>
        <v/>
      </c>
      <c r="X229" s="53" t="str">
        <f>IF(B229="","",VLOOKUP(B229,'Fichero de Jugadores'!$A$2:$H$5192,6,0))</f>
        <v/>
      </c>
    </row>
    <row r="230" spans="1:24" x14ac:dyDescent="0.25">
      <c r="A230" s="72"/>
      <c r="B230" s="72"/>
      <c r="C230" s="34">
        <v>222</v>
      </c>
      <c r="D230" s="12"/>
      <c r="E230" s="38" t="str">
        <f>IF(A230="","",VLOOKUP(A230&amp;"",'Fichero de Jugadores'!$A$2:$H$5192,2,0))</f>
        <v/>
      </c>
      <c r="F230" s="38" t="str">
        <f>IF(B230="","",VLOOKUP(B230&amp;"",'Fichero de Jugadores'!$A$2:$H$5192,2,0))</f>
        <v/>
      </c>
      <c r="G230" s="36"/>
      <c r="H230" s="39" t="str">
        <f>IF(A230="","",VLOOKUP(A230&amp;"",'Fichero de Jugadores'!$A$2:$H$5192,8,0))</f>
        <v/>
      </c>
      <c r="I230" s="39" t="str">
        <f>IF(B230="","",VLOOKUP(B230&amp;"",'Fichero de Jugadores'!$A$2:$H$5192,8,0))</f>
        <v/>
      </c>
      <c r="J230" s="39" t="e">
        <f t="shared" si="6"/>
        <v>#N/A</v>
      </c>
      <c r="K230" s="39" t="str">
        <f>IF(A230="","",VLOOKUP(A230&amp;"",'Fichero de Jugadores'!$A$2:$I$5192,9,0))</f>
        <v/>
      </c>
      <c r="L230" s="39" t="str">
        <f>IF(B230="","",VLOOKUP(B230,'Fichero de Jugadores'!$A$2:$I$5192,9,0))</f>
        <v/>
      </c>
      <c r="M230" s="39" t="str">
        <f t="shared" si="7"/>
        <v/>
      </c>
      <c r="N230" s="37"/>
      <c r="O230" s="19" t="s">
        <v>35</v>
      </c>
      <c r="P230" s="20" t="s">
        <v>35</v>
      </c>
      <c r="Q230" s="4" t="str">
        <f>IF(A230="","",VLOOKUP(A230&amp;"",'Fichero de Jugadores'!$A$2:$J$5192,10,0))</f>
        <v/>
      </c>
      <c r="R230" s="4" t="str">
        <f>IF(B230="","",VLOOKUP(B230&amp;"",'Fichero de Jugadores'!$A$2:$J$5192,10,0))</f>
        <v/>
      </c>
      <c r="S230" s="4" t="e">
        <f>IF(C230="","",VLOOKUP(A230&amp;"",'Fichero de Jugadores'!$A$2:$I$5192,7,0))</f>
        <v>#N/A</v>
      </c>
      <c r="T230" s="4" t="e">
        <f>IF(C230="","",VLOOKUP(B230&amp;"",'Fichero de Jugadores'!$A$2:$I$5192,7,0))</f>
        <v>#N/A</v>
      </c>
      <c r="V230" s="22"/>
      <c r="W230" s="53" t="str">
        <f>IF(A230="","",VLOOKUP(A230,'Fichero de Jugadores'!$A$2:$H$5192,6,0))</f>
        <v/>
      </c>
      <c r="X230" s="53" t="str">
        <f>IF(B230="","",VLOOKUP(B230,'Fichero de Jugadores'!$A$2:$H$5192,6,0))</f>
        <v/>
      </c>
    </row>
    <row r="231" spans="1:24" x14ac:dyDescent="0.25">
      <c r="A231" s="72"/>
      <c r="B231" s="72"/>
      <c r="C231" s="34">
        <v>223</v>
      </c>
      <c r="D231" s="12"/>
      <c r="E231" s="38" t="str">
        <f>IF(A231="","",VLOOKUP(A231&amp;"",'Fichero de Jugadores'!$A$2:$H$5192,2,0))</f>
        <v/>
      </c>
      <c r="F231" s="38" t="str">
        <f>IF(B231="","",VLOOKUP(B231&amp;"",'Fichero de Jugadores'!$A$2:$H$5192,2,0))</f>
        <v/>
      </c>
      <c r="G231" s="36"/>
      <c r="H231" s="39" t="str">
        <f>IF(A231="","",VLOOKUP(A231&amp;"",'Fichero de Jugadores'!$A$2:$H$5192,8,0))</f>
        <v/>
      </c>
      <c r="I231" s="39" t="str">
        <f>IF(B231="","",VLOOKUP(B231&amp;"",'Fichero de Jugadores'!$A$2:$H$5192,8,0))</f>
        <v/>
      </c>
      <c r="J231" s="39" t="e">
        <f t="shared" si="6"/>
        <v>#N/A</v>
      </c>
      <c r="K231" s="39" t="str">
        <f>IF(A231="","",VLOOKUP(A231&amp;"",'Fichero de Jugadores'!$A$2:$I$5192,9,0))</f>
        <v/>
      </c>
      <c r="L231" s="39" t="str">
        <f>IF(B231="","",VLOOKUP(B231,'Fichero de Jugadores'!$A$2:$I$5192,9,0))</f>
        <v/>
      </c>
      <c r="M231" s="39" t="str">
        <f t="shared" si="7"/>
        <v/>
      </c>
      <c r="N231" s="37"/>
      <c r="O231" s="19" t="s">
        <v>35</v>
      </c>
      <c r="P231" s="20" t="s">
        <v>35</v>
      </c>
      <c r="Q231" s="4" t="str">
        <f>IF(A231="","",VLOOKUP(A231&amp;"",'Fichero de Jugadores'!$A$2:$J$5192,10,0))</f>
        <v/>
      </c>
      <c r="R231" s="4" t="str">
        <f>IF(B231="","",VLOOKUP(B231&amp;"",'Fichero de Jugadores'!$A$2:$J$5192,10,0))</f>
        <v/>
      </c>
      <c r="S231" s="4" t="e">
        <f>IF(C231="","",VLOOKUP(A231&amp;"",'Fichero de Jugadores'!$A$2:$I$5192,7,0))</f>
        <v>#N/A</v>
      </c>
      <c r="T231" s="4" t="e">
        <f>IF(C231="","",VLOOKUP(B231&amp;"",'Fichero de Jugadores'!$A$2:$I$5192,7,0))</f>
        <v>#N/A</v>
      </c>
      <c r="V231" s="22"/>
      <c r="W231" s="53" t="str">
        <f>IF(A231="","",VLOOKUP(A231,'Fichero de Jugadores'!$A$2:$H$5192,6,0))</f>
        <v/>
      </c>
      <c r="X231" s="53" t="str">
        <f>IF(B231="","",VLOOKUP(B231,'Fichero de Jugadores'!$A$2:$H$5192,6,0))</f>
        <v/>
      </c>
    </row>
    <row r="232" spans="1:24" x14ac:dyDescent="0.25">
      <c r="A232" s="72"/>
      <c r="B232" s="72"/>
      <c r="C232" s="34">
        <v>224</v>
      </c>
      <c r="D232" s="12"/>
      <c r="E232" s="38" t="str">
        <f>IF(A232="","",VLOOKUP(A232&amp;"",'Fichero de Jugadores'!$A$2:$H$5192,2,0))</f>
        <v/>
      </c>
      <c r="F232" s="38" t="str">
        <f>IF(B232="","",VLOOKUP(B232&amp;"",'Fichero de Jugadores'!$A$2:$H$5192,2,0))</f>
        <v/>
      </c>
      <c r="G232" s="36"/>
      <c r="H232" s="39" t="str">
        <f>IF(A232="","",VLOOKUP(A232&amp;"",'Fichero de Jugadores'!$A$2:$H$5192,8,0))</f>
        <v/>
      </c>
      <c r="I232" s="39" t="str">
        <f>IF(B232="","",VLOOKUP(B232&amp;"",'Fichero de Jugadores'!$A$2:$H$5192,8,0))</f>
        <v/>
      </c>
      <c r="J232" s="39" t="e">
        <f t="shared" si="6"/>
        <v>#N/A</v>
      </c>
      <c r="K232" s="39" t="str">
        <f>IF(A232="","",VLOOKUP(A232&amp;"",'Fichero de Jugadores'!$A$2:$I$5192,9,0))</f>
        <v/>
      </c>
      <c r="L232" s="39" t="str">
        <f>IF(B232="","",VLOOKUP(B232,'Fichero de Jugadores'!$A$2:$I$5192,9,0))</f>
        <v/>
      </c>
      <c r="M232" s="39" t="str">
        <f t="shared" si="7"/>
        <v/>
      </c>
      <c r="N232" s="37"/>
      <c r="O232" s="19" t="s">
        <v>35</v>
      </c>
      <c r="P232" s="20" t="s">
        <v>35</v>
      </c>
      <c r="Q232" s="4" t="str">
        <f>IF(A232="","",VLOOKUP(A232&amp;"",'Fichero de Jugadores'!$A$2:$J$5192,10,0))</f>
        <v/>
      </c>
      <c r="R232" s="4" t="str">
        <f>IF(B232="","",VLOOKUP(B232&amp;"",'Fichero de Jugadores'!$A$2:$J$5192,10,0))</f>
        <v/>
      </c>
      <c r="S232" s="4" t="e">
        <f>IF(C232="","",VLOOKUP(A232&amp;"",'Fichero de Jugadores'!$A$2:$I$5192,7,0))</f>
        <v>#N/A</v>
      </c>
      <c r="T232" s="4" t="e">
        <f>IF(C232="","",VLOOKUP(B232&amp;"",'Fichero de Jugadores'!$A$2:$I$5192,7,0))</f>
        <v>#N/A</v>
      </c>
      <c r="V232" s="22"/>
      <c r="W232" s="53" t="str">
        <f>IF(A232="","",VLOOKUP(A232,'Fichero de Jugadores'!$A$2:$H$5192,6,0))</f>
        <v/>
      </c>
      <c r="X232" s="53" t="str">
        <f>IF(B232="","",VLOOKUP(B232,'Fichero de Jugadores'!$A$2:$H$5192,6,0))</f>
        <v/>
      </c>
    </row>
    <row r="233" spans="1:24" x14ac:dyDescent="0.25">
      <c r="A233" s="72"/>
      <c r="B233" s="72"/>
      <c r="C233" s="34">
        <v>225</v>
      </c>
      <c r="D233" s="12"/>
      <c r="E233" s="38" t="str">
        <f>IF(A233="","",VLOOKUP(A233&amp;"",'Fichero de Jugadores'!$A$2:$H$5192,2,0))</f>
        <v/>
      </c>
      <c r="F233" s="38" t="str">
        <f>IF(B233="","",VLOOKUP(B233&amp;"",'Fichero de Jugadores'!$A$2:$H$5192,2,0))</f>
        <v/>
      </c>
      <c r="G233" s="36"/>
      <c r="H233" s="39" t="str">
        <f>IF(A233="","",VLOOKUP(A233&amp;"",'Fichero de Jugadores'!$A$2:$H$5192,8,0))</f>
        <v/>
      </c>
      <c r="I233" s="39" t="str">
        <f>IF(B233="","",VLOOKUP(B233&amp;"",'Fichero de Jugadores'!$A$2:$H$5192,8,0))</f>
        <v/>
      </c>
      <c r="J233" s="39" t="e">
        <f t="shared" si="6"/>
        <v>#N/A</v>
      </c>
      <c r="K233" s="39" t="str">
        <f>IF(A233="","",VLOOKUP(A233&amp;"",'Fichero de Jugadores'!$A$2:$I$5192,9,0))</f>
        <v/>
      </c>
      <c r="L233" s="39" t="str">
        <f>IF(B233="","",VLOOKUP(B233,'Fichero de Jugadores'!$A$2:$I$5192,9,0))</f>
        <v/>
      </c>
      <c r="M233" s="39" t="str">
        <f t="shared" si="7"/>
        <v/>
      </c>
      <c r="N233" s="37"/>
      <c r="O233" s="19" t="s">
        <v>35</v>
      </c>
      <c r="P233" s="20" t="s">
        <v>35</v>
      </c>
      <c r="Q233" s="4" t="str">
        <f>IF(A233="","",VLOOKUP(A233&amp;"",'Fichero de Jugadores'!$A$2:$J$5192,10,0))</f>
        <v/>
      </c>
      <c r="R233" s="4" t="str">
        <f>IF(B233="","",VLOOKUP(B233&amp;"",'Fichero de Jugadores'!$A$2:$J$5192,10,0))</f>
        <v/>
      </c>
      <c r="S233" s="4" t="e">
        <f>IF(C233="","",VLOOKUP(A233&amp;"",'Fichero de Jugadores'!$A$2:$I$5192,7,0))</f>
        <v>#N/A</v>
      </c>
      <c r="T233" s="4" t="e">
        <f>IF(C233="","",VLOOKUP(B233&amp;"",'Fichero de Jugadores'!$A$2:$I$5192,7,0))</f>
        <v>#N/A</v>
      </c>
      <c r="V233" s="22"/>
      <c r="W233" s="53" t="str">
        <f>IF(A233="","",VLOOKUP(A233,'Fichero de Jugadores'!$A$2:$H$5192,6,0))</f>
        <v/>
      </c>
      <c r="X233" s="53" t="str">
        <f>IF(B233="","",VLOOKUP(B233,'Fichero de Jugadores'!$A$2:$H$5192,6,0))</f>
        <v/>
      </c>
    </row>
    <row r="234" spans="1:24" x14ac:dyDescent="0.25">
      <c r="A234" s="72"/>
      <c r="B234" s="72"/>
      <c r="C234" s="34">
        <v>226</v>
      </c>
      <c r="D234" s="12"/>
      <c r="E234" s="38" t="str">
        <f>IF(A234="","",VLOOKUP(A234&amp;"",'Fichero de Jugadores'!$A$2:$H$5192,2,0))</f>
        <v/>
      </c>
      <c r="F234" s="38" t="str">
        <f>IF(B234="","",VLOOKUP(B234&amp;"",'Fichero de Jugadores'!$A$2:$H$5192,2,0))</f>
        <v/>
      </c>
      <c r="G234" s="36"/>
      <c r="H234" s="39" t="str">
        <f>IF(A234="","",VLOOKUP(A234&amp;"",'Fichero de Jugadores'!$A$2:$H$5192,8,0))</f>
        <v/>
      </c>
      <c r="I234" s="39" t="str">
        <f>IF(B234="","",VLOOKUP(B234&amp;"",'Fichero de Jugadores'!$A$2:$H$5192,8,0))</f>
        <v/>
      </c>
      <c r="J234" s="39" t="e">
        <f t="shared" si="6"/>
        <v>#N/A</v>
      </c>
      <c r="K234" s="39" t="str">
        <f>IF(A234="","",VLOOKUP(A234&amp;"",'Fichero de Jugadores'!$A$2:$I$5192,9,0))</f>
        <v/>
      </c>
      <c r="L234" s="39" t="str">
        <f>IF(B234="","",VLOOKUP(B234,'Fichero de Jugadores'!$A$2:$I$5192,9,0))</f>
        <v/>
      </c>
      <c r="M234" s="39" t="str">
        <f t="shared" si="7"/>
        <v/>
      </c>
      <c r="N234" s="37"/>
      <c r="O234" s="19" t="s">
        <v>35</v>
      </c>
      <c r="P234" s="20" t="s">
        <v>35</v>
      </c>
      <c r="Q234" s="4" t="str">
        <f>IF(A234="","",VLOOKUP(A234&amp;"",'Fichero de Jugadores'!$A$2:$J$5192,10,0))</f>
        <v/>
      </c>
      <c r="R234" s="4" t="str">
        <f>IF(B234="","",VLOOKUP(B234&amp;"",'Fichero de Jugadores'!$A$2:$J$5192,10,0))</f>
        <v/>
      </c>
      <c r="S234" s="4" t="e">
        <f>IF(C234="","",VLOOKUP(A234&amp;"",'Fichero de Jugadores'!$A$2:$I$5192,7,0))</f>
        <v>#N/A</v>
      </c>
      <c r="T234" s="4" t="e">
        <f>IF(C234="","",VLOOKUP(B234&amp;"",'Fichero de Jugadores'!$A$2:$I$5192,7,0))</f>
        <v>#N/A</v>
      </c>
      <c r="V234" s="22"/>
      <c r="W234" s="53" t="str">
        <f>IF(A234="","",VLOOKUP(A234,'Fichero de Jugadores'!$A$2:$H$5192,6,0))</f>
        <v/>
      </c>
      <c r="X234" s="53" t="str">
        <f>IF(B234="","",VLOOKUP(B234,'Fichero de Jugadores'!$A$2:$H$5192,6,0))</f>
        <v/>
      </c>
    </row>
    <row r="235" spans="1:24" x14ac:dyDescent="0.25">
      <c r="A235" s="72"/>
      <c r="B235" s="72"/>
      <c r="C235" s="34">
        <v>227</v>
      </c>
      <c r="D235" s="12"/>
      <c r="E235" s="38" t="str">
        <f>IF(A235="","",VLOOKUP(A235&amp;"",'Fichero de Jugadores'!$A$2:$H$5192,2,0))</f>
        <v/>
      </c>
      <c r="F235" s="38" t="str">
        <f>IF(B235="","",VLOOKUP(B235&amp;"",'Fichero de Jugadores'!$A$2:$H$5192,2,0))</f>
        <v/>
      </c>
      <c r="G235" s="36"/>
      <c r="H235" s="39" t="str">
        <f>IF(A235="","",VLOOKUP(A235&amp;"",'Fichero de Jugadores'!$A$2:$H$5192,8,0))</f>
        <v/>
      </c>
      <c r="I235" s="39" t="str">
        <f>IF(B235="","",VLOOKUP(B235&amp;"",'Fichero de Jugadores'!$A$2:$H$5192,8,0))</f>
        <v/>
      </c>
      <c r="J235" s="39" t="e">
        <f t="shared" si="6"/>
        <v>#N/A</v>
      </c>
      <c r="K235" s="39" t="str">
        <f>IF(A235="","",VLOOKUP(A235&amp;"",'Fichero de Jugadores'!$A$2:$I$5192,9,0))</f>
        <v/>
      </c>
      <c r="L235" s="39" t="str">
        <f>IF(B235="","",VLOOKUP(B235,'Fichero de Jugadores'!$A$2:$I$5192,9,0))</f>
        <v/>
      </c>
      <c r="M235" s="39" t="str">
        <f t="shared" si="7"/>
        <v/>
      </c>
      <c r="N235" s="37"/>
      <c r="O235" s="19" t="s">
        <v>35</v>
      </c>
      <c r="P235" s="20" t="s">
        <v>35</v>
      </c>
      <c r="Q235" s="4" t="str">
        <f>IF(A235="","",VLOOKUP(A235&amp;"",'Fichero de Jugadores'!$A$2:$J$5192,10,0))</f>
        <v/>
      </c>
      <c r="R235" s="4" t="str">
        <f>IF(B235="","",VLOOKUP(B235&amp;"",'Fichero de Jugadores'!$A$2:$J$5192,10,0))</f>
        <v/>
      </c>
      <c r="S235" s="4" t="e">
        <f>IF(C235="","",VLOOKUP(A235&amp;"",'Fichero de Jugadores'!$A$2:$I$5192,7,0))</f>
        <v>#N/A</v>
      </c>
      <c r="T235" s="4" t="e">
        <f>IF(C235="","",VLOOKUP(B235&amp;"",'Fichero de Jugadores'!$A$2:$I$5192,7,0))</f>
        <v>#N/A</v>
      </c>
      <c r="V235" s="22"/>
      <c r="W235" s="53" t="str">
        <f>IF(A235="","",VLOOKUP(A235,'Fichero de Jugadores'!$A$2:$H$5192,6,0))</f>
        <v/>
      </c>
      <c r="X235" s="53" t="str">
        <f>IF(B235="","",VLOOKUP(B235,'Fichero de Jugadores'!$A$2:$H$5192,6,0))</f>
        <v/>
      </c>
    </row>
    <row r="236" spans="1:24" x14ac:dyDescent="0.25">
      <c r="A236" s="72"/>
      <c r="B236" s="72"/>
      <c r="C236" s="34">
        <v>228</v>
      </c>
      <c r="D236" s="12"/>
      <c r="E236" s="38" t="str">
        <f>IF(A236="","",VLOOKUP(A236&amp;"",'Fichero de Jugadores'!$A$2:$H$5192,2,0))</f>
        <v/>
      </c>
      <c r="F236" s="38" t="str">
        <f>IF(B236="","",VLOOKUP(B236&amp;"",'Fichero de Jugadores'!$A$2:$H$5192,2,0))</f>
        <v/>
      </c>
      <c r="G236" s="36"/>
      <c r="H236" s="39" t="str">
        <f>IF(A236="","",VLOOKUP(A236&amp;"",'Fichero de Jugadores'!$A$2:$H$5192,8,0))</f>
        <v/>
      </c>
      <c r="I236" s="39" t="str">
        <f>IF(B236="","",VLOOKUP(B236&amp;"",'Fichero de Jugadores'!$A$2:$H$5192,8,0))</f>
        <v/>
      </c>
      <c r="J236" s="39" t="e">
        <f t="shared" si="6"/>
        <v>#N/A</v>
      </c>
      <c r="K236" s="39" t="str">
        <f>IF(A236="","",VLOOKUP(A236&amp;"",'Fichero de Jugadores'!$A$2:$I$5192,9,0))</f>
        <v/>
      </c>
      <c r="L236" s="39" t="str">
        <f>IF(B236="","",VLOOKUP(B236,'Fichero de Jugadores'!$A$2:$I$5192,9,0))</f>
        <v/>
      </c>
      <c r="M236" s="39" t="str">
        <f t="shared" si="7"/>
        <v/>
      </c>
      <c r="N236" s="37"/>
      <c r="O236" s="19" t="s">
        <v>35</v>
      </c>
      <c r="P236" s="20" t="s">
        <v>35</v>
      </c>
      <c r="Q236" s="4" t="str">
        <f>IF(A236="","",VLOOKUP(A236&amp;"",'Fichero de Jugadores'!$A$2:$J$5192,10,0))</f>
        <v/>
      </c>
      <c r="R236" s="4" t="str">
        <f>IF(B236="","",VLOOKUP(B236&amp;"",'Fichero de Jugadores'!$A$2:$J$5192,10,0))</f>
        <v/>
      </c>
      <c r="S236" s="4" t="e">
        <f>IF(C236="","",VLOOKUP(A236&amp;"",'Fichero de Jugadores'!$A$2:$I$5192,7,0))</f>
        <v>#N/A</v>
      </c>
      <c r="T236" s="4" t="e">
        <f>IF(C236="","",VLOOKUP(B236&amp;"",'Fichero de Jugadores'!$A$2:$I$5192,7,0))</f>
        <v>#N/A</v>
      </c>
      <c r="V236" s="22"/>
      <c r="W236" s="53" t="str">
        <f>IF(A236="","",VLOOKUP(A236,'Fichero de Jugadores'!$A$2:$H$5192,6,0))</f>
        <v/>
      </c>
      <c r="X236" s="53" t="str">
        <f>IF(B236="","",VLOOKUP(B236,'Fichero de Jugadores'!$A$2:$H$5192,6,0))</f>
        <v/>
      </c>
    </row>
    <row r="237" spans="1:24" x14ac:dyDescent="0.25">
      <c r="A237" s="72"/>
      <c r="B237" s="72"/>
      <c r="C237" s="34">
        <v>229</v>
      </c>
      <c r="D237" s="12"/>
      <c r="E237" s="38" t="str">
        <f>IF(A237="","",VLOOKUP(A237&amp;"",'Fichero de Jugadores'!$A$2:$H$5192,2,0))</f>
        <v/>
      </c>
      <c r="F237" s="38" t="str">
        <f>IF(B237="","",VLOOKUP(B237&amp;"",'Fichero de Jugadores'!$A$2:$H$5192,2,0))</f>
        <v/>
      </c>
      <c r="G237" s="36"/>
      <c r="H237" s="39" t="str">
        <f>IF(A237="","",VLOOKUP(A237&amp;"",'Fichero de Jugadores'!$A$2:$H$5192,8,0))</f>
        <v/>
      </c>
      <c r="I237" s="39" t="str">
        <f>IF(B237="","",VLOOKUP(B237&amp;"",'Fichero de Jugadores'!$A$2:$H$5192,8,0))</f>
        <v/>
      </c>
      <c r="J237" s="39" t="e">
        <f t="shared" si="6"/>
        <v>#N/A</v>
      </c>
      <c r="K237" s="39" t="str">
        <f>IF(A237="","",VLOOKUP(A237&amp;"",'Fichero de Jugadores'!$A$2:$I$5192,9,0))</f>
        <v/>
      </c>
      <c r="L237" s="39" t="str">
        <f>IF(B237="","",VLOOKUP(B237,'Fichero de Jugadores'!$A$2:$I$5192,9,0))</f>
        <v/>
      </c>
      <c r="M237" s="39" t="str">
        <f t="shared" si="7"/>
        <v/>
      </c>
      <c r="N237" s="37"/>
      <c r="O237" s="19" t="s">
        <v>35</v>
      </c>
      <c r="P237" s="20" t="s">
        <v>35</v>
      </c>
      <c r="Q237" s="4" t="str">
        <f>IF(A237="","",VLOOKUP(A237&amp;"",'Fichero de Jugadores'!$A$2:$J$5192,10,0))</f>
        <v/>
      </c>
      <c r="R237" s="4" t="str">
        <f>IF(B237="","",VLOOKUP(B237&amp;"",'Fichero de Jugadores'!$A$2:$J$5192,10,0))</f>
        <v/>
      </c>
      <c r="S237" s="4" t="e">
        <f>IF(C237="","",VLOOKUP(A237&amp;"",'Fichero de Jugadores'!$A$2:$I$5192,7,0))</f>
        <v>#N/A</v>
      </c>
      <c r="T237" s="4" t="e">
        <f>IF(C237="","",VLOOKUP(B237&amp;"",'Fichero de Jugadores'!$A$2:$I$5192,7,0))</f>
        <v>#N/A</v>
      </c>
      <c r="V237" s="22"/>
      <c r="W237" s="53" t="str">
        <f>IF(A237="","",VLOOKUP(A237,'Fichero de Jugadores'!$A$2:$H$5192,6,0))</f>
        <v/>
      </c>
      <c r="X237" s="53" t="str">
        <f>IF(B237="","",VLOOKUP(B237,'Fichero de Jugadores'!$A$2:$H$5192,6,0))</f>
        <v/>
      </c>
    </row>
    <row r="238" spans="1:24" x14ac:dyDescent="0.25">
      <c r="A238" s="72"/>
      <c r="B238" s="72"/>
      <c r="C238" s="34">
        <v>230</v>
      </c>
      <c r="D238" s="12"/>
      <c r="E238" s="38" t="str">
        <f>IF(A238="","",VLOOKUP(A238&amp;"",'Fichero de Jugadores'!$A$2:$H$5192,2,0))</f>
        <v/>
      </c>
      <c r="F238" s="38" t="str">
        <f>IF(B238="","",VLOOKUP(B238&amp;"",'Fichero de Jugadores'!$A$2:$H$5192,2,0))</f>
        <v/>
      </c>
      <c r="G238" s="36"/>
      <c r="H238" s="39" t="str">
        <f>IF(A238="","",VLOOKUP(A238&amp;"",'Fichero de Jugadores'!$A$2:$H$5192,8,0))</f>
        <v/>
      </c>
      <c r="I238" s="39" t="str">
        <f>IF(B238="","",VLOOKUP(B238&amp;"",'Fichero de Jugadores'!$A$2:$H$5192,8,0))</f>
        <v/>
      </c>
      <c r="J238" s="39" t="e">
        <f t="shared" si="6"/>
        <v>#N/A</v>
      </c>
      <c r="K238" s="39" t="str">
        <f>IF(A238="","",VLOOKUP(A238&amp;"",'Fichero de Jugadores'!$A$2:$I$5192,9,0))</f>
        <v/>
      </c>
      <c r="L238" s="39" t="str">
        <f>IF(B238="","",VLOOKUP(B238,'Fichero de Jugadores'!$A$2:$I$5192,9,0))</f>
        <v/>
      </c>
      <c r="M238" s="39" t="str">
        <f t="shared" si="7"/>
        <v/>
      </c>
      <c r="N238" s="37"/>
      <c r="O238" s="19" t="s">
        <v>35</v>
      </c>
      <c r="P238" s="20" t="s">
        <v>35</v>
      </c>
      <c r="Q238" s="4" t="str">
        <f>IF(A238="","",VLOOKUP(A238&amp;"",'Fichero de Jugadores'!$A$2:$J$5192,10,0))</f>
        <v/>
      </c>
      <c r="R238" s="4" t="str">
        <f>IF(B238="","",VLOOKUP(B238&amp;"",'Fichero de Jugadores'!$A$2:$J$5192,10,0))</f>
        <v/>
      </c>
      <c r="S238" s="4" t="e">
        <f>IF(C238="","",VLOOKUP(A238&amp;"",'Fichero de Jugadores'!$A$2:$I$5192,7,0))</f>
        <v>#N/A</v>
      </c>
      <c r="T238" s="4" t="e">
        <f>IF(C238="","",VLOOKUP(B238&amp;"",'Fichero de Jugadores'!$A$2:$I$5192,7,0))</f>
        <v>#N/A</v>
      </c>
      <c r="V238" s="22"/>
      <c r="W238" s="53" t="str">
        <f>IF(A238="","",VLOOKUP(A238,'Fichero de Jugadores'!$A$2:$H$5192,6,0))</f>
        <v/>
      </c>
      <c r="X238" s="53" t="str">
        <f>IF(B238="","",VLOOKUP(B238,'Fichero de Jugadores'!$A$2:$H$5192,6,0))</f>
        <v/>
      </c>
    </row>
    <row r="239" spans="1:24" x14ac:dyDescent="0.25">
      <c r="A239" s="72"/>
      <c r="B239" s="72"/>
      <c r="C239" s="34">
        <v>231</v>
      </c>
      <c r="D239" s="12"/>
      <c r="E239" s="38" t="str">
        <f>IF(A239="","",VLOOKUP(A239&amp;"",'Fichero de Jugadores'!$A$2:$H$5192,2,0))</f>
        <v/>
      </c>
      <c r="F239" s="38" t="str">
        <f>IF(B239="","",VLOOKUP(B239&amp;"",'Fichero de Jugadores'!$A$2:$H$5192,2,0))</f>
        <v/>
      </c>
      <c r="G239" s="36"/>
      <c r="H239" s="39" t="str">
        <f>IF(A239="","",VLOOKUP(A239&amp;"",'Fichero de Jugadores'!$A$2:$H$5192,8,0))</f>
        <v/>
      </c>
      <c r="I239" s="39" t="str">
        <f>IF(B239="","",VLOOKUP(B239&amp;"",'Fichero de Jugadores'!$A$2:$H$5192,8,0))</f>
        <v/>
      </c>
      <c r="J239" s="39" t="e">
        <f t="shared" si="6"/>
        <v>#N/A</v>
      </c>
      <c r="K239" s="39" t="str">
        <f>IF(A239="","",VLOOKUP(A239&amp;"",'Fichero de Jugadores'!$A$2:$I$5192,9,0))</f>
        <v/>
      </c>
      <c r="L239" s="39" t="str">
        <f>IF(B239="","",VLOOKUP(B239,'Fichero de Jugadores'!$A$2:$I$5192,9,0))</f>
        <v/>
      </c>
      <c r="M239" s="39" t="str">
        <f t="shared" si="7"/>
        <v/>
      </c>
      <c r="N239" s="37"/>
      <c r="O239" s="19" t="s">
        <v>35</v>
      </c>
      <c r="P239" s="20" t="s">
        <v>35</v>
      </c>
      <c r="Q239" s="4" t="str">
        <f>IF(A239="","",VLOOKUP(A239&amp;"",'Fichero de Jugadores'!$A$2:$J$5192,10,0))</f>
        <v/>
      </c>
      <c r="R239" s="4" t="str">
        <f>IF(B239="","",VLOOKUP(B239&amp;"",'Fichero de Jugadores'!$A$2:$J$5192,10,0))</f>
        <v/>
      </c>
      <c r="S239" s="4" t="e">
        <f>IF(C239="","",VLOOKUP(A239&amp;"",'Fichero de Jugadores'!$A$2:$I$5192,7,0))</f>
        <v>#N/A</v>
      </c>
      <c r="T239" s="4" t="e">
        <f>IF(C239="","",VLOOKUP(B239&amp;"",'Fichero de Jugadores'!$A$2:$I$5192,7,0))</f>
        <v>#N/A</v>
      </c>
      <c r="V239" s="22"/>
      <c r="W239" s="53" t="str">
        <f>IF(A239="","",VLOOKUP(A239,'Fichero de Jugadores'!$A$2:$H$5192,6,0))</f>
        <v/>
      </c>
      <c r="X239" s="53" t="str">
        <f>IF(B239="","",VLOOKUP(B239,'Fichero de Jugadores'!$A$2:$H$5192,6,0))</f>
        <v/>
      </c>
    </row>
    <row r="240" spans="1:24" x14ac:dyDescent="0.25">
      <c r="A240" s="72"/>
      <c r="B240" s="72"/>
      <c r="C240" s="34">
        <v>232</v>
      </c>
      <c r="D240" s="12"/>
      <c r="E240" s="38" t="str">
        <f>IF(A240="","",VLOOKUP(A240&amp;"",'Fichero de Jugadores'!$A$2:$H$5192,2,0))</f>
        <v/>
      </c>
      <c r="F240" s="38" t="str">
        <f>IF(B240="","",VLOOKUP(B240&amp;"",'Fichero de Jugadores'!$A$2:$H$5192,2,0))</f>
        <v/>
      </c>
      <c r="G240" s="36"/>
      <c r="H240" s="39" t="str">
        <f>IF(A240="","",VLOOKUP(A240&amp;"",'Fichero de Jugadores'!$A$2:$H$5192,8,0))</f>
        <v/>
      </c>
      <c r="I240" s="39" t="str">
        <f>IF(B240="","",VLOOKUP(B240&amp;"",'Fichero de Jugadores'!$A$2:$H$5192,8,0))</f>
        <v/>
      </c>
      <c r="J240" s="39" t="e">
        <f t="shared" si="6"/>
        <v>#N/A</v>
      </c>
      <c r="K240" s="39" t="str">
        <f>IF(A240="","",VLOOKUP(A240&amp;"",'Fichero de Jugadores'!$A$2:$I$5192,9,0))</f>
        <v/>
      </c>
      <c r="L240" s="39" t="str">
        <f>IF(B240="","",VLOOKUP(B240,'Fichero de Jugadores'!$A$2:$I$5192,9,0))</f>
        <v/>
      </c>
      <c r="M240" s="39" t="str">
        <f t="shared" si="7"/>
        <v/>
      </c>
      <c r="N240" s="37"/>
      <c r="O240" s="19" t="s">
        <v>35</v>
      </c>
      <c r="P240" s="20" t="s">
        <v>35</v>
      </c>
      <c r="Q240" s="4" t="str">
        <f>IF(A240="","",VLOOKUP(A240&amp;"",'Fichero de Jugadores'!$A$2:$J$5192,10,0))</f>
        <v/>
      </c>
      <c r="R240" s="4" t="str">
        <f>IF(B240="","",VLOOKUP(B240&amp;"",'Fichero de Jugadores'!$A$2:$J$5192,10,0))</f>
        <v/>
      </c>
      <c r="S240" s="4" t="e">
        <f>IF(C240="","",VLOOKUP(A240&amp;"",'Fichero de Jugadores'!$A$2:$I$5192,7,0))</f>
        <v>#N/A</v>
      </c>
      <c r="T240" s="4" t="e">
        <f>IF(C240="","",VLOOKUP(B240&amp;"",'Fichero de Jugadores'!$A$2:$I$5192,7,0))</f>
        <v>#N/A</v>
      </c>
      <c r="V240" s="22"/>
      <c r="W240" s="53" t="str">
        <f>IF(A240="","",VLOOKUP(A240,'Fichero de Jugadores'!$A$2:$H$5192,6,0))</f>
        <v/>
      </c>
      <c r="X240" s="53" t="str">
        <f>IF(B240="","",VLOOKUP(B240,'Fichero de Jugadores'!$A$2:$H$5192,6,0))</f>
        <v/>
      </c>
    </row>
    <row r="241" spans="1:24" x14ac:dyDescent="0.25">
      <c r="A241" s="72"/>
      <c r="B241" s="72"/>
      <c r="C241" s="34">
        <v>233</v>
      </c>
      <c r="D241" s="12"/>
      <c r="E241" s="38" t="str">
        <f>IF(A241="","",VLOOKUP(A241&amp;"",'Fichero de Jugadores'!$A$2:$H$5192,2,0))</f>
        <v/>
      </c>
      <c r="F241" s="38" t="str">
        <f>IF(B241="","",VLOOKUP(B241&amp;"",'Fichero de Jugadores'!$A$2:$H$5192,2,0))</f>
        <v/>
      </c>
      <c r="G241" s="36"/>
      <c r="H241" s="39" t="str">
        <f>IF(A241="","",VLOOKUP(A241&amp;"",'Fichero de Jugadores'!$A$2:$H$5192,8,0))</f>
        <v/>
      </c>
      <c r="I241" s="39" t="str">
        <f>IF(B241="","",VLOOKUP(B241&amp;"",'Fichero de Jugadores'!$A$2:$H$5192,8,0))</f>
        <v/>
      </c>
      <c r="J241" s="39" t="e">
        <f t="shared" si="6"/>
        <v>#N/A</v>
      </c>
      <c r="K241" s="39" t="str">
        <f>IF(A241="","",VLOOKUP(A241&amp;"",'Fichero de Jugadores'!$A$2:$I$5192,9,0))</f>
        <v/>
      </c>
      <c r="L241" s="39" t="str">
        <f>IF(B241="","",VLOOKUP(B241,'Fichero de Jugadores'!$A$2:$I$5192,9,0))</f>
        <v/>
      </c>
      <c r="M241" s="39" t="str">
        <f t="shared" si="7"/>
        <v/>
      </c>
      <c r="N241" s="37"/>
      <c r="O241" s="19" t="s">
        <v>35</v>
      </c>
      <c r="P241" s="20" t="s">
        <v>35</v>
      </c>
      <c r="Q241" s="4" t="str">
        <f>IF(A241="","",VLOOKUP(A241&amp;"",'Fichero de Jugadores'!$A$2:$J$5192,10,0))</f>
        <v/>
      </c>
      <c r="R241" s="4" t="str">
        <f>IF(B241="","",VLOOKUP(B241&amp;"",'Fichero de Jugadores'!$A$2:$J$5192,10,0))</f>
        <v/>
      </c>
      <c r="S241" s="4" t="e">
        <f>IF(C241="","",VLOOKUP(A241&amp;"",'Fichero de Jugadores'!$A$2:$I$5192,7,0))</f>
        <v>#N/A</v>
      </c>
      <c r="T241" s="4" t="e">
        <f>IF(C241="","",VLOOKUP(B241&amp;"",'Fichero de Jugadores'!$A$2:$I$5192,7,0))</f>
        <v>#N/A</v>
      </c>
      <c r="V241" s="22"/>
      <c r="W241" s="53" t="str">
        <f>IF(A241="","",VLOOKUP(A241,'Fichero de Jugadores'!$A$2:$H$5192,6,0))</f>
        <v/>
      </c>
      <c r="X241" s="53" t="str">
        <f>IF(B241="","",VLOOKUP(B241,'Fichero de Jugadores'!$A$2:$H$5192,6,0))</f>
        <v/>
      </c>
    </row>
    <row r="242" spans="1:24" x14ac:dyDescent="0.25">
      <c r="A242" s="72"/>
      <c r="B242" s="72"/>
      <c r="C242" s="34">
        <v>234</v>
      </c>
      <c r="D242" s="12"/>
      <c r="E242" s="38" t="str">
        <f>IF(A242="","",VLOOKUP(A242&amp;"",'Fichero de Jugadores'!$A$2:$H$5192,2,0))</f>
        <v/>
      </c>
      <c r="F242" s="38" t="str">
        <f>IF(B242="","",VLOOKUP(B242&amp;"",'Fichero de Jugadores'!$A$2:$H$5192,2,0))</f>
        <v/>
      </c>
      <c r="G242" s="36"/>
      <c r="H242" s="39" t="str">
        <f>IF(A242="","",VLOOKUP(A242&amp;"",'Fichero de Jugadores'!$A$2:$H$5192,8,0))</f>
        <v/>
      </c>
      <c r="I242" s="39" t="str">
        <f>IF(B242="","",VLOOKUP(B242&amp;"",'Fichero de Jugadores'!$A$2:$H$5192,8,0))</f>
        <v/>
      </c>
      <c r="J242" s="39" t="e">
        <f t="shared" si="6"/>
        <v>#N/A</v>
      </c>
      <c r="K242" s="39" t="str">
        <f>IF(A242="","",VLOOKUP(A242&amp;"",'Fichero de Jugadores'!$A$2:$I$5192,9,0))</f>
        <v/>
      </c>
      <c r="L242" s="39" t="str">
        <f>IF(B242="","",VLOOKUP(B242,'Fichero de Jugadores'!$A$2:$I$5192,9,0))</f>
        <v/>
      </c>
      <c r="M242" s="39" t="str">
        <f t="shared" si="7"/>
        <v/>
      </c>
      <c r="N242" s="37"/>
      <c r="O242" s="19" t="s">
        <v>35</v>
      </c>
      <c r="P242" s="20" t="s">
        <v>35</v>
      </c>
      <c r="Q242" s="4" t="str">
        <f>IF(A242="","",VLOOKUP(A242&amp;"",'Fichero de Jugadores'!$A$2:$J$5192,10,0))</f>
        <v/>
      </c>
      <c r="R242" s="4" t="str">
        <f>IF(B242="","",VLOOKUP(B242&amp;"",'Fichero de Jugadores'!$A$2:$J$5192,10,0))</f>
        <v/>
      </c>
      <c r="S242" s="4" t="e">
        <f>IF(C242="","",VLOOKUP(A242&amp;"",'Fichero de Jugadores'!$A$2:$I$5192,7,0))</f>
        <v>#N/A</v>
      </c>
      <c r="T242" s="4" t="e">
        <f>IF(C242="","",VLOOKUP(B242&amp;"",'Fichero de Jugadores'!$A$2:$I$5192,7,0))</f>
        <v>#N/A</v>
      </c>
      <c r="V242" s="22"/>
      <c r="W242" s="53" t="str">
        <f>IF(A242="","",VLOOKUP(A242,'Fichero de Jugadores'!$A$2:$H$5192,6,0))</f>
        <v/>
      </c>
      <c r="X242" s="53" t="str">
        <f>IF(B242="","",VLOOKUP(B242,'Fichero de Jugadores'!$A$2:$H$5192,6,0))</f>
        <v/>
      </c>
    </row>
    <row r="243" spans="1:24" x14ac:dyDescent="0.25">
      <c r="A243" s="72"/>
      <c r="B243" s="72"/>
      <c r="C243" s="34">
        <v>235</v>
      </c>
      <c r="D243" s="12"/>
      <c r="E243" s="38" t="str">
        <f>IF(A243="","",VLOOKUP(A243&amp;"",'Fichero de Jugadores'!$A$2:$H$5192,2,0))</f>
        <v/>
      </c>
      <c r="F243" s="38" t="str">
        <f>IF(B243="","",VLOOKUP(B243&amp;"",'Fichero de Jugadores'!$A$2:$H$5192,2,0))</f>
        <v/>
      </c>
      <c r="G243" s="36"/>
      <c r="H243" s="39" t="str">
        <f>IF(A243="","",VLOOKUP(A243&amp;"",'Fichero de Jugadores'!$A$2:$H$5192,8,0))</f>
        <v/>
      </c>
      <c r="I243" s="39" t="str">
        <f>IF(B243="","",VLOOKUP(B243&amp;"",'Fichero de Jugadores'!$A$2:$H$5192,8,0))</f>
        <v/>
      </c>
      <c r="J243" s="39" t="e">
        <f t="shared" si="6"/>
        <v>#N/A</v>
      </c>
      <c r="K243" s="39" t="str">
        <f>IF(A243="","",VLOOKUP(A243&amp;"",'Fichero de Jugadores'!$A$2:$I$5192,9,0))</f>
        <v/>
      </c>
      <c r="L243" s="39" t="str">
        <f>IF(B243="","",VLOOKUP(B243,'Fichero de Jugadores'!$A$2:$I$5192,9,0))</f>
        <v/>
      </c>
      <c r="M243" s="39" t="str">
        <f t="shared" si="7"/>
        <v/>
      </c>
      <c r="N243" s="37"/>
      <c r="O243" s="19" t="s">
        <v>35</v>
      </c>
      <c r="P243" s="20" t="s">
        <v>35</v>
      </c>
      <c r="Q243" s="4" t="str">
        <f>IF(A243="","",VLOOKUP(A243&amp;"",'Fichero de Jugadores'!$A$2:$J$5192,10,0))</f>
        <v/>
      </c>
      <c r="R243" s="4" t="str">
        <f>IF(B243="","",VLOOKUP(B243&amp;"",'Fichero de Jugadores'!$A$2:$J$5192,10,0))</f>
        <v/>
      </c>
      <c r="S243" s="4" t="e">
        <f>IF(C243="","",VLOOKUP(A243&amp;"",'Fichero de Jugadores'!$A$2:$I$5192,7,0))</f>
        <v>#N/A</v>
      </c>
      <c r="T243" s="4" t="e">
        <f>IF(C243="","",VLOOKUP(B243&amp;"",'Fichero de Jugadores'!$A$2:$I$5192,7,0))</f>
        <v>#N/A</v>
      </c>
      <c r="V243" s="22"/>
      <c r="W243" s="53" t="str">
        <f>IF(A243="","",VLOOKUP(A243,'Fichero de Jugadores'!$A$2:$H$5192,6,0))</f>
        <v/>
      </c>
      <c r="X243" s="53" t="str">
        <f>IF(B243="","",VLOOKUP(B243,'Fichero de Jugadores'!$A$2:$H$5192,6,0))</f>
        <v/>
      </c>
    </row>
    <row r="244" spans="1:24" x14ac:dyDescent="0.25">
      <c r="A244" s="72"/>
      <c r="B244" s="72"/>
      <c r="C244" s="34">
        <v>236</v>
      </c>
      <c r="D244" s="12"/>
      <c r="E244" s="38" t="str">
        <f>IF(A244="","",VLOOKUP(A244&amp;"",'Fichero de Jugadores'!$A$2:$H$5192,2,0))</f>
        <v/>
      </c>
      <c r="F244" s="38" t="str">
        <f>IF(B244="","",VLOOKUP(B244&amp;"",'Fichero de Jugadores'!$A$2:$H$5192,2,0))</f>
        <v/>
      </c>
      <c r="G244" s="36"/>
      <c r="H244" s="39" t="str">
        <f>IF(A244="","",VLOOKUP(A244&amp;"",'Fichero de Jugadores'!$A$2:$H$5192,8,0))</f>
        <v/>
      </c>
      <c r="I244" s="39" t="str">
        <f>IF(B244="","",VLOOKUP(B244&amp;"",'Fichero de Jugadores'!$A$2:$H$5192,8,0))</f>
        <v/>
      </c>
      <c r="J244" s="39" t="e">
        <f t="shared" si="6"/>
        <v>#N/A</v>
      </c>
      <c r="K244" s="39" t="str">
        <f>IF(A244="","",VLOOKUP(A244&amp;"",'Fichero de Jugadores'!$A$2:$I$5192,9,0))</f>
        <v/>
      </c>
      <c r="L244" s="39" t="str">
        <f>IF(B244="","",VLOOKUP(B244,'Fichero de Jugadores'!$A$2:$I$5192,9,0))</f>
        <v/>
      </c>
      <c r="M244" s="39" t="str">
        <f t="shared" si="7"/>
        <v/>
      </c>
      <c r="N244" s="37"/>
      <c r="O244" s="19" t="s">
        <v>35</v>
      </c>
      <c r="P244" s="20" t="s">
        <v>35</v>
      </c>
      <c r="Q244" s="4" t="str">
        <f>IF(A244="","",VLOOKUP(A244&amp;"",'Fichero de Jugadores'!$A$2:$J$5192,10,0))</f>
        <v/>
      </c>
      <c r="R244" s="4" t="str">
        <f>IF(B244="","",VLOOKUP(B244&amp;"",'Fichero de Jugadores'!$A$2:$J$5192,10,0))</f>
        <v/>
      </c>
      <c r="S244" s="4" t="e">
        <f>IF(C244="","",VLOOKUP(A244&amp;"",'Fichero de Jugadores'!$A$2:$I$5192,7,0))</f>
        <v>#N/A</v>
      </c>
      <c r="T244" s="4" t="e">
        <f>IF(C244="","",VLOOKUP(B244&amp;"",'Fichero de Jugadores'!$A$2:$I$5192,7,0))</f>
        <v>#N/A</v>
      </c>
      <c r="V244" s="22"/>
      <c r="W244" s="53" t="str">
        <f>IF(A244="","",VLOOKUP(A244,'Fichero de Jugadores'!$A$2:$H$5192,6,0))</f>
        <v/>
      </c>
      <c r="X244" s="53" t="str">
        <f>IF(B244="","",VLOOKUP(B244,'Fichero de Jugadores'!$A$2:$H$5192,6,0))</f>
        <v/>
      </c>
    </row>
    <row r="245" spans="1:24" x14ac:dyDescent="0.25">
      <c r="A245" s="72"/>
      <c r="B245" s="72"/>
      <c r="C245" s="34">
        <v>237</v>
      </c>
      <c r="D245" s="12"/>
      <c r="E245" s="38" t="str">
        <f>IF(A245="","",VLOOKUP(A245&amp;"",'Fichero de Jugadores'!$A$2:$H$5192,2,0))</f>
        <v/>
      </c>
      <c r="F245" s="38" t="str">
        <f>IF(B245="","",VLOOKUP(B245&amp;"",'Fichero de Jugadores'!$A$2:$H$5192,2,0))</f>
        <v/>
      </c>
      <c r="G245" s="36"/>
      <c r="H245" s="39" t="str">
        <f>IF(A245="","",VLOOKUP(A245&amp;"",'Fichero de Jugadores'!$A$2:$H$5192,8,0))</f>
        <v/>
      </c>
      <c r="I245" s="39" t="str">
        <f>IF(B245="","",VLOOKUP(B245&amp;"",'Fichero de Jugadores'!$A$2:$H$5192,8,0))</f>
        <v/>
      </c>
      <c r="J245" s="39" t="e">
        <f t="shared" si="6"/>
        <v>#N/A</v>
      </c>
      <c r="K245" s="39" t="str">
        <f>IF(A245="","",VLOOKUP(A245&amp;"",'Fichero de Jugadores'!$A$2:$I$5192,9,0))</f>
        <v/>
      </c>
      <c r="L245" s="39" t="str">
        <f>IF(B245="","",VLOOKUP(B245,'Fichero de Jugadores'!$A$2:$I$5192,9,0))</f>
        <v/>
      </c>
      <c r="M245" s="39" t="str">
        <f t="shared" si="7"/>
        <v/>
      </c>
      <c r="N245" s="37"/>
      <c r="O245" s="19" t="s">
        <v>35</v>
      </c>
      <c r="P245" s="20" t="s">
        <v>35</v>
      </c>
      <c r="Q245" s="4" t="str">
        <f>IF(A245="","",VLOOKUP(A245&amp;"",'Fichero de Jugadores'!$A$2:$J$5192,10,0))</f>
        <v/>
      </c>
      <c r="R245" s="4" t="str">
        <f>IF(B245="","",VLOOKUP(B245&amp;"",'Fichero de Jugadores'!$A$2:$J$5192,10,0))</f>
        <v/>
      </c>
      <c r="S245" s="4" t="e">
        <f>IF(C245="","",VLOOKUP(A245&amp;"",'Fichero de Jugadores'!$A$2:$I$5192,7,0))</f>
        <v>#N/A</v>
      </c>
      <c r="T245" s="4" t="e">
        <f>IF(C245="","",VLOOKUP(B245&amp;"",'Fichero de Jugadores'!$A$2:$I$5192,7,0))</f>
        <v>#N/A</v>
      </c>
      <c r="V245" s="22"/>
      <c r="W245" s="53" t="str">
        <f>IF(A245="","",VLOOKUP(A245,'Fichero de Jugadores'!$A$2:$H$5192,6,0))</f>
        <v/>
      </c>
      <c r="X245" s="53" t="str">
        <f>IF(B245="","",VLOOKUP(B245,'Fichero de Jugadores'!$A$2:$H$5192,6,0))</f>
        <v/>
      </c>
    </row>
    <row r="246" spans="1:24" x14ac:dyDescent="0.25">
      <c r="A246" s="72"/>
      <c r="B246" s="72"/>
      <c r="C246" s="34">
        <v>238</v>
      </c>
      <c r="D246" s="12"/>
      <c r="E246" s="38" t="str">
        <f>IF(A246="","",VLOOKUP(A246&amp;"",'Fichero de Jugadores'!$A$2:$H$5192,2,0))</f>
        <v/>
      </c>
      <c r="F246" s="38" t="str">
        <f>IF(B246="","",VLOOKUP(B246&amp;"",'Fichero de Jugadores'!$A$2:$H$5192,2,0))</f>
        <v/>
      </c>
      <c r="G246" s="36"/>
      <c r="H246" s="39" t="str">
        <f>IF(A246="","",VLOOKUP(A246&amp;"",'Fichero de Jugadores'!$A$2:$H$5192,8,0))</f>
        <v/>
      </c>
      <c r="I246" s="39" t="str">
        <f>IF(B246="","",VLOOKUP(B246&amp;"",'Fichero de Jugadores'!$A$2:$H$5192,8,0))</f>
        <v/>
      </c>
      <c r="J246" s="39" t="e">
        <f t="shared" si="6"/>
        <v>#N/A</v>
      </c>
      <c r="K246" s="39" t="str">
        <f>IF(A246="","",VLOOKUP(A246&amp;"",'Fichero de Jugadores'!$A$2:$I$5192,9,0))</f>
        <v/>
      </c>
      <c r="L246" s="39" t="str">
        <f>IF(B246="","",VLOOKUP(B246,'Fichero de Jugadores'!$A$2:$I$5192,9,0))</f>
        <v/>
      </c>
      <c r="M246" s="39" t="str">
        <f t="shared" si="7"/>
        <v/>
      </c>
      <c r="N246" s="37"/>
      <c r="O246" s="19" t="s">
        <v>35</v>
      </c>
      <c r="P246" s="20" t="s">
        <v>35</v>
      </c>
      <c r="Q246" s="4" t="str">
        <f>IF(A246="","",VLOOKUP(A246&amp;"",'Fichero de Jugadores'!$A$2:$J$5192,10,0))</f>
        <v/>
      </c>
      <c r="R246" s="4" t="str">
        <f>IF(B246="","",VLOOKUP(B246&amp;"",'Fichero de Jugadores'!$A$2:$J$5192,10,0))</f>
        <v/>
      </c>
      <c r="S246" s="4" t="e">
        <f>IF(C246="","",VLOOKUP(A246&amp;"",'Fichero de Jugadores'!$A$2:$I$5192,7,0))</f>
        <v>#N/A</v>
      </c>
      <c r="T246" s="4" t="e">
        <f>IF(C246="","",VLOOKUP(B246&amp;"",'Fichero de Jugadores'!$A$2:$I$5192,7,0))</f>
        <v>#N/A</v>
      </c>
      <c r="V246" s="22"/>
      <c r="W246" s="53" t="str">
        <f>IF(A246="","",VLOOKUP(A246,'Fichero de Jugadores'!$A$2:$H$5192,6,0))</f>
        <v/>
      </c>
      <c r="X246" s="53" t="str">
        <f>IF(B246="","",VLOOKUP(B246,'Fichero de Jugadores'!$A$2:$H$5192,6,0))</f>
        <v/>
      </c>
    </row>
    <row r="247" spans="1:24" x14ac:dyDescent="0.25">
      <c r="A247" s="72"/>
      <c r="B247" s="72"/>
      <c r="C247" s="34">
        <v>239</v>
      </c>
      <c r="D247" s="12"/>
      <c r="E247" s="38" t="str">
        <f>IF(A247="","",VLOOKUP(A247&amp;"",'Fichero de Jugadores'!$A$2:$H$5192,2,0))</f>
        <v/>
      </c>
      <c r="F247" s="38" t="str">
        <f>IF(B247="","",VLOOKUP(B247&amp;"",'Fichero de Jugadores'!$A$2:$H$5192,2,0))</f>
        <v/>
      </c>
      <c r="G247" s="36"/>
      <c r="H247" s="39" t="str">
        <f>IF(A247="","",VLOOKUP(A247&amp;"",'Fichero de Jugadores'!$A$2:$H$5192,8,0))</f>
        <v/>
      </c>
      <c r="I247" s="39" t="str">
        <f>IF(B247="","",VLOOKUP(B247&amp;"",'Fichero de Jugadores'!$A$2:$H$5192,8,0))</f>
        <v/>
      </c>
      <c r="J247" s="39" t="e">
        <f t="shared" si="6"/>
        <v>#N/A</v>
      </c>
      <c r="K247" s="39" t="str">
        <f>IF(A247="","",VLOOKUP(A247&amp;"",'Fichero de Jugadores'!$A$2:$I$5192,9,0))</f>
        <v/>
      </c>
      <c r="L247" s="39" t="str">
        <f>IF(B247="","",VLOOKUP(B247,'Fichero de Jugadores'!$A$2:$I$5192,9,0))</f>
        <v/>
      </c>
      <c r="M247" s="39" t="str">
        <f t="shared" si="7"/>
        <v/>
      </c>
      <c r="N247" s="37"/>
      <c r="O247" s="19" t="s">
        <v>35</v>
      </c>
      <c r="P247" s="20" t="s">
        <v>35</v>
      </c>
      <c r="Q247" s="4" t="str">
        <f>IF(A247="","",VLOOKUP(A247&amp;"",'Fichero de Jugadores'!$A$2:$J$5192,10,0))</f>
        <v/>
      </c>
      <c r="R247" s="4" t="str">
        <f>IF(B247="","",VLOOKUP(B247&amp;"",'Fichero de Jugadores'!$A$2:$J$5192,10,0))</f>
        <v/>
      </c>
      <c r="S247" s="4" t="e">
        <f>IF(C247="","",VLOOKUP(A247&amp;"",'Fichero de Jugadores'!$A$2:$I$5192,7,0))</f>
        <v>#N/A</v>
      </c>
      <c r="T247" s="4" t="e">
        <f>IF(C247="","",VLOOKUP(B247&amp;"",'Fichero de Jugadores'!$A$2:$I$5192,7,0))</f>
        <v>#N/A</v>
      </c>
      <c r="V247" s="22"/>
      <c r="W247" s="53" t="str">
        <f>IF(A247="","",VLOOKUP(A247,'Fichero de Jugadores'!$A$2:$H$5192,6,0))</f>
        <v/>
      </c>
      <c r="X247" s="53" t="str">
        <f>IF(B247="","",VLOOKUP(B247,'Fichero de Jugadores'!$A$2:$H$5192,6,0))</f>
        <v/>
      </c>
    </row>
    <row r="248" spans="1:24" x14ac:dyDescent="0.25">
      <c r="A248" s="72"/>
      <c r="B248" s="72"/>
      <c r="C248" s="34">
        <v>240</v>
      </c>
      <c r="D248" s="12"/>
      <c r="E248" s="38" t="str">
        <f>IF(A248="","",VLOOKUP(A248&amp;"",'Fichero de Jugadores'!$A$2:$H$5192,2,0))</f>
        <v/>
      </c>
      <c r="F248" s="38" t="str">
        <f>IF(B248="","",VLOOKUP(B248&amp;"",'Fichero de Jugadores'!$A$2:$H$5192,2,0))</f>
        <v/>
      </c>
      <c r="G248" s="36"/>
      <c r="H248" s="39" t="str">
        <f>IF(A248="","",VLOOKUP(A248&amp;"",'Fichero de Jugadores'!$A$2:$H$5192,8,0))</f>
        <v/>
      </c>
      <c r="I248" s="39" t="str">
        <f>IF(B248="","",VLOOKUP(B248&amp;"",'Fichero de Jugadores'!$A$2:$H$5192,8,0))</f>
        <v/>
      </c>
      <c r="J248" s="39" t="e">
        <f t="shared" si="6"/>
        <v>#N/A</v>
      </c>
      <c r="K248" s="39" t="str">
        <f>IF(A248="","",VLOOKUP(A248&amp;"",'Fichero de Jugadores'!$A$2:$I$5192,9,0))</f>
        <v/>
      </c>
      <c r="L248" s="39" t="str">
        <f>IF(B248="","",VLOOKUP(B248,'Fichero de Jugadores'!$A$2:$I$5192,9,0))</f>
        <v/>
      </c>
      <c r="M248" s="39" t="str">
        <f t="shared" si="7"/>
        <v/>
      </c>
      <c r="N248" s="37"/>
      <c r="O248" s="19" t="s">
        <v>35</v>
      </c>
      <c r="P248" s="20" t="s">
        <v>35</v>
      </c>
      <c r="Q248" s="4" t="str">
        <f>IF(A248="","",VLOOKUP(A248&amp;"",'Fichero de Jugadores'!$A$2:$J$5192,10,0))</f>
        <v/>
      </c>
      <c r="R248" s="4" t="str">
        <f>IF(B248="","",VLOOKUP(B248&amp;"",'Fichero de Jugadores'!$A$2:$J$5192,10,0))</f>
        <v/>
      </c>
      <c r="S248" s="4" t="e">
        <f>IF(C248="","",VLOOKUP(A248&amp;"",'Fichero de Jugadores'!$A$2:$I$5192,7,0))</f>
        <v>#N/A</v>
      </c>
      <c r="T248" s="4" t="e">
        <f>IF(C248="","",VLOOKUP(B248&amp;"",'Fichero de Jugadores'!$A$2:$I$5192,7,0))</f>
        <v>#N/A</v>
      </c>
      <c r="V248" s="22"/>
      <c r="W248" s="53" t="str">
        <f>IF(A248="","",VLOOKUP(A248,'Fichero de Jugadores'!$A$2:$H$5192,6,0))</f>
        <v/>
      </c>
      <c r="X248" s="53" t="str">
        <f>IF(B248="","",VLOOKUP(B248,'Fichero de Jugadores'!$A$2:$H$5192,6,0))</f>
        <v/>
      </c>
    </row>
    <row r="249" spans="1:24" x14ac:dyDescent="0.25">
      <c r="A249" s="72"/>
      <c r="B249" s="72"/>
      <c r="C249" s="34">
        <v>241</v>
      </c>
      <c r="D249" s="12"/>
      <c r="E249" s="38" t="str">
        <f>IF(A249="","",VLOOKUP(A249&amp;"",'Fichero de Jugadores'!$A$2:$H$5192,2,0))</f>
        <v/>
      </c>
      <c r="F249" s="38" t="str">
        <f>IF(B249="","",VLOOKUP(B249&amp;"",'Fichero de Jugadores'!$A$2:$H$5192,2,0))</f>
        <v/>
      </c>
      <c r="G249" s="36"/>
      <c r="H249" s="39" t="str">
        <f>IF(A249="","",VLOOKUP(A249&amp;"",'Fichero de Jugadores'!$A$2:$H$5192,8,0))</f>
        <v/>
      </c>
      <c r="I249" s="39" t="str">
        <f>IF(B249="","",VLOOKUP(B249&amp;"",'Fichero de Jugadores'!$A$2:$H$5192,8,0))</f>
        <v/>
      </c>
      <c r="J249" s="39" t="e">
        <f t="shared" si="6"/>
        <v>#N/A</v>
      </c>
      <c r="K249" s="39" t="str">
        <f>IF(A249="","",VLOOKUP(A249&amp;"",'Fichero de Jugadores'!$A$2:$I$5192,9,0))</f>
        <v/>
      </c>
      <c r="L249" s="39" t="str">
        <f>IF(B249="","",VLOOKUP(B249,'Fichero de Jugadores'!$A$2:$I$5192,9,0))</f>
        <v/>
      </c>
      <c r="M249" s="39" t="str">
        <f t="shared" si="7"/>
        <v/>
      </c>
      <c r="N249" s="37"/>
      <c r="O249" s="19" t="s">
        <v>35</v>
      </c>
      <c r="P249" s="20" t="s">
        <v>35</v>
      </c>
      <c r="Q249" s="4" t="str">
        <f>IF(A249="","",VLOOKUP(A249&amp;"",'Fichero de Jugadores'!$A$2:$J$5192,10,0))</f>
        <v/>
      </c>
      <c r="R249" s="4" t="str">
        <f>IF(B249="","",VLOOKUP(B249&amp;"",'Fichero de Jugadores'!$A$2:$J$5192,10,0))</f>
        <v/>
      </c>
      <c r="S249" s="4" t="e">
        <f>IF(C249="","",VLOOKUP(A249&amp;"",'Fichero de Jugadores'!$A$2:$I$5192,7,0))</f>
        <v>#N/A</v>
      </c>
      <c r="T249" s="4" t="e">
        <f>IF(C249="","",VLOOKUP(B249&amp;"",'Fichero de Jugadores'!$A$2:$I$5192,7,0))</f>
        <v>#N/A</v>
      </c>
      <c r="V249" s="22"/>
      <c r="W249" s="53" t="str">
        <f>IF(A249="","",VLOOKUP(A249,'Fichero de Jugadores'!$A$2:$H$5192,6,0))</f>
        <v/>
      </c>
      <c r="X249" s="53" t="str">
        <f>IF(B249="","",VLOOKUP(B249,'Fichero de Jugadores'!$A$2:$H$5192,6,0))</f>
        <v/>
      </c>
    </row>
    <row r="250" spans="1:24" x14ac:dyDescent="0.25">
      <c r="A250" s="72"/>
      <c r="B250" s="72"/>
      <c r="C250" s="34">
        <v>242</v>
      </c>
      <c r="D250" s="12"/>
      <c r="E250" s="38" t="str">
        <f>IF(A250="","",VLOOKUP(A250&amp;"",'Fichero de Jugadores'!$A$2:$H$5192,2,0))</f>
        <v/>
      </c>
      <c r="F250" s="38" t="str">
        <f>IF(B250="","",VLOOKUP(B250&amp;"",'Fichero de Jugadores'!$A$2:$H$5192,2,0))</f>
        <v/>
      </c>
      <c r="G250" s="36"/>
      <c r="H250" s="39" t="str">
        <f>IF(A250="","",VLOOKUP(A250&amp;"",'Fichero de Jugadores'!$A$2:$H$5192,8,0))</f>
        <v/>
      </c>
      <c r="I250" s="39" t="str">
        <f>IF(B250="","",VLOOKUP(B250&amp;"",'Fichero de Jugadores'!$A$2:$H$5192,8,0))</f>
        <v/>
      </c>
      <c r="J250" s="39" t="e">
        <f t="shared" si="6"/>
        <v>#N/A</v>
      </c>
      <c r="K250" s="39" t="str">
        <f>IF(A250="","",VLOOKUP(A250&amp;"",'Fichero de Jugadores'!$A$2:$I$5192,9,0))</f>
        <v/>
      </c>
      <c r="L250" s="39" t="str">
        <f>IF(B250="","",VLOOKUP(B250,'Fichero de Jugadores'!$A$2:$I$5192,9,0))</f>
        <v/>
      </c>
      <c r="M250" s="39" t="str">
        <f t="shared" si="7"/>
        <v/>
      </c>
      <c r="N250" s="37"/>
      <c r="O250" s="19" t="s">
        <v>35</v>
      </c>
      <c r="P250" s="20" t="s">
        <v>35</v>
      </c>
      <c r="Q250" s="4" t="str">
        <f>IF(A250="","",VLOOKUP(A250&amp;"",'Fichero de Jugadores'!$A$2:$J$5192,10,0))</f>
        <v/>
      </c>
      <c r="R250" s="4" t="str">
        <f>IF(B250="","",VLOOKUP(B250&amp;"",'Fichero de Jugadores'!$A$2:$J$5192,10,0))</f>
        <v/>
      </c>
      <c r="S250" s="4" t="e">
        <f>IF(C250="","",VLOOKUP(A250&amp;"",'Fichero de Jugadores'!$A$2:$I$5192,7,0))</f>
        <v>#N/A</v>
      </c>
      <c r="T250" s="4" t="e">
        <f>IF(C250="","",VLOOKUP(B250&amp;"",'Fichero de Jugadores'!$A$2:$I$5192,7,0))</f>
        <v>#N/A</v>
      </c>
      <c r="V250" s="22"/>
      <c r="W250" s="53" t="str">
        <f>IF(A250="","",VLOOKUP(A250,'Fichero de Jugadores'!$A$2:$H$5192,6,0))</f>
        <v/>
      </c>
      <c r="X250" s="53" t="str">
        <f>IF(B250="","",VLOOKUP(B250,'Fichero de Jugadores'!$A$2:$H$5192,6,0))</f>
        <v/>
      </c>
    </row>
    <row r="251" spans="1:24" x14ac:dyDescent="0.25">
      <c r="A251" s="72"/>
      <c r="B251" s="72"/>
      <c r="C251" s="34">
        <v>243</v>
      </c>
      <c r="D251" s="12"/>
      <c r="E251" s="38" t="str">
        <f>IF(A251="","",VLOOKUP(A251&amp;"",'Fichero de Jugadores'!$A$2:$H$5192,2,0))</f>
        <v/>
      </c>
      <c r="F251" s="38" t="str">
        <f>IF(B251="","",VLOOKUP(B251&amp;"",'Fichero de Jugadores'!$A$2:$H$5192,2,0))</f>
        <v/>
      </c>
      <c r="G251" s="36"/>
      <c r="H251" s="39" t="str">
        <f>IF(A251="","",VLOOKUP(A251&amp;"",'Fichero de Jugadores'!$A$2:$H$5192,8,0))</f>
        <v/>
      </c>
      <c r="I251" s="39" t="str">
        <f>IF(B251="","",VLOOKUP(B251&amp;"",'Fichero de Jugadores'!$A$2:$H$5192,8,0))</f>
        <v/>
      </c>
      <c r="J251" s="39" t="e">
        <f t="shared" si="6"/>
        <v>#N/A</v>
      </c>
      <c r="K251" s="39" t="str">
        <f>IF(A251="","",VLOOKUP(A251&amp;"",'Fichero de Jugadores'!$A$2:$I$5192,9,0))</f>
        <v/>
      </c>
      <c r="L251" s="39" t="str">
        <f>IF(B251="","",VLOOKUP(B251,'Fichero de Jugadores'!$A$2:$I$5192,9,0))</f>
        <v/>
      </c>
      <c r="M251" s="39" t="str">
        <f t="shared" si="7"/>
        <v/>
      </c>
      <c r="N251" s="37"/>
      <c r="O251" s="19" t="s">
        <v>35</v>
      </c>
      <c r="P251" s="20" t="s">
        <v>35</v>
      </c>
      <c r="Q251" s="4" t="str">
        <f>IF(A251="","",VLOOKUP(A251&amp;"",'Fichero de Jugadores'!$A$2:$J$5192,10,0))</f>
        <v/>
      </c>
      <c r="R251" s="4" t="str">
        <f>IF(B251="","",VLOOKUP(B251&amp;"",'Fichero de Jugadores'!$A$2:$J$5192,10,0))</f>
        <v/>
      </c>
      <c r="S251" s="4" t="e">
        <f>IF(C251="","",VLOOKUP(A251&amp;"",'Fichero de Jugadores'!$A$2:$I$5192,7,0))</f>
        <v>#N/A</v>
      </c>
      <c r="T251" s="4" t="e">
        <f>IF(C251="","",VLOOKUP(B251&amp;"",'Fichero de Jugadores'!$A$2:$I$5192,7,0))</f>
        <v>#N/A</v>
      </c>
      <c r="V251" s="22"/>
      <c r="W251" s="53" t="str">
        <f>IF(A251="","",VLOOKUP(A251,'Fichero de Jugadores'!$A$2:$H$5192,6,0))</f>
        <v/>
      </c>
      <c r="X251" s="53" t="str">
        <f>IF(B251="","",VLOOKUP(B251,'Fichero de Jugadores'!$A$2:$H$5192,6,0))</f>
        <v/>
      </c>
    </row>
    <row r="252" spans="1:24" x14ac:dyDescent="0.25">
      <c r="A252" s="72"/>
      <c r="B252" s="72"/>
      <c r="C252" s="34">
        <v>244</v>
      </c>
      <c r="D252" s="12"/>
      <c r="E252" s="38" t="str">
        <f>IF(A252="","",VLOOKUP(A252&amp;"",'Fichero de Jugadores'!$A$2:$H$5192,2,0))</f>
        <v/>
      </c>
      <c r="F252" s="38" t="str">
        <f>IF(B252="","",VLOOKUP(B252&amp;"",'Fichero de Jugadores'!$A$2:$H$5192,2,0))</f>
        <v/>
      </c>
      <c r="G252" s="36"/>
      <c r="H252" s="39" t="str">
        <f>IF(A252="","",VLOOKUP(A252&amp;"",'Fichero de Jugadores'!$A$2:$H$5192,8,0))</f>
        <v/>
      </c>
      <c r="I252" s="39" t="str">
        <f>IF(B252="","",VLOOKUP(B252&amp;"",'Fichero de Jugadores'!$A$2:$H$5192,8,0))</f>
        <v/>
      </c>
      <c r="J252" s="39" t="e">
        <f t="shared" si="6"/>
        <v>#N/A</v>
      </c>
      <c r="K252" s="39" t="str">
        <f>IF(A252="","",VLOOKUP(A252&amp;"",'Fichero de Jugadores'!$A$2:$I$5192,9,0))</f>
        <v/>
      </c>
      <c r="L252" s="39" t="str">
        <f>IF(B252="","",VLOOKUP(B252,'Fichero de Jugadores'!$A$2:$I$5192,9,0))</f>
        <v/>
      </c>
      <c r="M252" s="39" t="str">
        <f t="shared" si="7"/>
        <v/>
      </c>
      <c r="N252" s="37"/>
      <c r="O252" s="19" t="s">
        <v>35</v>
      </c>
      <c r="P252" s="20" t="s">
        <v>35</v>
      </c>
      <c r="Q252" s="4" t="str">
        <f>IF(A252="","",VLOOKUP(A252&amp;"",'Fichero de Jugadores'!$A$2:$J$5192,10,0))</f>
        <v/>
      </c>
      <c r="R252" s="4" t="str">
        <f>IF(B252="","",VLOOKUP(B252&amp;"",'Fichero de Jugadores'!$A$2:$J$5192,10,0))</f>
        <v/>
      </c>
      <c r="S252" s="4" t="e">
        <f>IF(C252="","",VLOOKUP(A252&amp;"",'Fichero de Jugadores'!$A$2:$I$5192,7,0))</f>
        <v>#N/A</v>
      </c>
      <c r="T252" s="4" t="e">
        <f>IF(C252="","",VLOOKUP(B252&amp;"",'Fichero de Jugadores'!$A$2:$I$5192,7,0))</f>
        <v>#N/A</v>
      </c>
      <c r="V252" s="22"/>
      <c r="W252" s="53" t="str">
        <f>IF(A252="","",VLOOKUP(A252,'Fichero de Jugadores'!$A$2:$H$5192,6,0))</f>
        <v/>
      </c>
      <c r="X252" s="53" t="str">
        <f>IF(B252="","",VLOOKUP(B252,'Fichero de Jugadores'!$A$2:$H$5192,6,0))</f>
        <v/>
      </c>
    </row>
    <row r="253" spans="1:24" x14ac:dyDescent="0.25">
      <c r="A253" s="72"/>
      <c r="B253" s="72"/>
      <c r="C253" s="34">
        <v>245</v>
      </c>
      <c r="D253" s="12"/>
      <c r="E253" s="38" t="str">
        <f>IF(A253="","",VLOOKUP(A253&amp;"",'Fichero de Jugadores'!$A$2:$H$5192,2,0))</f>
        <v/>
      </c>
      <c r="F253" s="38" t="str">
        <f>IF(B253="","",VLOOKUP(B253&amp;"",'Fichero de Jugadores'!$A$2:$H$5192,2,0))</f>
        <v/>
      </c>
      <c r="G253" s="36"/>
      <c r="H253" s="39" t="str">
        <f>IF(A253="","",VLOOKUP(A253&amp;"",'Fichero de Jugadores'!$A$2:$H$5192,8,0))</f>
        <v/>
      </c>
      <c r="I253" s="39" t="str">
        <f>IF(B253="","",VLOOKUP(B253&amp;"",'Fichero de Jugadores'!$A$2:$H$5192,8,0))</f>
        <v/>
      </c>
      <c r="J253" s="39" t="e">
        <f t="shared" si="6"/>
        <v>#N/A</v>
      </c>
      <c r="K253" s="39" t="str">
        <f>IF(A253="","",VLOOKUP(A253&amp;"",'Fichero de Jugadores'!$A$2:$I$5192,9,0))</f>
        <v/>
      </c>
      <c r="L253" s="39" t="str">
        <f>IF(B253="","",VLOOKUP(B253,'Fichero de Jugadores'!$A$2:$I$5192,9,0))</f>
        <v/>
      </c>
      <c r="M253" s="39" t="str">
        <f t="shared" si="7"/>
        <v/>
      </c>
      <c r="N253" s="37"/>
      <c r="O253" s="19" t="s">
        <v>35</v>
      </c>
      <c r="P253" s="20" t="s">
        <v>35</v>
      </c>
      <c r="Q253" s="4" t="str">
        <f>IF(A253="","",VLOOKUP(A253&amp;"",'Fichero de Jugadores'!$A$2:$J$5192,10,0))</f>
        <v/>
      </c>
      <c r="R253" s="4" t="str">
        <f>IF(B253="","",VLOOKUP(B253&amp;"",'Fichero de Jugadores'!$A$2:$J$5192,10,0))</f>
        <v/>
      </c>
      <c r="S253" s="4" t="e">
        <f>IF(C253="","",VLOOKUP(A253&amp;"",'Fichero de Jugadores'!$A$2:$I$5192,7,0))</f>
        <v>#N/A</v>
      </c>
      <c r="T253" s="4" t="e">
        <f>IF(C253="","",VLOOKUP(B253&amp;"",'Fichero de Jugadores'!$A$2:$I$5192,7,0))</f>
        <v>#N/A</v>
      </c>
      <c r="V253" s="22"/>
      <c r="W253" s="53" t="str">
        <f>IF(A253="","",VLOOKUP(A253,'Fichero de Jugadores'!$A$2:$H$5192,6,0))</f>
        <v/>
      </c>
      <c r="X253" s="53" t="str">
        <f>IF(B253="","",VLOOKUP(B253,'Fichero de Jugadores'!$A$2:$H$5192,6,0))</f>
        <v/>
      </c>
    </row>
    <row r="254" spans="1:24" x14ac:dyDescent="0.25">
      <c r="A254" s="72"/>
      <c r="B254" s="72"/>
      <c r="C254" s="34">
        <v>246</v>
      </c>
      <c r="D254" s="12"/>
      <c r="E254" s="38" t="str">
        <f>IF(A254="","",VLOOKUP(A254&amp;"",'Fichero de Jugadores'!$A$2:$H$5192,2,0))</f>
        <v/>
      </c>
      <c r="F254" s="38" t="str">
        <f>IF(B254="","",VLOOKUP(B254&amp;"",'Fichero de Jugadores'!$A$2:$H$5192,2,0))</f>
        <v/>
      </c>
      <c r="G254" s="36"/>
      <c r="H254" s="39" t="str">
        <f>IF(A254="","",VLOOKUP(A254&amp;"",'Fichero de Jugadores'!$A$2:$H$5192,8,0))</f>
        <v/>
      </c>
      <c r="I254" s="39" t="str">
        <f>IF(B254="","",VLOOKUP(B254&amp;"",'Fichero de Jugadores'!$A$2:$H$5192,8,0))</f>
        <v/>
      </c>
      <c r="J254" s="39" t="e">
        <f t="shared" si="6"/>
        <v>#N/A</v>
      </c>
      <c r="K254" s="39" t="str">
        <f>IF(A254="","",VLOOKUP(A254&amp;"",'Fichero de Jugadores'!$A$2:$I$5192,9,0))</f>
        <v/>
      </c>
      <c r="L254" s="39" t="str">
        <f>IF(B254="","",VLOOKUP(B254,'Fichero de Jugadores'!$A$2:$I$5192,9,0))</f>
        <v/>
      </c>
      <c r="M254" s="39" t="str">
        <f t="shared" si="7"/>
        <v/>
      </c>
      <c r="N254" s="37"/>
      <c r="O254" s="19" t="s">
        <v>35</v>
      </c>
      <c r="P254" s="20" t="s">
        <v>35</v>
      </c>
      <c r="Q254" s="4" t="str">
        <f>IF(A254="","",VLOOKUP(A254&amp;"",'Fichero de Jugadores'!$A$2:$J$5192,10,0))</f>
        <v/>
      </c>
      <c r="R254" s="4" t="str">
        <f>IF(B254="","",VLOOKUP(B254&amp;"",'Fichero de Jugadores'!$A$2:$J$5192,10,0))</f>
        <v/>
      </c>
      <c r="S254" s="4" t="e">
        <f>IF(C254="","",VLOOKUP(A254&amp;"",'Fichero de Jugadores'!$A$2:$I$5192,7,0))</f>
        <v>#N/A</v>
      </c>
      <c r="T254" s="4" t="e">
        <f>IF(C254="","",VLOOKUP(B254&amp;"",'Fichero de Jugadores'!$A$2:$I$5192,7,0))</f>
        <v>#N/A</v>
      </c>
      <c r="V254" s="22"/>
      <c r="W254" s="53" t="str">
        <f>IF(A254="","",VLOOKUP(A254,'Fichero de Jugadores'!$A$2:$H$5192,6,0))</f>
        <v/>
      </c>
      <c r="X254" s="53" t="str">
        <f>IF(B254="","",VLOOKUP(B254,'Fichero de Jugadores'!$A$2:$H$5192,6,0))</f>
        <v/>
      </c>
    </row>
    <row r="255" spans="1:24" x14ac:dyDescent="0.25">
      <c r="A255" s="72"/>
      <c r="B255" s="72"/>
      <c r="C255" s="34">
        <v>247</v>
      </c>
      <c r="D255" s="12"/>
      <c r="E255" s="38" t="str">
        <f>IF(A255="","",VLOOKUP(A255&amp;"",'Fichero de Jugadores'!$A$2:$H$5192,2,0))</f>
        <v/>
      </c>
      <c r="F255" s="38" t="str">
        <f>IF(B255="","",VLOOKUP(B255&amp;"",'Fichero de Jugadores'!$A$2:$H$5192,2,0))</f>
        <v/>
      </c>
      <c r="G255" s="36"/>
      <c r="H255" s="39" t="str">
        <f>IF(A255="","",VLOOKUP(A255&amp;"",'Fichero de Jugadores'!$A$2:$H$5192,8,0))</f>
        <v/>
      </c>
      <c r="I255" s="39" t="str">
        <f>IF(B255="","",VLOOKUP(B255&amp;"",'Fichero de Jugadores'!$A$2:$H$5192,8,0))</f>
        <v/>
      </c>
      <c r="J255" s="39" t="e">
        <f t="shared" si="6"/>
        <v>#N/A</v>
      </c>
      <c r="K255" s="39" t="str">
        <f>IF(A255="","",VLOOKUP(A255&amp;"",'Fichero de Jugadores'!$A$2:$I$5192,9,0))</f>
        <v/>
      </c>
      <c r="L255" s="39" t="str">
        <f>IF(B255="","",VLOOKUP(B255,'Fichero de Jugadores'!$A$2:$I$5192,9,0))</f>
        <v/>
      </c>
      <c r="M255" s="39" t="str">
        <f t="shared" si="7"/>
        <v/>
      </c>
      <c r="N255" s="37"/>
      <c r="O255" s="19" t="s">
        <v>35</v>
      </c>
      <c r="P255" s="20" t="s">
        <v>35</v>
      </c>
      <c r="Q255" s="4" t="str">
        <f>IF(A255="","",VLOOKUP(A255&amp;"",'Fichero de Jugadores'!$A$2:$J$5192,10,0))</f>
        <v/>
      </c>
      <c r="R255" s="4" t="str">
        <f>IF(B255="","",VLOOKUP(B255&amp;"",'Fichero de Jugadores'!$A$2:$J$5192,10,0))</f>
        <v/>
      </c>
      <c r="S255" s="4" t="e">
        <f>IF(C255="","",VLOOKUP(A255&amp;"",'Fichero de Jugadores'!$A$2:$I$5192,7,0))</f>
        <v>#N/A</v>
      </c>
      <c r="T255" s="4" t="e">
        <f>IF(C255="","",VLOOKUP(B255&amp;"",'Fichero de Jugadores'!$A$2:$I$5192,7,0))</f>
        <v>#N/A</v>
      </c>
      <c r="V255" s="22"/>
      <c r="W255" s="53" t="str">
        <f>IF(A255="","",VLOOKUP(A255,'Fichero de Jugadores'!$A$2:$H$5192,6,0))</f>
        <v/>
      </c>
      <c r="X255" s="53" t="str">
        <f>IF(B255="","",VLOOKUP(B255,'Fichero de Jugadores'!$A$2:$H$5192,6,0))</f>
        <v/>
      </c>
    </row>
    <row r="256" spans="1:24" x14ac:dyDescent="0.25">
      <c r="A256" s="72"/>
      <c r="B256" s="72"/>
      <c r="C256" s="34">
        <v>248</v>
      </c>
      <c r="D256" s="12"/>
      <c r="E256" s="38" t="str">
        <f>IF(A256="","",VLOOKUP(A256&amp;"",'Fichero de Jugadores'!$A$2:$H$5192,2,0))</f>
        <v/>
      </c>
      <c r="F256" s="38" t="str">
        <f>IF(B256="","",VLOOKUP(B256&amp;"",'Fichero de Jugadores'!$A$2:$H$5192,2,0))</f>
        <v/>
      </c>
      <c r="G256" s="36"/>
      <c r="H256" s="39" t="str">
        <f>IF(A256="","",VLOOKUP(A256&amp;"",'Fichero de Jugadores'!$A$2:$H$5192,8,0))</f>
        <v/>
      </c>
      <c r="I256" s="39" t="str">
        <f>IF(B256="","",VLOOKUP(B256&amp;"",'Fichero de Jugadores'!$A$2:$H$5192,8,0))</f>
        <v/>
      </c>
      <c r="J256" s="39" t="e">
        <f t="shared" si="6"/>
        <v>#N/A</v>
      </c>
      <c r="K256" s="39" t="str">
        <f>IF(A256="","",VLOOKUP(A256&amp;"",'Fichero de Jugadores'!$A$2:$I$5192,9,0))</f>
        <v/>
      </c>
      <c r="L256" s="39" t="str">
        <f>IF(B256="","",VLOOKUP(B256,'Fichero de Jugadores'!$A$2:$I$5192,9,0))</f>
        <v/>
      </c>
      <c r="M256" s="39" t="str">
        <f t="shared" si="7"/>
        <v/>
      </c>
      <c r="N256" s="37"/>
      <c r="O256" s="19" t="s">
        <v>35</v>
      </c>
      <c r="P256" s="20" t="s">
        <v>35</v>
      </c>
      <c r="Q256" s="4" t="str">
        <f>IF(A256="","",VLOOKUP(A256&amp;"",'Fichero de Jugadores'!$A$2:$J$5192,10,0))</f>
        <v/>
      </c>
      <c r="R256" s="4" t="str">
        <f>IF(B256="","",VLOOKUP(B256&amp;"",'Fichero de Jugadores'!$A$2:$J$5192,10,0))</f>
        <v/>
      </c>
      <c r="S256" s="4" t="e">
        <f>IF(C256="","",VLOOKUP(A256&amp;"",'Fichero de Jugadores'!$A$2:$I$5192,7,0))</f>
        <v>#N/A</v>
      </c>
      <c r="T256" s="4" t="e">
        <f>IF(C256="","",VLOOKUP(B256&amp;"",'Fichero de Jugadores'!$A$2:$I$5192,7,0))</f>
        <v>#N/A</v>
      </c>
      <c r="V256" s="22"/>
      <c r="W256" s="53" t="str">
        <f>IF(A256="","",VLOOKUP(A256,'Fichero de Jugadores'!$A$2:$H$5192,6,0))</f>
        <v/>
      </c>
      <c r="X256" s="53" t="str">
        <f>IF(B256="","",VLOOKUP(B256,'Fichero de Jugadores'!$A$2:$H$5192,6,0))</f>
        <v/>
      </c>
    </row>
    <row r="257" spans="1:24" x14ac:dyDescent="0.25">
      <c r="A257" s="72"/>
      <c r="B257" s="72"/>
      <c r="C257" s="34">
        <v>249</v>
      </c>
      <c r="D257" s="12"/>
      <c r="E257" s="38" t="str">
        <f>IF(A257="","",VLOOKUP(A257&amp;"",'Fichero de Jugadores'!$A$2:$H$5192,2,0))</f>
        <v/>
      </c>
      <c r="F257" s="38" t="str">
        <f>IF(B257="","",VLOOKUP(B257&amp;"",'Fichero de Jugadores'!$A$2:$H$5192,2,0))</f>
        <v/>
      </c>
      <c r="G257" s="36"/>
      <c r="H257" s="39" t="str">
        <f>IF(A257="","",VLOOKUP(A257&amp;"",'Fichero de Jugadores'!$A$2:$H$5192,8,0))</f>
        <v/>
      </c>
      <c r="I257" s="39" t="str">
        <f>IF(B257="","",VLOOKUP(B257&amp;"",'Fichero de Jugadores'!$A$2:$H$5192,8,0))</f>
        <v/>
      </c>
      <c r="J257" s="39" t="e">
        <f t="shared" si="6"/>
        <v>#N/A</v>
      </c>
      <c r="K257" s="39" t="str">
        <f>IF(A257="","",VLOOKUP(A257&amp;"",'Fichero de Jugadores'!$A$2:$I$5192,9,0))</f>
        <v/>
      </c>
      <c r="L257" s="39" t="str">
        <f>IF(B257="","",VLOOKUP(B257,'Fichero de Jugadores'!$A$2:$I$5192,9,0))</f>
        <v/>
      </c>
      <c r="M257" s="39" t="str">
        <f t="shared" si="7"/>
        <v/>
      </c>
      <c r="N257" s="37"/>
      <c r="O257" s="19" t="s">
        <v>35</v>
      </c>
      <c r="P257" s="20" t="s">
        <v>35</v>
      </c>
      <c r="Q257" s="4" t="str">
        <f>IF(A257="","",VLOOKUP(A257&amp;"",'Fichero de Jugadores'!$A$2:$J$5192,10,0))</f>
        <v/>
      </c>
      <c r="R257" s="4" t="str">
        <f>IF(B257="","",VLOOKUP(B257&amp;"",'Fichero de Jugadores'!$A$2:$J$5192,10,0))</f>
        <v/>
      </c>
      <c r="S257" s="4" t="e">
        <f>IF(C257="","",VLOOKUP(A257&amp;"",'Fichero de Jugadores'!$A$2:$I$5192,7,0))</f>
        <v>#N/A</v>
      </c>
      <c r="T257" s="4" t="e">
        <f>IF(C257="","",VLOOKUP(B257&amp;"",'Fichero de Jugadores'!$A$2:$I$5192,7,0))</f>
        <v>#N/A</v>
      </c>
      <c r="V257" s="22"/>
      <c r="W257" s="53" t="str">
        <f>IF(A257="","",VLOOKUP(A257,'Fichero de Jugadores'!$A$2:$H$5192,6,0))</f>
        <v/>
      </c>
      <c r="X257" s="53" t="str">
        <f>IF(B257="","",VLOOKUP(B257,'Fichero de Jugadores'!$A$2:$H$5192,6,0))</f>
        <v/>
      </c>
    </row>
    <row r="258" spans="1:24" x14ac:dyDescent="0.25">
      <c r="A258" s="72"/>
      <c r="B258" s="72"/>
      <c r="C258" s="34">
        <v>250</v>
      </c>
      <c r="D258" s="12"/>
      <c r="E258" s="38" t="str">
        <f>IF(A258="","",VLOOKUP(A258&amp;"",'Fichero de Jugadores'!$A$2:$H$5192,2,0))</f>
        <v/>
      </c>
      <c r="F258" s="38" t="str">
        <f>IF(B258="","",VLOOKUP(B258&amp;"",'Fichero de Jugadores'!$A$2:$H$5192,2,0))</f>
        <v/>
      </c>
      <c r="G258" s="36"/>
      <c r="H258" s="39" t="str">
        <f>IF(A258="","",VLOOKUP(A258&amp;"",'Fichero de Jugadores'!$A$2:$H$5192,8,0))</f>
        <v/>
      </c>
      <c r="I258" s="39" t="str">
        <f>IF(B258="","",VLOOKUP(B258&amp;"",'Fichero de Jugadores'!$A$2:$H$5192,8,0))</f>
        <v/>
      </c>
      <c r="J258" s="39" t="e">
        <f t="shared" si="6"/>
        <v>#N/A</v>
      </c>
      <c r="K258" s="39" t="str">
        <f>IF(A258="","",VLOOKUP(A258&amp;"",'Fichero de Jugadores'!$A$2:$I$5192,9,0))</f>
        <v/>
      </c>
      <c r="L258" s="39" t="str">
        <f>IF(B258="","",VLOOKUP(B258,'Fichero de Jugadores'!$A$2:$I$5192,9,0))</f>
        <v/>
      </c>
      <c r="M258" s="39" t="str">
        <f t="shared" si="7"/>
        <v/>
      </c>
      <c r="N258" s="37"/>
      <c r="O258" s="19" t="s">
        <v>35</v>
      </c>
      <c r="P258" s="20" t="s">
        <v>35</v>
      </c>
      <c r="Q258" s="4" t="str">
        <f>IF(A258="","",VLOOKUP(A258&amp;"",'Fichero de Jugadores'!$A$2:$J$5192,10,0))</f>
        <v/>
      </c>
      <c r="R258" s="4" t="str">
        <f>IF(B258="","",VLOOKUP(B258&amp;"",'Fichero de Jugadores'!$A$2:$J$5192,10,0))</f>
        <v/>
      </c>
      <c r="S258" s="4" t="e">
        <f>IF(C258="","",VLOOKUP(A258&amp;"",'Fichero de Jugadores'!$A$2:$I$5192,7,0))</f>
        <v>#N/A</v>
      </c>
      <c r="T258" s="4" t="e">
        <f>IF(C258="","",VLOOKUP(B258&amp;"",'Fichero de Jugadores'!$A$2:$I$5192,7,0))</f>
        <v>#N/A</v>
      </c>
      <c r="V258" s="22"/>
      <c r="W258" s="53" t="str">
        <f>IF(A258="","",VLOOKUP(A258,'Fichero de Jugadores'!$A$2:$H$5192,6,0))</f>
        <v/>
      </c>
      <c r="X258" s="53" t="str">
        <f>IF(B258="","",VLOOKUP(B258,'Fichero de Jugadores'!$A$2:$H$5192,6,0))</f>
        <v/>
      </c>
    </row>
    <row r="259" spans="1:24" x14ac:dyDescent="0.25">
      <c r="A259" s="72"/>
      <c r="B259" s="72"/>
      <c r="C259" s="34">
        <v>251</v>
      </c>
      <c r="D259" s="12"/>
      <c r="E259" s="38" t="str">
        <f>IF(A259="","",VLOOKUP(A259&amp;"",'Fichero de Jugadores'!$A$2:$H$5192,2,0))</f>
        <v/>
      </c>
      <c r="F259" s="38" t="str">
        <f>IF(B259="","",VLOOKUP(B259&amp;"",'Fichero de Jugadores'!$A$2:$H$5192,2,0))</f>
        <v/>
      </c>
      <c r="G259" s="36"/>
      <c r="H259" s="39" t="str">
        <f>IF(A259="","",VLOOKUP(A259&amp;"",'Fichero de Jugadores'!$A$2:$H$5192,8,0))</f>
        <v/>
      </c>
      <c r="I259" s="39" t="str">
        <f>IF(B259="","",VLOOKUP(B259&amp;"",'Fichero de Jugadores'!$A$2:$H$5192,8,0))</f>
        <v/>
      </c>
      <c r="J259" s="39" t="e">
        <f t="shared" si="6"/>
        <v>#N/A</v>
      </c>
      <c r="K259" s="39" t="str">
        <f>IF(A259="","",VLOOKUP(A259&amp;"",'Fichero de Jugadores'!$A$2:$I$5192,9,0))</f>
        <v/>
      </c>
      <c r="L259" s="39" t="str">
        <f>IF(B259="","",VLOOKUP(B259,'Fichero de Jugadores'!$A$2:$I$5192,9,0))</f>
        <v/>
      </c>
      <c r="M259" s="39" t="str">
        <f t="shared" si="7"/>
        <v/>
      </c>
      <c r="N259" s="37"/>
      <c r="O259" s="19" t="s">
        <v>35</v>
      </c>
      <c r="P259" s="20" t="s">
        <v>35</v>
      </c>
      <c r="Q259" s="4" t="str">
        <f>IF(A259="","",VLOOKUP(A259&amp;"",'Fichero de Jugadores'!$A$2:$J$5192,10,0))</f>
        <v/>
      </c>
      <c r="R259" s="4" t="str">
        <f>IF(B259="","",VLOOKUP(B259&amp;"",'Fichero de Jugadores'!$A$2:$J$5192,10,0))</f>
        <v/>
      </c>
      <c r="S259" s="4" t="e">
        <f>IF(C259="","",VLOOKUP(A259&amp;"",'Fichero de Jugadores'!$A$2:$I$5192,7,0))</f>
        <v>#N/A</v>
      </c>
      <c r="T259" s="4" t="e">
        <f>IF(C259="","",VLOOKUP(B259&amp;"",'Fichero de Jugadores'!$A$2:$I$5192,7,0))</f>
        <v>#N/A</v>
      </c>
      <c r="V259" s="22"/>
      <c r="W259" s="53" t="str">
        <f>IF(A259="","",VLOOKUP(A259,'Fichero de Jugadores'!$A$2:$H$5192,6,0))</f>
        <v/>
      </c>
      <c r="X259" s="53" t="str">
        <f>IF(B259="","",VLOOKUP(B259,'Fichero de Jugadores'!$A$2:$H$5192,6,0))</f>
        <v/>
      </c>
    </row>
    <row r="260" spans="1:24" x14ac:dyDescent="0.25">
      <c r="A260" s="72"/>
      <c r="B260" s="72"/>
      <c r="C260" s="34">
        <v>252</v>
      </c>
      <c r="D260" s="12"/>
      <c r="E260" s="38" t="str">
        <f>IF(A260="","",VLOOKUP(A260&amp;"",'Fichero de Jugadores'!$A$2:$H$5192,2,0))</f>
        <v/>
      </c>
      <c r="F260" s="38" t="str">
        <f>IF(B260="","",VLOOKUP(B260&amp;"",'Fichero de Jugadores'!$A$2:$H$5192,2,0))</f>
        <v/>
      </c>
      <c r="G260" s="36"/>
      <c r="H260" s="39" t="str">
        <f>IF(A260="","",VLOOKUP(A260&amp;"",'Fichero de Jugadores'!$A$2:$H$5192,8,0))</f>
        <v/>
      </c>
      <c r="I260" s="39" t="str">
        <f>IF(B260="","",VLOOKUP(B260&amp;"",'Fichero de Jugadores'!$A$2:$H$5192,8,0))</f>
        <v/>
      </c>
      <c r="J260" s="39" t="e">
        <f t="shared" si="6"/>
        <v>#N/A</v>
      </c>
      <c r="K260" s="39" t="str">
        <f>IF(A260="","",VLOOKUP(A260&amp;"",'Fichero de Jugadores'!$A$2:$I$5192,9,0))</f>
        <v/>
      </c>
      <c r="L260" s="39" t="str">
        <f>IF(B260="","",VLOOKUP(B260,'Fichero de Jugadores'!$A$2:$I$5192,9,0))</f>
        <v/>
      </c>
      <c r="M260" s="39" t="str">
        <f t="shared" si="7"/>
        <v/>
      </c>
      <c r="N260" s="37"/>
      <c r="O260" s="19" t="s">
        <v>35</v>
      </c>
      <c r="P260" s="20" t="s">
        <v>35</v>
      </c>
      <c r="Q260" s="4" t="str">
        <f>IF(A260="","",VLOOKUP(A260&amp;"",'Fichero de Jugadores'!$A$2:$J$5192,10,0))</f>
        <v/>
      </c>
      <c r="R260" s="4" t="str">
        <f>IF(B260="","",VLOOKUP(B260&amp;"",'Fichero de Jugadores'!$A$2:$J$5192,10,0))</f>
        <v/>
      </c>
      <c r="S260" s="4" t="e">
        <f>IF(C260="","",VLOOKUP(A260&amp;"",'Fichero de Jugadores'!$A$2:$I$5192,7,0))</f>
        <v>#N/A</v>
      </c>
      <c r="T260" s="4" t="e">
        <f>IF(C260="","",VLOOKUP(B260&amp;"",'Fichero de Jugadores'!$A$2:$I$5192,7,0))</f>
        <v>#N/A</v>
      </c>
      <c r="V260" s="22"/>
      <c r="W260" s="53" t="str">
        <f>IF(A260="","",VLOOKUP(A260,'Fichero de Jugadores'!$A$2:$H$5192,6,0))</f>
        <v/>
      </c>
      <c r="X260" s="53" t="str">
        <f>IF(B260="","",VLOOKUP(B260,'Fichero de Jugadores'!$A$2:$H$5192,6,0))</f>
        <v/>
      </c>
    </row>
    <row r="261" spans="1:24" x14ac:dyDescent="0.25">
      <c r="A261" s="72"/>
      <c r="B261" s="72"/>
      <c r="C261" s="34">
        <v>253</v>
      </c>
      <c r="D261" s="12"/>
      <c r="E261" s="38" t="str">
        <f>IF(A261="","",VLOOKUP(A261&amp;"",'Fichero de Jugadores'!$A$2:$H$5192,2,0))</f>
        <v/>
      </c>
      <c r="F261" s="38" t="str">
        <f>IF(B261="","",VLOOKUP(B261&amp;"",'Fichero de Jugadores'!$A$2:$H$5192,2,0))</f>
        <v/>
      </c>
      <c r="G261" s="36"/>
      <c r="H261" s="39" t="str">
        <f>IF(A261="","",VLOOKUP(A261&amp;"",'Fichero de Jugadores'!$A$2:$H$5192,8,0))</f>
        <v/>
      </c>
      <c r="I261" s="39" t="str">
        <f>IF(B261="","",VLOOKUP(B261&amp;"",'Fichero de Jugadores'!$A$2:$H$5192,8,0))</f>
        <v/>
      </c>
      <c r="J261" s="39" t="e">
        <f t="shared" si="6"/>
        <v>#N/A</v>
      </c>
      <c r="K261" s="39" t="str">
        <f>IF(A261="","",VLOOKUP(A261&amp;"",'Fichero de Jugadores'!$A$2:$I$5192,9,0))</f>
        <v/>
      </c>
      <c r="L261" s="39" t="str">
        <f>IF(B261="","",VLOOKUP(B261,'Fichero de Jugadores'!$A$2:$I$5192,9,0))</f>
        <v/>
      </c>
      <c r="M261" s="39" t="str">
        <f t="shared" si="7"/>
        <v/>
      </c>
      <c r="N261" s="37"/>
      <c r="O261" s="19" t="s">
        <v>35</v>
      </c>
      <c r="P261" s="20" t="s">
        <v>35</v>
      </c>
      <c r="Q261" s="4" t="str">
        <f>IF(A261="","",VLOOKUP(A261&amp;"",'Fichero de Jugadores'!$A$2:$J$5192,10,0))</f>
        <v/>
      </c>
      <c r="R261" s="4" t="str">
        <f>IF(B261="","",VLOOKUP(B261&amp;"",'Fichero de Jugadores'!$A$2:$J$5192,10,0))</f>
        <v/>
      </c>
      <c r="S261" s="4" t="e">
        <f>IF(C261="","",VLOOKUP(A261&amp;"",'Fichero de Jugadores'!$A$2:$I$5192,7,0))</f>
        <v>#N/A</v>
      </c>
      <c r="T261" s="4" t="e">
        <f>IF(C261="","",VLOOKUP(B261&amp;"",'Fichero de Jugadores'!$A$2:$I$5192,7,0))</f>
        <v>#N/A</v>
      </c>
      <c r="V261" s="22"/>
      <c r="W261" s="53" t="str">
        <f>IF(A261="","",VLOOKUP(A261,'Fichero de Jugadores'!$A$2:$H$5192,6,0))</f>
        <v/>
      </c>
      <c r="X261" s="53" t="str">
        <f>IF(B261="","",VLOOKUP(B261,'Fichero de Jugadores'!$A$2:$H$5192,6,0))</f>
        <v/>
      </c>
    </row>
    <row r="262" spans="1:24" x14ac:dyDescent="0.25">
      <c r="A262" s="72"/>
      <c r="B262" s="72"/>
      <c r="C262" s="34">
        <v>254</v>
      </c>
      <c r="D262" s="12"/>
      <c r="E262" s="38" t="str">
        <f>IF(A262="","",VLOOKUP(A262&amp;"",'Fichero de Jugadores'!$A$2:$H$5192,2,0))</f>
        <v/>
      </c>
      <c r="F262" s="38" t="str">
        <f>IF(B262="","",VLOOKUP(B262&amp;"",'Fichero de Jugadores'!$A$2:$H$5192,2,0))</f>
        <v/>
      </c>
      <c r="G262" s="36"/>
      <c r="H262" s="39" t="str">
        <f>IF(A262="","",VLOOKUP(A262&amp;"",'Fichero de Jugadores'!$A$2:$H$5192,8,0))</f>
        <v/>
      </c>
      <c r="I262" s="39" t="str">
        <f>IF(B262="","",VLOOKUP(B262&amp;"",'Fichero de Jugadores'!$A$2:$H$5192,8,0))</f>
        <v/>
      </c>
      <c r="J262" s="39" t="e">
        <f t="shared" si="6"/>
        <v>#N/A</v>
      </c>
      <c r="K262" s="39" t="str">
        <f>IF(A262="","",VLOOKUP(A262&amp;"",'Fichero de Jugadores'!$A$2:$I$5192,9,0))</f>
        <v/>
      </c>
      <c r="L262" s="39" t="str">
        <f>IF(B262="","",VLOOKUP(B262,'Fichero de Jugadores'!$A$2:$I$5192,9,0))</f>
        <v/>
      </c>
      <c r="M262" s="39" t="str">
        <f t="shared" si="7"/>
        <v/>
      </c>
      <c r="N262" s="37"/>
      <c r="O262" s="19" t="s">
        <v>35</v>
      </c>
      <c r="P262" s="20" t="s">
        <v>35</v>
      </c>
      <c r="Q262" s="4" t="str">
        <f>IF(A262="","",VLOOKUP(A262&amp;"",'Fichero de Jugadores'!$A$2:$J$5192,10,0))</f>
        <v/>
      </c>
      <c r="R262" s="4" t="str">
        <f>IF(B262="","",VLOOKUP(B262&amp;"",'Fichero de Jugadores'!$A$2:$J$5192,10,0))</f>
        <v/>
      </c>
      <c r="S262" s="4" t="e">
        <f>IF(C262="","",VLOOKUP(A262&amp;"",'Fichero de Jugadores'!$A$2:$I$5192,7,0))</f>
        <v>#N/A</v>
      </c>
      <c r="T262" s="4" t="e">
        <f>IF(C262="","",VLOOKUP(B262&amp;"",'Fichero de Jugadores'!$A$2:$I$5192,7,0))</f>
        <v>#N/A</v>
      </c>
      <c r="V262" s="22"/>
      <c r="W262" s="53" t="str">
        <f>IF(A262="","",VLOOKUP(A262,'Fichero de Jugadores'!$A$2:$H$5192,6,0))</f>
        <v/>
      </c>
      <c r="X262" s="53" t="str">
        <f>IF(B262="","",VLOOKUP(B262,'Fichero de Jugadores'!$A$2:$H$5192,6,0))</f>
        <v/>
      </c>
    </row>
    <row r="263" spans="1:24" x14ac:dyDescent="0.25">
      <c r="A263" s="72"/>
      <c r="B263" s="72"/>
      <c r="C263" s="34">
        <v>255</v>
      </c>
      <c r="D263" s="12"/>
      <c r="E263" s="38" t="str">
        <f>IF(A263="","",VLOOKUP(A263&amp;"",'Fichero de Jugadores'!$A$2:$H$5192,2,0))</f>
        <v/>
      </c>
      <c r="F263" s="38" t="str">
        <f>IF(B263="","",VLOOKUP(B263&amp;"",'Fichero de Jugadores'!$A$2:$H$5192,2,0))</f>
        <v/>
      </c>
      <c r="G263" s="36"/>
      <c r="H263" s="39" t="str">
        <f>IF(A263="","",VLOOKUP(A263&amp;"",'Fichero de Jugadores'!$A$2:$H$5192,8,0))</f>
        <v/>
      </c>
      <c r="I263" s="39" t="str">
        <f>IF(B263="","",VLOOKUP(B263&amp;"",'Fichero de Jugadores'!$A$2:$H$5192,8,0))</f>
        <v/>
      </c>
      <c r="J263" s="39" t="e">
        <f t="shared" si="6"/>
        <v>#N/A</v>
      </c>
      <c r="K263" s="39" t="str">
        <f>IF(A263="","",VLOOKUP(A263&amp;"",'Fichero de Jugadores'!$A$2:$I$5192,9,0))</f>
        <v/>
      </c>
      <c r="L263" s="39" t="str">
        <f>IF(B263="","",VLOOKUP(B263,'Fichero de Jugadores'!$A$2:$I$5192,9,0))</f>
        <v/>
      </c>
      <c r="M263" s="39" t="str">
        <f t="shared" si="7"/>
        <v/>
      </c>
      <c r="N263" s="37"/>
      <c r="O263" s="19" t="s">
        <v>35</v>
      </c>
      <c r="P263" s="20" t="s">
        <v>35</v>
      </c>
      <c r="Q263" s="4" t="str">
        <f>IF(A263="","",VLOOKUP(A263&amp;"",'Fichero de Jugadores'!$A$2:$J$5192,10,0))</f>
        <v/>
      </c>
      <c r="R263" s="4" t="str">
        <f>IF(B263="","",VLOOKUP(B263&amp;"",'Fichero de Jugadores'!$A$2:$J$5192,10,0))</f>
        <v/>
      </c>
      <c r="S263" s="4" t="e">
        <f>IF(C263="","",VLOOKUP(A263&amp;"",'Fichero de Jugadores'!$A$2:$I$5192,7,0))</f>
        <v>#N/A</v>
      </c>
      <c r="T263" s="4" t="e">
        <f>IF(C263="","",VLOOKUP(B263&amp;"",'Fichero de Jugadores'!$A$2:$I$5192,7,0))</f>
        <v>#N/A</v>
      </c>
      <c r="V263" s="22"/>
      <c r="W263" s="53" t="str">
        <f>IF(A263="","",VLOOKUP(A263,'Fichero de Jugadores'!$A$2:$H$5192,6,0))</f>
        <v/>
      </c>
      <c r="X263" s="53" t="str">
        <f>IF(B263="","",VLOOKUP(B263,'Fichero de Jugadores'!$A$2:$H$5192,6,0))</f>
        <v/>
      </c>
    </row>
    <row r="264" spans="1:24" x14ac:dyDescent="0.25">
      <c r="A264" s="72"/>
      <c r="B264" s="72"/>
      <c r="C264" s="34">
        <v>256</v>
      </c>
      <c r="D264" s="12"/>
      <c r="E264" s="38" t="str">
        <f>IF(A264="","",VLOOKUP(A264&amp;"",'Fichero de Jugadores'!$A$2:$H$5192,2,0))</f>
        <v/>
      </c>
      <c r="F264" s="38" t="str">
        <f>IF(B264="","",VLOOKUP(B264&amp;"",'Fichero de Jugadores'!$A$2:$H$5192,2,0))</f>
        <v/>
      </c>
      <c r="G264" s="36"/>
      <c r="H264" s="39" t="str">
        <f>IF(A264="","",VLOOKUP(A264&amp;"",'Fichero de Jugadores'!$A$2:$H$5192,8,0))</f>
        <v/>
      </c>
      <c r="I264" s="39" t="str">
        <f>IF(B264="","",VLOOKUP(B264&amp;"",'Fichero de Jugadores'!$A$2:$H$5192,8,0))</f>
        <v/>
      </c>
      <c r="J264" s="39" t="e">
        <f t="shared" si="6"/>
        <v>#N/A</v>
      </c>
      <c r="K264" s="39" t="str">
        <f>IF(A264="","",VLOOKUP(A264&amp;"",'Fichero de Jugadores'!$A$2:$I$5192,9,0))</f>
        <v/>
      </c>
      <c r="L264" s="39" t="str">
        <f>IF(B264="","",VLOOKUP(B264,'Fichero de Jugadores'!$A$2:$I$5192,9,0))</f>
        <v/>
      </c>
      <c r="M264" s="39" t="str">
        <f t="shared" si="7"/>
        <v/>
      </c>
      <c r="N264" s="37"/>
      <c r="O264" s="19" t="s">
        <v>35</v>
      </c>
      <c r="P264" s="20" t="s">
        <v>35</v>
      </c>
      <c r="Q264" s="4" t="str">
        <f>IF(A264="","",VLOOKUP(A264&amp;"",'Fichero de Jugadores'!$A$2:$J$5192,10,0))</f>
        <v/>
      </c>
      <c r="R264" s="4" t="str">
        <f>IF(B264="","",VLOOKUP(B264&amp;"",'Fichero de Jugadores'!$A$2:$J$5192,10,0))</f>
        <v/>
      </c>
      <c r="S264" s="4" t="e">
        <f>IF(C264="","",VLOOKUP(A264&amp;"",'Fichero de Jugadores'!$A$2:$I$5192,7,0))</f>
        <v>#N/A</v>
      </c>
      <c r="T264" s="4" t="e">
        <f>IF(C264="","",VLOOKUP(B264&amp;"",'Fichero de Jugadores'!$A$2:$I$5192,7,0))</f>
        <v>#N/A</v>
      </c>
      <c r="V264" s="22"/>
      <c r="W264" s="53" t="str">
        <f>IF(A264="","",VLOOKUP(A264,'Fichero de Jugadores'!$A$2:$H$5192,6,0))</f>
        <v/>
      </c>
      <c r="X264" s="53" t="str">
        <f>IF(B264="","",VLOOKUP(B264,'Fichero de Jugadores'!$A$2:$H$5192,6,0))</f>
        <v/>
      </c>
    </row>
    <row r="265" spans="1:24" x14ac:dyDescent="0.25">
      <c r="A265" s="72"/>
      <c r="B265" s="72"/>
      <c r="C265" s="34">
        <v>257</v>
      </c>
      <c r="D265" s="12"/>
      <c r="E265" s="38" t="str">
        <f>IF(A265="","",VLOOKUP(A265&amp;"",'Fichero de Jugadores'!$A$2:$H$5192,2,0))</f>
        <v/>
      </c>
      <c r="F265" s="38" t="str">
        <f>IF(B265="","",VLOOKUP(B265&amp;"",'Fichero de Jugadores'!$A$2:$H$5192,2,0))</f>
        <v/>
      </c>
      <c r="G265" s="36"/>
      <c r="H265" s="39" t="str">
        <f>IF(A265="","",VLOOKUP(A265&amp;"",'Fichero de Jugadores'!$A$2:$H$5192,8,0))</f>
        <v/>
      </c>
      <c r="I265" s="39" t="str">
        <f>IF(B265="","",VLOOKUP(B265&amp;"",'Fichero de Jugadores'!$A$2:$H$5192,8,0))</f>
        <v/>
      </c>
      <c r="J265" s="39" t="e">
        <f t="shared" si="6"/>
        <v>#N/A</v>
      </c>
      <c r="K265" s="39" t="str">
        <f>IF(A265="","",VLOOKUP(A265&amp;"",'Fichero de Jugadores'!$A$2:$I$5192,9,0))</f>
        <v/>
      </c>
      <c r="L265" s="39" t="str">
        <f>IF(B265="","",VLOOKUP(B265,'Fichero de Jugadores'!$A$2:$I$5192,9,0))</f>
        <v/>
      </c>
      <c r="M265" s="39" t="str">
        <f t="shared" si="7"/>
        <v/>
      </c>
      <c r="N265" s="37"/>
      <c r="O265" s="19" t="s">
        <v>35</v>
      </c>
      <c r="P265" s="20" t="s">
        <v>35</v>
      </c>
      <c r="Q265" s="4" t="str">
        <f>IF(A265="","",VLOOKUP(A265&amp;"",'Fichero de Jugadores'!$A$2:$J$5192,10,0))</f>
        <v/>
      </c>
      <c r="R265" s="4" t="str">
        <f>IF(B265="","",VLOOKUP(B265&amp;"",'Fichero de Jugadores'!$A$2:$J$5192,10,0))</f>
        <v/>
      </c>
      <c r="S265" s="4" t="e">
        <f>IF(C265="","",VLOOKUP(A265&amp;"",'Fichero de Jugadores'!$A$2:$I$5192,7,0))</f>
        <v>#N/A</v>
      </c>
      <c r="T265" s="4" t="e">
        <f>IF(C265="","",VLOOKUP(B265&amp;"",'Fichero de Jugadores'!$A$2:$I$5192,7,0))</f>
        <v>#N/A</v>
      </c>
      <c r="V265" s="22"/>
      <c r="W265" s="53" t="str">
        <f>IF(A265="","",VLOOKUP(A265,'Fichero de Jugadores'!$A$2:$H$5192,6,0))</f>
        <v/>
      </c>
      <c r="X265" s="53" t="str">
        <f>IF(B265="","",VLOOKUP(B265,'Fichero de Jugadores'!$A$2:$H$5192,6,0))</f>
        <v/>
      </c>
    </row>
    <row r="266" spans="1:24" x14ac:dyDescent="0.25">
      <c r="A266" s="72"/>
      <c r="B266" s="72"/>
      <c r="C266" s="34">
        <v>258</v>
      </c>
      <c r="D266" s="12"/>
      <c r="E266" s="38" t="str">
        <f>IF(A266="","",VLOOKUP(A266&amp;"",'Fichero de Jugadores'!$A$2:$H$5192,2,0))</f>
        <v/>
      </c>
      <c r="F266" s="38" t="str">
        <f>IF(B266="","",VLOOKUP(B266&amp;"",'Fichero de Jugadores'!$A$2:$H$5192,2,0))</f>
        <v/>
      </c>
      <c r="G266" s="36"/>
      <c r="H266" s="39" t="str">
        <f>IF(A266="","",VLOOKUP(A266&amp;"",'Fichero de Jugadores'!$A$2:$H$5192,8,0))</f>
        <v/>
      </c>
      <c r="I266" s="39" t="str">
        <f>IF(B266="","",VLOOKUP(B266&amp;"",'Fichero de Jugadores'!$A$2:$H$5192,8,0))</f>
        <v/>
      </c>
      <c r="J266" s="39" t="e">
        <f t="shared" ref="J266:J329" si="8">INDEX(AQ$9:AV$14,(S266)+2,(T266)+2)</f>
        <v>#N/A</v>
      </c>
      <c r="K266" s="39" t="str">
        <f>IF(A266="","",VLOOKUP(A266&amp;"",'Fichero de Jugadores'!$A$2:$I$5192,9,0))</f>
        <v/>
      </c>
      <c r="L266" s="39" t="str">
        <f>IF(B266="","",VLOOKUP(B266,'Fichero de Jugadores'!$A$2:$I$5192,9,0))</f>
        <v/>
      </c>
      <c r="M266" s="39" t="str">
        <f t="shared" ref="M266:M329" si="9">IF(AND(Q266="D",R266="D"),"D",IF(AND(Q266="D",R266="C"),"X",IF(AND(Q266="C",R266="D"),"X",IF(AND(Q266="C",R266="C"),"C",IF(OR(Q266="",R266=""),"")))))</f>
        <v/>
      </c>
      <c r="N266" s="37"/>
      <c r="O266" s="19" t="s">
        <v>35</v>
      </c>
      <c r="P266" s="20" t="s">
        <v>35</v>
      </c>
      <c r="Q266" s="4" t="str">
        <f>IF(A266="","",VLOOKUP(A266&amp;"",'Fichero de Jugadores'!$A$2:$J$5192,10,0))</f>
        <v/>
      </c>
      <c r="R266" s="4" t="str">
        <f>IF(B266="","",VLOOKUP(B266&amp;"",'Fichero de Jugadores'!$A$2:$J$5192,10,0))</f>
        <v/>
      </c>
      <c r="S266" s="4" t="e">
        <f>IF(C266="","",VLOOKUP(A266&amp;"",'Fichero de Jugadores'!$A$2:$I$5192,7,0))</f>
        <v>#N/A</v>
      </c>
      <c r="T266" s="4" t="e">
        <f>IF(C266="","",VLOOKUP(B266&amp;"",'Fichero de Jugadores'!$A$2:$I$5192,7,0))</f>
        <v>#N/A</v>
      </c>
      <c r="V266" s="22"/>
      <c r="W266" s="53" t="str">
        <f>IF(A266="","",VLOOKUP(A266,'Fichero de Jugadores'!$A$2:$H$5192,6,0))</f>
        <v/>
      </c>
      <c r="X266" s="53" t="str">
        <f>IF(B266="","",VLOOKUP(B266,'Fichero de Jugadores'!$A$2:$H$5192,6,0))</f>
        <v/>
      </c>
    </row>
    <row r="267" spans="1:24" x14ac:dyDescent="0.25">
      <c r="A267" s="72"/>
      <c r="B267" s="72"/>
      <c r="C267" s="34">
        <v>259</v>
      </c>
      <c r="D267" s="12"/>
      <c r="E267" s="38" t="str">
        <f>IF(A267="","",VLOOKUP(A267&amp;"",'Fichero de Jugadores'!$A$2:$H$5192,2,0))</f>
        <v/>
      </c>
      <c r="F267" s="38" t="str">
        <f>IF(B267="","",VLOOKUP(B267&amp;"",'Fichero de Jugadores'!$A$2:$H$5192,2,0))</f>
        <v/>
      </c>
      <c r="G267" s="36"/>
      <c r="H267" s="39" t="str">
        <f>IF(A267="","",VLOOKUP(A267&amp;"",'Fichero de Jugadores'!$A$2:$H$5192,8,0))</f>
        <v/>
      </c>
      <c r="I267" s="39" t="str">
        <f>IF(B267="","",VLOOKUP(B267&amp;"",'Fichero de Jugadores'!$A$2:$H$5192,8,0))</f>
        <v/>
      </c>
      <c r="J267" s="39" t="e">
        <f t="shared" si="8"/>
        <v>#N/A</v>
      </c>
      <c r="K267" s="39" t="str">
        <f>IF(A267="","",VLOOKUP(A267&amp;"",'Fichero de Jugadores'!$A$2:$I$5192,9,0))</f>
        <v/>
      </c>
      <c r="L267" s="39" t="str">
        <f>IF(B267="","",VLOOKUP(B267,'Fichero de Jugadores'!$A$2:$I$5192,9,0))</f>
        <v/>
      </c>
      <c r="M267" s="39" t="str">
        <f t="shared" si="9"/>
        <v/>
      </c>
      <c r="N267" s="37"/>
      <c r="O267" s="19" t="s">
        <v>35</v>
      </c>
      <c r="P267" s="20" t="s">
        <v>35</v>
      </c>
      <c r="Q267" s="4" t="str">
        <f>IF(A267="","",VLOOKUP(A267&amp;"",'Fichero de Jugadores'!$A$2:$J$5192,10,0))</f>
        <v/>
      </c>
      <c r="R267" s="4" t="str">
        <f>IF(B267="","",VLOOKUP(B267&amp;"",'Fichero de Jugadores'!$A$2:$J$5192,10,0))</f>
        <v/>
      </c>
      <c r="S267" s="4" t="e">
        <f>IF(C267="","",VLOOKUP(A267&amp;"",'Fichero de Jugadores'!$A$2:$I$5192,7,0))</f>
        <v>#N/A</v>
      </c>
      <c r="T267" s="4" t="e">
        <f>IF(C267="","",VLOOKUP(B267&amp;"",'Fichero de Jugadores'!$A$2:$I$5192,7,0))</f>
        <v>#N/A</v>
      </c>
      <c r="V267" s="22"/>
      <c r="W267" s="53" t="str">
        <f>IF(A267="","",VLOOKUP(A267,'Fichero de Jugadores'!$A$2:$H$5192,6,0))</f>
        <v/>
      </c>
      <c r="X267" s="53" t="str">
        <f>IF(B267="","",VLOOKUP(B267,'Fichero de Jugadores'!$A$2:$H$5192,6,0))</f>
        <v/>
      </c>
    </row>
    <row r="268" spans="1:24" x14ac:dyDescent="0.25">
      <c r="A268" s="72"/>
      <c r="B268" s="72"/>
      <c r="C268" s="34">
        <v>260</v>
      </c>
      <c r="D268" s="12"/>
      <c r="E268" s="38" t="str">
        <f>IF(A268="","",VLOOKUP(A268&amp;"",'Fichero de Jugadores'!$A$2:$H$5192,2,0))</f>
        <v/>
      </c>
      <c r="F268" s="38" t="str">
        <f>IF(B268="","",VLOOKUP(B268&amp;"",'Fichero de Jugadores'!$A$2:$H$5192,2,0))</f>
        <v/>
      </c>
      <c r="G268" s="36"/>
      <c r="H268" s="39" t="str">
        <f>IF(A268="","",VLOOKUP(A268&amp;"",'Fichero de Jugadores'!$A$2:$H$5192,8,0))</f>
        <v/>
      </c>
      <c r="I268" s="39" t="str">
        <f>IF(B268="","",VLOOKUP(B268&amp;"",'Fichero de Jugadores'!$A$2:$H$5192,8,0))</f>
        <v/>
      </c>
      <c r="J268" s="39" t="e">
        <f t="shared" si="8"/>
        <v>#N/A</v>
      </c>
      <c r="K268" s="39" t="str">
        <f>IF(A268="","",VLOOKUP(A268&amp;"",'Fichero de Jugadores'!$A$2:$I$5192,9,0))</f>
        <v/>
      </c>
      <c r="L268" s="39" t="str">
        <f>IF(B268="","",VLOOKUP(B268,'Fichero de Jugadores'!$A$2:$I$5192,9,0))</f>
        <v/>
      </c>
      <c r="M268" s="39" t="str">
        <f t="shared" si="9"/>
        <v/>
      </c>
      <c r="N268" s="37"/>
      <c r="O268" s="19" t="s">
        <v>35</v>
      </c>
      <c r="P268" s="20" t="s">
        <v>35</v>
      </c>
      <c r="Q268" s="4" t="str">
        <f>IF(A268="","",VLOOKUP(A268&amp;"",'Fichero de Jugadores'!$A$2:$J$5192,10,0))</f>
        <v/>
      </c>
      <c r="R268" s="4" t="str">
        <f>IF(B268="","",VLOOKUP(B268&amp;"",'Fichero de Jugadores'!$A$2:$J$5192,10,0))</f>
        <v/>
      </c>
      <c r="S268" s="4" t="e">
        <f>IF(C268="","",VLOOKUP(A268&amp;"",'Fichero de Jugadores'!$A$2:$I$5192,7,0))</f>
        <v>#N/A</v>
      </c>
      <c r="T268" s="4" t="e">
        <f>IF(C268="","",VLOOKUP(B268&amp;"",'Fichero de Jugadores'!$A$2:$I$5192,7,0))</f>
        <v>#N/A</v>
      </c>
      <c r="V268" s="22"/>
      <c r="W268" s="53" t="str">
        <f>IF(A268="","",VLOOKUP(A268,'Fichero de Jugadores'!$A$2:$H$5192,6,0))</f>
        <v/>
      </c>
      <c r="X268" s="53" t="str">
        <f>IF(B268="","",VLOOKUP(B268,'Fichero de Jugadores'!$A$2:$H$5192,6,0))</f>
        <v/>
      </c>
    </row>
    <row r="269" spans="1:24" x14ac:dyDescent="0.25">
      <c r="A269" s="72"/>
      <c r="B269" s="72"/>
      <c r="C269" s="34">
        <v>261</v>
      </c>
      <c r="D269" s="12"/>
      <c r="E269" s="38" t="str">
        <f>IF(A269="","",VLOOKUP(A269&amp;"",'Fichero de Jugadores'!$A$2:$H$5192,2,0))</f>
        <v/>
      </c>
      <c r="F269" s="38" t="str">
        <f>IF(B269="","",VLOOKUP(B269&amp;"",'Fichero de Jugadores'!$A$2:$H$5192,2,0))</f>
        <v/>
      </c>
      <c r="G269" s="36"/>
      <c r="H269" s="39" t="str">
        <f>IF(A269="","",VLOOKUP(A269&amp;"",'Fichero de Jugadores'!$A$2:$H$5192,8,0))</f>
        <v/>
      </c>
      <c r="I269" s="39" t="str">
        <f>IF(B269="","",VLOOKUP(B269&amp;"",'Fichero de Jugadores'!$A$2:$H$5192,8,0))</f>
        <v/>
      </c>
      <c r="J269" s="39" t="e">
        <f t="shared" si="8"/>
        <v>#N/A</v>
      </c>
      <c r="K269" s="39" t="str">
        <f>IF(A269="","",VLOOKUP(A269&amp;"",'Fichero de Jugadores'!$A$2:$I$5192,9,0))</f>
        <v/>
      </c>
      <c r="L269" s="39" t="str">
        <f>IF(B269="","",VLOOKUP(B269,'Fichero de Jugadores'!$A$2:$I$5192,9,0))</f>
        <v/>
      </c>
      <c r="M269" s="39" t="str">
        <f t="shared" si="9"/>
        <v/>
      </c>
      <c r="N269" s="37"/>
      <c r="O269" s="19" t="s">
        <v>35</v>
      </c>
      <c r="P269" s="20" t="s">
        <v>35</v>
      </c>
      <c r="Q269" s="4" t="str">
        <f>IF(A269="","",VLOOKUP(A269&amp;"",'Fichero de Jugadores'!$A$2:$J$5192,10,0))</f>
        <v/>
      </c>
      <c r="R269" s="4" t="str">
        <f>IF(B269="","",VLOOKUP(B269&amp;"",'Fichero de Jugadores'!$A$2:$J$5192,10,0))</f>
        <v/>
      </c>
      <c r="S269" s="4" t="e">
        <f>IF(C269="","",VLOOKUP(A269&amp;"",'Fichero de Jugadores'!$A$2:$I$5192,7,0))</f>
        <v>#N/A</v>
      </c>
      <c r="T269" s="4" t="e">
        <f>IF(C269="","",VLOOKUP(B269&amp;"",'Fichero de Jugadores'!$A$2:$I$5192,7,0))</f>
        <v>#N/A</v>
      </c>
      <c r="V269" s="22"/>
      <c r="W269" s="53" t="str">
        <f>IF(A269="","",VLOOKUP(A269,'Fichero de Jugadores'!$A$2:$H$5192,6,0))</f>
        <v/>
      </c>
      <c r="X269" s="53" t="str">
        <f>IF(B269="","",VLOOKUP(B269,'Fichero de Jugadores'!$A$2:$H$5192,6,0))</f>
        <v/>
      </c>
    </row>
    <row r="270" spans="1:24" x14ac:dyDescent="0.25">
      <c r="A270" s="72"/>
      <c r="B270" s="72"/>
      <c r="C270" s="34">
        <v>262</v>
      </c>
      <c r="D270" s="12"/>
      <c r="E270" s="38" t="str">
        <f>IF(A270="","",VLOOKUP(A270&amp;"",'Fichero de Jugadores'!$A$2:$H$5192,2,0))</f>
        <v/>
      </c>
      <c r="F270" s="38" t="str">
        <f>IF(B270="","",VLOOKUP(B270&amp;"",'Fichero de Jugadores'!$A$2:$H$5192,2,0))</f>
        <v/>
      </c>
      <c r="G270" s="36"/>
      <c r="H270" s="39" t="str">
        <f>IF(A270="","",VLOOKUP(A270&amp;"",'Fichero de Jugadores'!$A$2:$H$5192,8,0))</f>
        <v/>
      </c>
      <c r="I270" s="39" t="str">
        <f>IF(B270="","",VLOOKUP(B270&amp;"",'Fichero de Jugadores'!$A$2:$H$5192,8,0))</f>
        <v/>
      </c>
      <c r="J270" s="39" t="e">
        <f t="shared" si="8"/>
        <v>#N/A</v>
      </c>
      <c r="K270" s="39" t="str">
        <f>IF(A270="","",VLOOKUP(A270&amp;"",'Fichero de Jugadores'!$A$2:$I$5192,9,0))</f>
        <v/>
      </c>
      <c r="L270" s="39" t="str">
        <f>IF(B270="","",VLOOKUP(B270,'Fichero de Jugadores'!$A$2:$I$5192,9,0))</f>
        <v/>
      </c>
      <c r="M270" s="39" t="str">
        <f t="shared" si="9"/>
        <v/>
      </c>
      <c r="N270" s="37"/>
      <c r="O270" s="19" t="s">
        <v>35</v>
      </c>
      <c r="P270" s="20" t="s">
        <v>35</v>
      </c>
      <c r="Q270" s="4" t="str">
        <f>IF(A270="","",VLOOKUP(A270&amp;"",'Fichero de Jugadores'!$A$2:$J$5192,10,0))</f>
        <v/>
      </c>
      <c r="R270" s="4" t="str">
        <f>IF(B270="","",VLOOKUP(B270&amp;"",'Fichero de Jugadores'!$A$2:$J$5192,10,0))</f>
        <v/>
      </c>
      <c r="S270" s="4" t="e">
        <f>IF(C270="","",VLOOKUP(A270&amp;"",'Fichero de Jugadores'!$A$2:$I$5192,7,0))</f>
        <v>#N/A</v>
      </c>
      <c r="T270" s="4" t="e">
        <f>IF(C270="","",VLOOKUP(B270&amp;"",'Fichero de Jugadores'!$A$2:$I$5192,7,0))</f>
        <v>#N/A</v>
      </c>
      <c r="V270" s="22"/>
      <c r="W270" s="53" t="str">
        <f>IF(A270="","",VLOOKUP(A270,'Fichero de Jugadores'!$A$2:$H$5192,6,0))</f>
        <v/>
      </c>
      <c r="X270" s="53" t="str">
        <f>IF(B270="","",VLOOKUP(B270,'Fichero de Jugadores'!$A$2:$H$5192,6,0))</f>
        <v/>
      </c>
    </row>
    <row r="271" spans="1:24" x14ac:dyDescent="0.25">
      <c r="A271" s="72"/>
      <c r="B271" s="72"/>
      <c r="C271" s="34">
        <v>263</v>
      </c>
      <c r="D271" s="12"/>
      <c r="E271" s="38" t="str">
        <f>IF(A271="","",VLOOKUP(A271&amp;"",'Fichero de Jugadores'!$A$2:$H$5192,2,0))</f>
        <v/>
      </c>
      <c r="F271" s="38" t="str">
        <f>IF(B271="","",VLOOKUP(B271&amp;"",'Fichero de Jugadores'!$A$2:$H$5192,2,0))</f>
        <v/>
      </c>
      <c r="G271" s="36"/>
      <c r="H271" s="39" t="str">
        <f>IF(A271="","",VLOOKUP(A271&amp;"",'Fichero de Jugadores'!$A$2:$H$5192,8,0))</f>
        <v/>
      </c>
      <c r="I271" s="39" t="str">
        <f>IF(B271="","",VLOOKUP(B271&amp;"",'Fichero de Jugadores'!$A$2:$H$5192,8,0))</f>
        <v/>
      </c>
      <c r="J271" s="39" t="e">
        <f t="shared" si="8"/>
        <v>#N/A</v>
      </c>
      <c r="K271" s="39" t="str">
        <f>IF(A271="","",VLOOKUP(A271&amp;"",'Fichero de Jugadores'!$A$2:$I$5192,9,0))</f>
        <v/>
      </c>
      <c r="L271" s="39" t="str">
        <f>IF(B271="","",VLOOKUP(B271,'Fichero de Jugadores'!$A$2:$I$5192,9,0))</f>
        <v/>
      </c>
      <c r="M271" s="39" t="str">
        <f t="shared" si="9"/>
        <v/>
      </c>
      <c r="N271" s="37"/>
      <c r="O271" s="19" t="s">
        <v>35</v>
      </c>
      <c r="P271" s="20" t="s">
        <v>35</v>
      </c>
      <c r="Q271" s="4" t="str">
        <f>IF(A271="","",VLOOKUP(A271&amp;"",'Fichero de Jugadores'!$A$2:$J$5192,10,0))</f>
        <v/>
      </c>
      <c r="R271" s="4" t="str">
        <f>IF(B271="","",VLOOKUP(B271&amp;"",'Fichero de Jugadores'!$A$2:$J$5192,10,0))</f>
        <v/>
      </c>
      <c r="S271" s="4" t="e">
        <f>IF(C271="","",VLOOKUP(A271&amp;"",'Fichero de Jugadores'!$A$2:$I$5192,7,0))</f>
        <v>#N/A</v>
      </c>
      <c r="T271" s="4" t="e">
        <f>IF(C271="","",VLOOKUP(B271&amp;"",'Fichero de Jugadores'!$A$2:$I$5192,7,0))</f>
        <v>#N/A</v>
      </c>
      <c r="V271" s="22"/>
      <c r="W271" s="53" t="str">
        <f>IF(A271="","",VLOOKUP(A271,'Fichero de Jugadores'!$A$2:$H$5192,6,0))</f>
        <v/>
      </c>
      <c r="X271" s="53" t="str">
        <f>IF(B271="","",VLOOKUP(B271,'Fichero de Jugadores'!$A$2:$H$5192,6,0))</f>
        <v/>
      </c>
    </row>
    <row r="272" spans="1:24" x14ac:dyDescent="0.25">
      <c r="A272" s="72"/>
      <c r="B272" s="72"/>
      <c r="C272" s="34">
        <v>264</v>
      </c>
      <c r="D272" s="12"/>
      <c r="E272" s="38" t="str">
        <f>IF(A272="","",VLOOKUP(A272&amp;"",'Fichero de Jugadores'!$A$2:$H$5192,2,0))</f>
        <v/>
      </c>
      <c r="F272" s="38" t="str">
        <f>IF(B272="","",VLOOKUP(B272&amp;"",'Fichero de Jugadores'!$A$2:$H$5192,2,0))</f>
        <v/>
      </c>
      <c r="G272" s="36"/>
      <c r="H272" s="39" t="str">
        <f>IF(A272="","",VLOOKUP(A272&amp;"",'Fichero de Jugadores'!$A$2:$H$5192,8,0))</f>
        <v/>
      </c>
      <c r="I272" s="39" t="str">
        <f>IF(B272="","",VLOOKUP(B272&amp;"",'Fichero de Jugadores'!$A$2:$H$5192,8,0))</f>
        <v/>
      </c>
      <c r="J272" s="39" t="e">
        <f t="shared" si="8"/>
        <v>#N/A</v>
      </c>
      <c r="K272" s="39" t="str">
        <f>IF(A272="","",VLOOKUP(A272&amp;"",'Fichero de Jugadores'!$A$2:$I$5192,9,0))</f>
        <v/>
      </c>
      <c r="L272" s="39" t="str">
        <f>IF(B272="","",VLOOKUP(B272,'Fichero de Jugadores'!$A$2:$I$5192,9,0))</f>
        <v/>
      </c>
      <c r="M272" s="39" t="str">
        <f t="shared" si="9"/>
        <v/>
      </c>
      <c r="N272" s="37"/>
      <c r="O272" s="19" t="s">
        <v>35</v>
      </c>
      <c r="P272" s="20" t="s">
        <v>35</v>
      </c>
      <c r="Q272" s="4" t="str">
        <f>IF(A272="","",VLOOKUP(A272&amp;"",'Fichero de Jugadores'!$A$2:$J$5192,10,0))</f>
        <v/>
      </c>
      <c r="R272" s="4" t="str">
        <f>IF(B272="","",VLOOKUP(B272&amp;"",'Fichero de Jugadores'!$A$2:$J$5192,10,0))</f>
        <v/>
      </c>
      <c r="S272" s="4" t="e">
        <f>IF(C272="","",VLOOKUP(A272&amp;"",'Fichero de Jugadores'!$A$2:$I$5192,7,0))</f>
        <v>#N/A</v>
      </c>
      <c r="T272" s="4" t="e">
        <f>IF(C272="","",VLOOKUP(B272&amp;"",'Fichero de Jugadores'!$A$2:$I$5192,7,0))</f>
        <v>#N/A</v>
      </c>
      <c r="V272" s="22"/>
      <c r="W272" s="53" t="str">
        <f>IF(A272="","",VLOOKUP(A272,'Fichero de Jugadores'!$A$2:$H$5192,6,0))</f>
        <v/>
      </c>
      <c r="X272" s="53" t="str">
        <f>IF(B272="","",VLOOKUP(B272,'Fichero de Jugadores'!$A$2:$H$5192,6,0))</f>
        <v/>
      </c>
    </row>
    <row r="273" spans="1:24" x14ac:dyDescent="0.25">
      <c r="A273" s="72"/>
      <c r="B273" s="72"/>
      <c r="C273" s="34">
        <v>265</v>
      </c>
      <c r="D273" s="12"/>
      <c r="E273" s="38" t="str">
        <f>IF(A273="","",VLOOKUP(A273&amp;"",'Fichero de Jugadores'!$A$2:$H$5192,2,0))</f>
        <v/>
      </c>
      <c r="F273" s="38" t="str">
        <f>IF(B273="","",VLOOKUP(B273&amp;"",'Fichero de Jugadores'!$A$2:$H$5192,2,0))</f>
        <v/>
      </c>
      <c r="G273" s="36"/>
      <c r="H273" s="39" t="str">
        <f>IF(A273="","",VLOOKUP(A273&amp;"",'Fichero de Jugadores'!$A$2:$H$5192,8,0))</f>
        <v/>
      </c>
      <c r="I273" s="39" t="str">
        <f>IF(B273="","",VLOOKUP(B273&amp;"",'Fichero de Jugadores'!$A$2:$H$5192,8,0))</f>
        <v/>
      </c>
      <c r="J273" s="39" t="e">
        <f t="shared" si="8"/>
        <v>#N/A</v>
      </c>
      <c r="K273" s="39" t="str">
        <f>IF(A273="","",VLOOKUP(A273&amp;"",'Fichero de Jugadores'!$A$2:$I$5192,9,0))</f>
        <v/>
      </c>
      <c r="L273" s="39" t="str">
        <f>IF(B273="","",VLOOKUP(B273,'Fichero de Jugadores'!$A$2:$I$5192,9,0))</f>
        <v/>
      </c>
      <c r="M273" s="39" t="str">
        <f t="shared" si="9"/>
        <v/>
      </c>
      <c r="N273" s="37"/>
      <c r="O273" s="19" t="s">
        <v>35</v>
      </c>
      <c r="P273" s="20" t="s">
        <v>35</v>
      </c>
      <c r="Q273" s="4" t="str">
        <f>IF(A273="","",VLOOKUP(A273&amp;"",'Fichero de Jugadores'!$A$2:$J$5192,10,0))</f>
        <v/>
      </c>
      <c r="R273" s="4" t="str">
        <f>IF(B273="","",VLOOKUP(B273&amp;"",'Fichero de Jugadores'!$A$2:$J$5192,10,0))</f>
        <v/>
      </c>
      <c r="S273" s="4" t="e">
        <f>IF(C273="","",VLOOKUP(A273&amp;"",'Fichero de Jugadores'!$A$2:$I$5192,7,0))</f>
        <v>#N/A</v>
      </c>
      <c r="T273" s="4" t="e">
        <f>IF(C273="","",VLOOKUP(B273&amp;"",'Fichero de Jugadores'!$A$2:$I$5192,7,0))</f>
        <v>#N/A</v>
      </c>
      <c r="V273" s="22"/>
      <c r="W273" s="53" t="str">
        <f>IF(A273="","",VLOOKUP(A273,'Fichero de Jugadores'!$A$2:$H$5192,6,0))</f>
        <v/>
      </c>
      <c r="X273" s="53" t="str">
        <f>IF(B273="","",VLOOKUP(B273,'Fichero de Jugadores'!$A$2:$H$5192,6,0))</f>
        <v/>
      </c>
    </row>
    <row r="274" spans="1:24" x14ac:dyDescent="0.25">
      <c r="A274" s="72"/>
      <c r="B274" s="72"/>
      <c r="C274" s="34">
        <v>266</v>
      </c>
      <c r="D274" s="12"/>
      <c r="E274" s="38" t="str">
        <f>IF(A274="","",VLOOKUP(A274&amp;"",'Fichero de Jugadores'!$A$2:$H$5192,2,0))</f>
        <v/>
      </c>
      <c r="F274" s="38" t="str">
        <f>IF(B274="","",VLOOKUP(B274&amp;"",'Fichero de Jugadores'!$A$2:$H$5192,2,0))</f>
        <v/>
      </c>
      <c r="G274" s="36"/>
      <c r="H274" s="39" t="str">
        <f>IF(A274="","",VLOOKUP(A274&amp;"",'Fichero de Jugadores'!$A$2:$H$5192,8,0))</f>
        <v/>
      </c>
      <c r="I274" s="39" t="str">
        <f>IF(B274="","",VLOOKUP(B274&amp;"",'Fichero de Jugadores'!$A$2:$H$5192,8,0))</f>
        <v/>
      </c>
      <c r="J274" s="39" t="e">
        <f t="shared" si="8"/>
        <v>#N/A</v>
      </c>
      <c r="K274" s="39" t="str">
        <f>IF(A274="","",VLOOKUP(A274&amp;"",'Fichero de Jugadores'!$A$2:$I$5192,9,0))</f>
        <v/>
      </c>
      <c r="L274" s="39" t="str">
        <f>IF(B274="","",VLOOKUP(B274,'Fichero de Jugadores'!$A$2:$I$5192,9,0))</f>
        <v/>
      </c>
      <c r="M274" s="39" t="str">
        <f t="shared" si="9"/>
        <v/>
      </c>
      <c r="N274" s="37"/>
      <c r="O274" s="19" t="s">
        <v>35</v>
      </c>
      <c r="P274" s="20" t="s">
        <v>35</v>
      </c>
      <c r="Q274" s="4" t="str">
        <f>IF(A274="","",VLOOKUP(A274&amp;"",'Fichero de Jugadores'!$A$2:$J$5192,10,0))</f>
        <v/>
      </c>
      <c r="R274" s="4" t="str">
        <f>IF(B274="","",VLOOKUP(B274&amp;"",'Fichero de Jugadores'!$A$2:$J$5192,10,0))</f>
        <v/>
      </c>
      <c r="S274" s="4" t="e">
        <f>IF(C274="","",VLOOKUP(A274&amp;"",'Fichero de Jugadores'!$A$2:$I$5192,7,0))</f>
        <v>#N/A</v>
      </c>
      <c r="T274" s="4" t="e">
        <f>IF(C274="","",VLOOKUP(B274&amp;"",'Fichero de Jugadores'!$A$2:$I$5192,7,0))</f>
        <v>#N/A</v>
      </c>
      <c r="V274" s="22"/>
      <c r="W274" s="53" t="str">
        <f>IF(A274="","",VLOOKUP(A274,'Fichero de Jugadores'!$A$2:$H$5192,6,0))</f>
        <v/>
      </c>
      <c r="X274" s="53" t="str">
        <f>IF(B274="","",VLOOKUP(B274,'Fichero de Jugadores'!$A$2:$H$5192,6,0))</f>
        <v/>
      </c>
    </row>
    <row r="275" spans="1:24" x14ac:dyDescent="0.25">
      <c r="A275" s="72"/>
      <c r="B275" s="72"/>
      <c r="C275" s="34">
        <v>267</v>
      </c>
      <c r="D275" s="12"/>
      <c r="E275" s="38" t="str">
        <f>IF(A275="","",VLOOKUP(A275&amp;"",'Fichero de Jugadores'!$A$2:$H$5192,2,0))</f>
        <v/>
      </c>
      <c r="F275" s="38" t="str">
        <f>IF(B275="","",VLOOKUP(B275&amp;"",'Fichero de Jugadores'!$A$2:$H$5192,2,0))</f>
        <v/>
      </c>
      <c r="G275" s="36"/>
      <c r="H275" s="39" t="str">
        <f>IF(A275="","",VLOOKUP(A275&amp;"",'Fichero de Jugadores'!$A$2:$H$5192,8,0))</f>
        <v/>
      </c>
      <c r="I275" s="39" t="str">
        <f>IF(B275="","",VLOOKUP(B275&amp;"",'Fichero de Jugadores'!$A$2:$H$5192,8,0))</f>
        <v/>
      </c>
      <c r="J275" s="39" t="e">
        <f t="shared" si="8"/>
        <v>#N/A</v>
      </c>
      <c r="K275" s="39" t="str">
        <f>IF(A275="","",VLOOKUP(A275&amp;"",'Fichero de Jugadores'!$A$2:$I$5192,9,0))</f>
        <v/>
      </c>
      <c r="L275" s="39" t="str">
        <f>IF(B275="","",VLOOKUP(B275,'Fichero de Jugadores'!$A$2:$I$5192,9,0))</f>
        <v/>
      </c>
      <c r="M275" s="39" t="str">
        <f t="shared" si="9"/>
        <v/>
      </c>
      <c r="N275" s="37"/>
      <c r="O275" s="19" t="s">
        <v>35</v>
      </c>
      <c r="P275" s="20" t="s">
        <v>35</v>
      </c>
      <c r="Q275" s="4" t="str">
        <f>IF(A275="","",VLOOKUP(A275&amp;"",'Fichero de Jugadores'!$A$2:$J$5192,10,0))</f>
        <v/>
      </c>
      <c r="R275" s="4" t="str">
        <f>IF(B275="","",VLOOKUP(B275&amp;"",'Fichero de Jugadores'!$A$2:$J$5192,10,0))</f>
        <v/>
      </c>
      <c r="S275" s="4" t="e">
        <f>IF(C275="","",VLOOKUP(A275&amp;"",'Fichero de Jugadores'!$A$2:$I$5192,7,0))</f>
        <v>#N/A</v>
      </c>
      <c r="T275" s="4" t="e">
        <f>IF(C275="","",VLOOKUP(B275&amp;"",'Fichero de Jugadores'!$A$2:$I$5192,7,0))</f>
        <v>#N/A</v>
      </c>
      <c r="V275" s="22"/>
      <c r="W275" s="53" t="str">
        <f>IF(A275="","",VLOOKUP(A275,'Fichero de Jugadores'!$A$2:$H$5192,6,0))</f>
        <v/>
      </c>
      <c r="X275" s="53" t="str">
        <f>IF(B275="","",VLOOKUP(B275,'Fichero de Jugadores'!$A$2:$H$5192,6,0))</f>
        <v/>
      </c>
    </row>
    <row r="276" spans="1:24" x14ac:dyDescent="0.25">
      <c r="A276" s="72"/>
      <c r="B276" s="72"/>
      <c r="C276" s="34">
        <v>268</v>
      </c>
      <c r="D276" s="12"/>
      <c r="E276" s="38" t="str">
        <f>IF(A276="","",VLOOKUP(A276&amp;"",'Fichero de Jugadores'!$A$2:$H$5192,2,0))</f>
        <v/>
      </c>
      <c r="F276" s="38" t="str">
        <f>IF(B276="","",VLOOKUP(B276&amp;"",'Fichero de Jugadores'!$A$2:$H$5192,2,0))</f>
        <v/>
      </c>
      <c r="G276" s="36"/>
      <c r="H276" s="39" t="str">
        <f>IF(A276="","",VLOOKUP(A276&amp;"",'Fichero de Jugadores'!$A$2:$H$5192,8,0))</f>
        <v/>
      </c>
      <c r="I276" s="39" t="str">
        <f>IF(B276="","",VLOOKUP(B276&amp;"",'Fichero de Jugadores'!$A$2:$H$5192,8,0))</f>
        <v/>
      </c>
      <c r="J276" s="39" t="e">
        <f t="shared" si="8"/>
        <v>#N/A</v>
      </c>
      <c r="K276" s="39" t="str">
        <f>IF(A276="","",VLOOKUP(A276&amp;"",'Fichero de Jugadores'!$A$2:$I$5192,9,0))</f>
        <v/>
      </c>
      <c r="L276" s="39" t="str">
        <f>IF(B276="","",VLOOKUP(B276,'Fichero de Jugadores'!$A$2:$I$5192,9,0))</f>
        <v/>
      </c>
      <c r="M276" s="39" t="str">
        <f t="shared" si="9"/>
        <v/>
      </c>
      <c r="N276" s="37"/>
      <c r="O276" s="19" t="s">
        <v>35</v>
      </c>
      <c r="P276" s="20" t="s">
        <v>35</v>
      </c>
      <c r="Q276" s="4" t="str">
        <f>IF(A276="","",VLOOKUP(A276&amp;"",'Fichero de Jugadores'!$A$2:$J$5192,10,0))</f>
        <v/>
      </c>
      <c r="R276" s="4" t="str">
        <f>IF(B276="","",VLOOKUP(B276&amp;"",'Fichero de Jugadores'!$A$2:$J$5192,10,0))</f>
        <v/>
      </c>
      <c r="S276" s="4" t="e">
        <f>IF(C276="","",VLOOKUP(A276&amp;"",'Fichero de Jugadores'!$A$2:$I$5192,7,0))</f>
        <v>#N/A</v>
      </c>
      <c r="T276" s="4" t="e">
        <f>IF(C276="","",VLOOKUP(B276&amp;"",'Fichero de Jugadores'!$A$2:$I$5192,7,0))</f>
        <v>#N/A</v>
      </c>
      <c r="V276" s="22"/>
      <c r="W276" s="53" t="str">
        <f>IF(A276="","",VLOOKUP(A276,'Fichero de Jugadores'!$A$2:$H$5192,6,0))</f>
        <v/>
      </c>
      <c r="X276" s="53" t="str">
        <f>IF(B276="","",VLOOKUP(B276,'Fichero de Jugadores'!$A$2:$H$5192,6,0))</f>
        <v/>
      </c>
    </row>
    <row r="277" spans="1:24" x14ac:dyDescent="0.25">
      <c r="A277" s="72"/>
      <c r="B277" s="72"/>
      <c r="C277" s="34">
        <v>269</v>
      </c>
      <c r="D277" s="12"/>
      <c r="E277" s="38" t="str">
        <f>IF(A277="","",VLOOKUP(A277&amp;"",'Fichero de Jugadores'!$A$2:$H$5192,2,0))</f>
        <v/>
      </c>
      <c r="F277" s="38" t="str">
        <f>IF(B277="","",VLOOKUP(B277&amp;"",'Fichero de Jugadores'!$A$2:$H$5192,2,0))</f>
        <v/>
      </c>
      <c r="G277" s="36"/>
      <c r="H277" s="39" t="str">
        <f>IF(A277="","",VLOOKUP(A277&amp;"",'Fichero de Jugadores'!$A$2:$H$5192,8,0))</f>
        <v/>
      </c>
      <c r="I277" s="39" t="str">
        <f>IF(B277="","",VLOOKUP(B277&amp;"",'Fichero de Jugadores'!$A$2:$H$5192,8,0))</f>
        <v/>
      </c>
      <c r="J277" s="39" t="e">
        <f t="shared" si="8"/>
        <v>#N/A</v>
      </c>
      <c r="K277" s="39" t="str">
        <f>IF(A277="","",VLOOKUP(A277&amp;"",'Fichero de Jugadores'!$A$2:$I$5192,9,0))</f>
        <v/>
      </c>
      <c r="L277" s="39" t="str">
        <f>IF(B277="","",VLOOKUP(B277,'Fichero de Jugadores'!$A$2:$I$5192,9,0))</f>
        <v/>
      </c>
      <c r="M277" s="39" t="str">
        <f t="shared" si="9"/>
        <v/>
      </c>
      <c r="N277" s="37"/>
      <c r="O277" s="19" t="s">
        <v>35</v>
      </c>
      <c r="P277" s="20" t="s">
        <v>35</v>
      </c>
      <c r="Q277" s="4" t="str">
        <f>IF(A277="","",VLOOKUP(A277&amp;"",'Fichero de Jugadores'!$A$2:$J$5192,10,0))</f>
        <v/>
      </c>
      <c r="R277" s="4" t="str">
        <f>IF(B277="","",VLOOKUP(B277&amp;"",'Fichero de Jugadores'!$A$2:$J$5192,10,0))</f>
        <v/>
      </c>
      <c r="S277" s="4" t="e">
        <f>IF(C277="","",VLOOKUP(A277&amp;"",'Fichero de Jugadores'!$A$2:$I$5192,7,0))</f>
        <v>#N/A</v>
      </c>
      <c r="T277" s="4" t="e">
        <f>IF(C277="","",VLOOKUP(B277&amp;"",'Fichero de Jugadores'!$A$2:$I$5192,7,0))</f>
        <v>#N/A</v>
      </c>
      <c r="V277" s="22"/>
      <c r="W277" s="53" t="str">
        <f>IF(A277="","",VLOOKUP(A277,'Fichero de Jugadores'!$A$2:$H$5192,6,0))</f>
        <v/>
      </c>
      <c r="X277" s="53" t="str">
        <f>IF(B277="","",VLOOKUP(B277,'Fichero de Jugadores'!$A$2:$H$5192,6,0))</f>
        <v/>
      </c>
    </row>
    <row r="278" spans="1:24" x14ac:dyDescent="0.25">
      <c r="A278" s="72"/>
      <c r="B278" s="72"/>
      <c r="C278" s="34">
        <v>270</v>
      </c>
      <c r="D278" s="12"/>
      <c r="E278" s="38" t="str">
        <f>IF(A278="","",VLOOKUP(A278&amp;"",'Fichero de Jugadores'!$A$2:$H$5192,2,0))</f>
        <v/>
      </c>
      <c r="F278" s="38" t="str">
        <f>IF(B278="","",VLOOKUP(B278&amp;"",'Fichero de Jugadores'!$A$2:$H$5192,2,0))</f>
        <v/>
      </c>
      <c r="G278" s="36"/>
      <c r="H278" s="39" t="str">
        <f>IF(A278="","",VLOOKUP(A278&amp;"",'Fichero de Jugadores'!$A$2:$H$5192,8,0))</f>
        <v/>
      </c>
      <c r="I278" s="39" t="str">
        <f>IF(B278="","",VLOOKUP(B278&amp;"",'Fichero de Jugadores'!$A$2:$H$5192,8,0))</f>
        <v/>
      </c>
      <c r="J278" s="39" t="e">
        <f t="shared" si="8"/>
        <v>#N/A</v>
      </c>
      <c r="K278" s="39" t="str">
        <f>IF(A278="","",VLOOKUP(A278&amp;"",'Fichero de Jugadores'!$A$2:$I$5192,9,0))</f>
        <v/>
      </c>
      <c r="L278" s="39" t="str">
        <f>IF(B278="","",VLOOKUP(B278,'Fichero de Jugadores'!$A$2:$I$5192,9,0))</f>
        <v/>
      </c>
      <c r="M278" s="39" t="str">
        <f t="shared" si="9"/>
        <v/>
      </c>
      <c r="N278" s="37"/>
      <c r="O278" s="19" t="s">
        <v>35</v>
      </c>
      <c r="P278" s="20" t="s">
        <v>35</v>
      </c>
      <c r="Q278" s="4" t="str">
        <f>IF(A278="","",VLOOKUP(A278&amp;"",'Fichero de Jugadores'!$A$2:$J$5192,10,0))</f>
        <v/>
      </c>
      <c r="R278" s="4" t="str">
        <f>IF(B278="","",VLOOKUP(B278&amp;"",'Fichero de Jugadores'!$A$2:$J$5192,10,0))</f>
        <v/>
      </c>
      <c r="S278" s="4" t="e">
        <f>IF(C278="","",VLOOKUP(A278&amp;"",'Fichero de Jugadores'!$A$2:$I$5192,7,0))</f>
        <v>#N/A</v>
      </c>
      <c r="T278" s="4" t="e">
        <f>IF(C278="","",VLOOKUP(B278&amp;"",'Fichero de Jugadores'!$A$2:$I$5192,7,0))</f>
        <v>#N/A</v>
      </c>
      <c r="V278" s="22"/>
      <c r="W278" s="53" t="str">
        <f>IF(A278="","",VLOOKUP(A278,'Fichero de Jugadores'!$A$2:$H$5192,6,0))</f>
        <v/>
      </c>
      <c r="X278" s="53" t="str">
        <f>IF(B278="","",VLOOKUP(B278,'Fichero de Jugadores'!$A$2:$H$5192,6,0))</f>
        <v/>
      </c>
    </row>
    <row r="279" spans="1:24" x14ac:dyDescent="0.25">
      <c r="A279" s="72"/>
      <c r="B279" s="72"/>
      <c r="C279" s="34">
        <v>271</v>
      </c>
      <c r="D279" s="12"/>
      <c r="E279" s="38" t="str">
        <f>IF(A279="","",VLOOKUP(A279&amp;"",'Fichero de Jugadores'!$A$2:$H$5192,2,0))</f>
        <v/>
      </c>
      <c r="F279" s="38" t="str">
        <f>IF(B279="","",VLOOKUP(B279&amp;"",'Fichero de Jugadores'!$A$2:$H$5192,2,0))</f>
        <v/>
      </c>
      <c r="G279" s="36"/>
      <c r="H279" s="39" t="str">
        <f>IF(A279="","",VLOOKUP(A279&amp;"",'Fichero de Jugadores'!$A$2:$H$5192,8,0))</f>
        <v/>
      </c>
      <c r="I279" s="39" t="str">
        <f>IF(B279="","",VLOOKUP(B279&amp;"",'Fichero de Jugadores'!$A$2:$H$5192,8,0))</f>
        <v/>
      </c>
      <c r="J279" s="39" t="e">
        <f t="shared" si="8"/>
        <v>#N/A</v>
      </c>
      <c r="K279" s="39" t="str">
        <f>IF(A279="","",VLOOKUP(A279&amp;"",'Fichero de Jugadores'!$A$2:$I$5192,9,0))</f>
        <v/>
      </c>
      <c r="L279" s="39" t="str">
        <f>IF(B279="","",VLOOKUP(B279,'Fichero de Jugadores'!$A$2:$I$5192,9,0))</f>
        <v/>
      </c>
      <c r="M279" s="39" t="str">
        <f t="shared" si="9"/>
        <v/>
      </c>
      <c r="N279" s="37"/>
      <c r="O279" s="19" t="s">
        <v>35</v>
      </c>
      <c r="P279" s="20" t="s">
        <v>35</v>
      </c>
      <c r="Q279" s="4" t="str">
        <f>IF(A279="","",VLOOKUP(A279&amp;"",'Fichero de Jugadores'!$A$2:$J$5192,10,0))</f>
        <v/>
      </c>
      <c r="R279" s="4" t="str">
        <f>IF(B279="","",VLOOKUP(B279&amp;"",'Fichero de Jugadores'!$A$2:$J$5192,10,0))</f>
        <v/>
      </c>
      <c r="S279" s="4" t="e">
        <f>IF(C279="","",VLOOKUP(A279&amp;"",'Fichero de Jugadores'!$A$2:$I$5192,7,0))</f>
        <v>#N/A</v>
      </c>
      <c r="T279" s="4" t="e">
        <f>IF(C279="","",VLOOKUP(B279&amp;"",'Fichero de Jugadores'!$A$2:$I$5192,7,0))</f>
        <v>#N/A</v>
      </c>
      <c r="V279" s="22"/>
      <c r="W279" s="53" t="str">
        <f>IF(A279="","",VLOOKUP(A279,'Fichero de Jugadores'!$A$2:$H$5192,6,0))</f>
        <v/>
      </c>
      <c r="X279" s="53" t="str">
        <f>IF(B279="","",VLOOKUP(B279,'Fichero de Jugadores'!$A$2:$H$5192,6,0))</f>
        <v/>
      </c>
    </row>
    <row r="280" spans="1:24" x14ac:dyDescent="0.25">
      <c r="A280" s="72"/>
      <c r="B280" s="72"/>
      <c r="C280" s="34">
        <v>272</v>
      </c>
      <c r="D280" s="12"/>
      <c r="E280" s="38" t="str">
        <f>IF(A280="","",VLOOKUP(A280&amp;"",'Fichero de Jugadores'!$A$2:$H$5192,2,0))</f>
        <v/>
      </c>
      <c r="F280" s="38" t="str">
        <f>IF(B280="","",VLOOKUP(B280&amp;"",'Fichero de Jugadores'!$A$2:$H$5192,2,0))</f>
        <v/>
      </c>
      <c r="G280" s="36"/>
      <c r="H280" s="39" t="str">
        <f>IF(A280="","",VLOOKUP(A280&amp;"",'Fichero de Jugadores'!$A$2:$H$5192,8,0))</f>
        <v/>
      </c>
      <c r="I280" s="39" t="str">
        <f>IF(B280="","",VLOOKUP(B280&amp;"",'Fichero de Jugadores'!$A$2:$H$5192,8,0))</f>
        <v/>
      </c>
      <c r="J280" s="39" t="e">
        <f t="shared" si="8"/>
        <v>#N/A</v>
      </c>
      <c r="K280" s="39" t="str">
        <f>IF(A280="","",VLOOKUP(A280&amp;"",'Fichero de Jugadores'!$A$2:$I$5192,9,0))</f>
        <v/>
      </c>
      <c r="L280" s="39" t="str">
        <f>IF(B280="","",VLOOKUP(B280,'Fichero de Jugadores'!$A$2:$I$5192,9,0))</f>
        <v/>
      </c>
      <c r="M280" s="39" t="str">
        <f t="shared" si="9"/>
        <v/>
      </c>
      <c r="N280" s="37"/>
      <c r="O280" s="19" t="s">
        <v>35</v>
      </c>
      <c r="P280" s="20" t="s">
        <v>35</v>
      </c>
      <c r="Q280" s="4" t="str">
        <f>IF(A280="","",VLOOKUP(A280&amp;"",'Fichero de Jugadores'!$A$2:$J$5192,10,0))</f>
        <v/>
      </c>
      <c r="R280" s="4" t="str">
        <f>IF(B280="","",VLOOKUP(B280&amp;"",'Fichero de Jugadores'!$A$2:$J$5192,10,0))</f>
        <v/>
      </c>
      <c r="S280" s="4" t="e">
        <f>IF(C280="","",VLOOKUP(A280&amp;"",'Fichero de Jugadores'!$A$2:$I$5192,7,0))</f>
        <v>#N/A</v>
      </c>
      <c r="T280" s="4" t="e">
        <f>IF(C280="","",VLOOKUP(B280&amp;"",'Fichero de Jugadores'!$A$2:$I$5192,7,0))</f>
        <v>#N/A</v>
      </c>
      <c r="V280" s="22"/>
      <c r="W280" s="53" t="str">
        <f>IF(A280="","",VLOOKUP(A280,'Fichero de Jugadores'!$A$2:$H$5192,6,0))</f>
        <v/>
      </c>
      <c r="X280" s="53" t="str">
        <f>IF(B280="","",VLOOKUP(B280,'Fichero de Jugadores'!$A$2:$H$5192,6,0))</f>
        <v/>
      </c>
    </row>
    <row r="281" spans="1:24" x14ac:dyDescent="0.25">
      <c r="A281" s="72"/>
      <c r="B281" s="72"/>
      <c r="C281" s="34">
        <v>273</v>
      </c>
      <c r="D281" s="12"/>
      <c r="E281" s="38" t="str">
        <f>IF(A281="","",VLOOKUP(A281&amp;"",'Fichero de Jugadores'!$A$2:$H$5192,2,0))</f>
        <v/>
      </c>
      <c r="F281" s="38" t="str">
        <f>IF(B281="","",VLOOKUP(B281&amp;"",'Fichero de Jugadores'!$A$2:$H$5192,2,0))</f>
        <v/>
      </c>
      <c r="G281" s="36"/>
      <c r="H281" s="39" t="str">
        <f>IF(A281="","",VLOOKUP(A281&amp;"",'Fichero de Jugadores'!$A$2:$H$5192,8,0))</f>
        <v/>
      </c>
      <c r="I281" s="39" t="str">
        <f>IF(B281="","",VLOOKUP(B281&amp;"",'Fichero de Jugadores'!$A$2:$H$5192,8,0))</f>
        <v/>
      </c>
      <c r="J281" s="39" t="e">
        <f t="shared" si="8"/>
        <v>#N/A</v>
      </c>
      <c r="K281" s="39" t="str">
        <f>IF(A281="","",VLOOKUP(A281&amp;"",'Fichero de Jugadores'!$A$2:$I$5192,9,0))</f>
        <v/>
      </c>
      <c r="L281" s="39" t="str">
        <f>IF(B281="","",VLOOKUP(B281,'Fichero de Jugadores'!$A$2:$I$5192,9,0))</f>
        <v/>
      </c>
      <c r="M281" s="39" t="str">
        <f t="shared" si="9"/>
        <v/>
      </c>
      <c r="N281" s="37"/>
      <c r="O281" s="19" t="s">
        <v>35</v>
      </c>
      <c r="P281" s="20" t="s">
        <v>35</v>
      </c>
      <c r="Q281" s="4" t="str">
        <f>IF(A281="","",VLOOKUP(A281&amp;"",'Fichero de Jugadores'!$A$2:$J$5192,10,0))</f>
        <v/>
      </c>
      <c r="R281" s="4" t="str">
        <f>IF(B281="","",VLOOKUP(B281&amp;"",'Fichero de Jugadores'!$A$2:$J$5192,10,0))</f>
        <v/>
      </c>
      <c r="S281" s="4" t="e">
        <f>IF(C281="","",VLOOKUP(A281&amp;"",'Fichero de Jugadores'!$A$2:$I$5192,7,0))</f>
        <v>#N/A</v>
      </c>
      <c r="T281" s="4" t="e">
        <f>IF(C281="","",VLOOKUP(B281&amp;"",'Fichero de Jugadores'!$A$2:$I$5192,7,0))</f>
        <v>#N/A</v>
      </c>
      <c r="V281" s="22"/>
      <c r="W281" s="53" t="str">
        <f>IF(A281="","",VLOOKUP(A281,'Fichero de Jugadores'!$A$2:$H$5192,6,0))</f>
        <v/>
      </c>
      <c r="X281" s="53" t="str">
        <f>IF(B281="","",VLOOKUP(B281,'Fichero de Jugadores'!$A$2:$H$5192,6,0))</f>
        <v/>
      </c>
    </row>
    <row r="282" spans="1:24" x14ac:dyDescent="0.25">
      <c r="A282" s="72"/>
      <c r="B282" s="72"/>
      <c r="C282" s="34">
        <v>274</v>
      </c>
      <c r="D282" s="12"/>
      <c r="E282" s="38" t="str">
        <f>IF(A282="","",VLOOKUP(A282&amp;"",'Fichero de Jugadores'!$A$2:$H$5192,2,0))</f>
        <v/>
      </c>
      <c r="F282" s="38" t="str">
        <f>IF(B282="","",VLOOKUP(B282&amp;"",'Fichero de Jugadores'!$A$2:$H$5192,2,0))</f>
        <v/>
      </c>
      <c r="G282" s="36"/>
      <c r="H282" s="39" t="str">
        <f>IF(A282="","",VLOOKUP(A282&amp;"",'Fichero de Jugadores'!$A$2:$H$5192,8,0))</f>
        <v/>
      </c>
      <c r="I282" s="39" t="str">
        <f>IF(B282="","",VLOOKUP(B282&amp;"",'Fichero de Jugadores'!$A$2:$H$5192,8,0))</f>
        <v/>
      </c>
      <c r="J282" s="39" t="e">
        <f t="shared" si="8"/>
        <v>#N/A</v>
      </c>
      <c r="K282" s="39" t="str">
        <f>IF(A282="","",VLOOKUP(A282&amp;"",'Fichero de Jugadores'!$A$2:$I$5192,9,0))</f>
        <v/>
      </c>
      <c r="L282" s="39" t="str">
        <f>IF(B282="","",VLOOKUP(B282,'Fichero de Jugadores'!$A$2:$I$5192,9,0))</f>
        <v/>
      </c>
      <c r="M282" s="39" t="str">
        <f t="shared" si="9"/>
        <v/>
      </c>
      <c r="N282" s="37"/>
      <c r="O282" s="19" t="s">
        <v>35</v>
      </c>
      <c r="P282" s="20" t="s">
        <v>35</v>
      </c>
      <c r="Q282" s="4" t="str">
        <f>IF(A282="","",VLOOKUP(A282&amp;"",'Fichero de Jugadores'!$A$2:$J$5192,10,0))</f>
        <v/>
      </c>
      <c r="R282" s="4" t="str">
        <f>IF(B282="","",VLOOKUP(B282&amp;"",'Fichero de Jugadores'!$A$2:$J$5192,10,0))</f>
        <v/>
      </c>
      <c r="S282" s="4" t="e">
        <f>IF(C282="","",VLOOKUP(A282&amp;"",'Fichero de Jugadores'!$A$2:$I$5192,7,0))</f>
        <v>#N/A</v>
      </c>
      <c r="T282" s="4" t="e">
        <f>IF(C282="","",VLOOKUP(B282&amp;"",'Fichero de Jugadores'!$A$2:$I$5192,7,0))</f>
        <v>#N/A</v>
      </c>
      <c r="V282" s="22"/>
      <c r="W282" s="53" t="str">
        <f>IF(A282="","",VLOOKUP(A282,'Fichero de Jugadores'!$A$2:$H$5192,6,0))</f>
        <v/>
      </c>
      <c r="X282" s="53" t="str">
        <f>IF(B282="","",VLOOKUP(B282,'Fichero de Jugadores'!$A$2:$H$5192,6,0))</f>
        <v/>
      </c>
    </row>
    <row r="283" spans="1:24" x14ac:dyDescent="0.25">
      <c r="A283" s="72"/>
      <c r="B283" s="72"/>
      <c r="C283" s="34">
        <v>275</v>
      </c>
      <c r="D283" s="12"/>
      <c r="E283" s="38" t="str">
        <f>IF(A283="","",VLOOKUP(A283&amp;"",'Fichero de Jugadores'!$A$2:$H$5192,2,0))</f>
        <v/>
      </c>
      <c r="F283" s="38" t="str">
        <f>IF(B283="","",VLOOKUP(B283&amp;"",'Fichero de Jugadores'!$A$2:$H$5192,2,0))</f>
        <v/>
      </c>
      <c r="G283" s="36"/>
      <c r="H283" s="39" t="str">
        <f>IF(A283="","",VLOOKUP(A283&amp;"",'Fichero de Jugadores'!$A$2:$H$5192,8,0))</f>
        <v/>
      </c>
      <c r="I283" s="39" t="str">
        <f>IF(B283="","",VLOOKUP(B283&amp;"",'Fichero de Jugadores'!$A$2:$H$5192,8,0))</f>
        <v/>
      </c>
      <c r="J283" s="39" t="e">
        <f t="shared" si="8"/>
        <v>#N/A</v>
      </c>
      <c r="K283" s="39" t="str">
        <f>IF(A283="","",VLOOKUP(A283&amp;"",'Fichero de Jugadores'!$A$2:$I$5192,9,0))</f>
        <v/>
      </c>
      <c r="L283" s="39" t="str">
        <f>IF(B283="","",VLOOKUP(B283,'Fichero de Jugadores'!$A$2:$I$5192,9,0))</f>
        <v/>
      </c>
      <c r="M283" s="39" t="str">
        <f t="shared" si="9"/>
        <v/>
      </c>
      <c r="N283" s="37"/>
      <c r="O283" s="19" t="s">
        <v>35</v>
      </c>
      <c r="P283" s="20" t="s">
        <v>35</v>
      </c>
      <c r="Q283" s="4" t="str">
        <f>IF(A283="","",VLOOKUP(A283&amp;"",'Fichero de Jugadores'!$A$2:$J$5192,10,0))</f>
        <v/>
      </c>
      <c r="R283" s="4" t="str">
        <f>IF(B283="","",VLOOKUP(B283&amp;"",'Fichero de Jugadores'!$A$2:$J$5192,10,0))</f>
        <v/>
      </c>
      <c r="S283" s="4" t="e">
        <f>IF(C283="","",VLOOKUP(A283&amp;"",'Fichero de Jugadores'!$A$2:$I$5192,7,0))</f>
        <v>#N/A</v>
      </c>
      <c r="T283" s="4" t="e">
        <f>IF(C283="","",VLOOKUP(B283&amp;"",'Fichero de Jugadores'!$A$2:$I$5192,7,0))</f>
        <v>#N/A</v>
      </c>
      <c r="V283" s="22"/>
      <c r="W283" s="53" t="str">
        <f>IF(A283="","",VLOOKUP(A283,'Fichero de Jugadores'!$A$2:$H$5192,6,0))</f>
        <v/>
      </c>
      <c r="X283" s="53" t="str">
        <f>IF(B283="","",VLOOKUP(B283,'Fichero de Jugadores'!$A$2:$H$5192,6,0))</f>
        <v/>
      </c>
    </row>
    <row r="284" spans="1:24" x14ac:dyDescent="0.25">
      <c r="A284" s="72"/>
      <c r="B284" s="72"/>
      <c r="C284" s="34">
        <v>276</v>
      </c>
      <c r="D284" s="12"/>
      <c r="E284" s="38" t="str">
        <f>IF(A284="","",VLOOKUP(A284&amp;"",'Fichero de Jugadores'!$A$2:$H$5192,2,0))</f>
        <v/>
      </c>
      <c r="F284" s="38" t="str">
        <f>IF(B284="","",VLOOKUP(B284&amp;"",'Fichero de Jugadores'!$A$2:$H$5192,2,0))</f>
        <v/>
      </c>
      <c r="G284" s="36"/>
      <c r="H284" s="39" t="str">
        <f>IF(A284="","",VLOOKUP(A284&amp;"",'Fichero de Jugadores'!$A$2:$H$5192,8,0))</f>
        <v/>
      </c>
      <c r="I284" s="39" t="str">
        <f>IF(B284="","",VLOOKUP(B284&amp;"",'Fichero de Jugadores'!$A$2:$H$5192,8,0))</f>
        <v/>
      </c>
      <c r="J284" s="39" t="e">
        <f t="shared" si="8"/>
        <v>#N/A</v>
      </c>
      <c r="K284" s="39" t="str">
        <f>IF(A284="","",VLOOKUP(A284&amp;"",'Fichero de Jugadores'!$A$2:$I$5192,9,0))</f>
        <v/>
      </c>
      <c r="L284" s="39" t="str">
        <f>IF(B284="","",VLOOKUP(B284,'Fichero de Jugadores'!$A$2:$I$5192,9,0))</f>
        <v/>
      </c>
      <c r="M284" s="39" t="str">
        <f t="shared" si="9"/>
        <v/>
      </c>
      <c r="N284" s="37"/>
      <c r="O284" s="19" t="s">
        <v>35</v>
      </c>
      <c r="P284" s="20" t="s">
        <v>35</v>
      </c>
      <c r="Q284" s="4" t="str">
        <f>IF(A284="","",VLOOKUP(A284&amp;"",'Fichero de Jugadores'!$A$2:$J$5192,10,0))</f>
        <v/>
      </c>
      <c r="R284" s="4" t="str">
        <f>IF(B284="","",VLOOKUP(B284&amp;"",'Fichero de Jugadores'!$A$2:$J$5192,10,0))</f>
        <v/>
      </c>
      <c r="S284" s="4" t="e">
        <f>IF(C284="","",VLOOKUP(A284&amp;"",'Fichero de Jugadores'!$A$2:$I$5192,7,0))</f>
        <v>#N/A</v>
      </c>
      <c r="T284" s="4" t="e">
        <f>IF(C284="","",VLOOKUP(B284&amp;"",'Fichero de Jugadores'!$A$2:$I$5192,7,0))</f>
        <v>#N/A</v>
      </c>
      <c r="V284" s="22"/>
      <c r="W284" s="53" t="str">
        <f>IF(A284="","",VLOOKUP(A284,'Fichero de Jugadores'!$A$2:$H$5192,6,0))</f>
        <v/>
      </c>
      <c r="X284" s="53" t="str">
        <f>IF(B284="","",VLOOKUP(B284,'Fichero de Jugadores'!$A$2:$H$5192,6,0))</f>
        <v/>
      </c>
    </row>
    <row r="285" spans="1:24" x14ac:dyDescent="0.25">
      <c r="A285" s="72"/>
      <c r="B285" s="72"/>
      <c r="C285" s="34">
        <v>277</v>
      </c>
      <c r="D285" s="12"/>
      <c r="E285" s="38" t="str">
        <f>IF(A285="","",VLOOKUP(A285&amp;"",'Fichero de Jugadores'!$A$2:$H$5192,2,0))</f>
        <v/>
      </c>
      <c r="F285" s="38" t="str">
        <f>IF(B285="","",VLOOKUP(B285&amp;"",'Fichero de Jugadores'!$A$2:$H$5192,2,0))</f>
        <v/>
      </c>
      <c r="G285" s="36"/>
      <c r="H285" s="39" t="str">
        <f>IF(A285="","",VLOOKUP(A285&amp;"",'Fichero de Jugadores'!$A$2:$H$5192,8,0))</f>
        <v/>
      </c>
      <c r="I285" s="39" t="str">
        <f>IF(B285="","",VLOOKUP(B285&amp;"",'Fichero de Jugadores'!$A$2:$H$5192,8,0))</f>
        <v/>
      </c>
      <c r="J285" s="39" t="e">
        <f t="shared" si="8"/>
        <v>#N/A</v>
      </c>
      <c r="K285" s="39" t="str">
        <f>IF(A285="","",VLOOKUP(A285&amp;"",'Fichero de Jugadores'!$A$2:$I$5192,9,0))</f>
        <v/>
      </c>
      <c r="L285" s="39" t="str">
        <f>IF(B285="","",VLOOKUP(B285,'Fichero de Jugadores'!$A$2:$I$5192,9,0))</f>
        <v/>
      </c>
      <c r="M285" s="39" t="str">
        <f t="shared" si="9"/>
        <v/>
      </c>
      <c r="N285" s="37"/>
      <c r="O285" s="19" t="s">
        <v>35</v>
      </c>
      <c r="P285" s="20" t="s">
        <v>35</v>
      </c>
      <c r="Q285" s="4" t="str">
        <f>IF(A285="","",VLOOKUP(A285&amp;"",'Fichero de Jugadores'!$A$2:$J$5192,10,0))</f>
        <v/>
      </c>
      <c r="R285" s="4" t="str">
        <f>IF(B285="","",VLOOKUP(B285&amp;"",'Fichero de Jugadores'!$A$2:$J$5192,10,0))</f>
        <v/>
      </c>
      <c r="S285" s="4" t="e">
        <f>IF(C285="","",VLOOKUP(A285&amp;"",'Fichero de Jugadores'!$A$2:$I$5192,7,0))</f>
        <v>#N/A</v>
      </c>
      <c r="T285" s="4" t="e">
        <f>IF(C285="","",VLOOKUP(B285&amp;"",'Fichero de Jugadores'!$A$2:$I$5192,7,0))</f>
        <v>#N/A</v>
      </c>
      <c r="V285" s="22"/>
      <c r="W285" s="53" t="str">
        <f>IF(A285="","",VLOOKUP(A285,'Fichero de Jugadores'!$A$2:$H$5192,6,0))</f>
        <v/>
      </c>
      <c r="X285" s="53" t="str">
        <f>IF(B285="","",VLOOKUP(B285,'Fichero de Jugadores'!$A$2:$H$5192,6,0))</f>
        <v/>
      </c>
    </row>
    <row r="286" spans="1:24" x14ac:dyDescent="0.25">
      <c r="A286" s="72"/>
      <c r="B286" s="72"/>
      <c r="C286" s="34">
        <v>278</v>
      </c>
      <c r="D286" s="12"/>
      <c r="E286" s="38" t="str">
        <f>IF(A286="","",VLOOKUP(A286&amp;"",'Fichero de Jugadores'!$A$2:$H$5192,2,0))</f>
        <v/>
      </c>
      <c r="F286" s="38" t="str">
        <f>IF(B286="","",VLOOKUP(B286&amp;"",'Fichero de Jugadores'!$A$2:$H$5192,2,0))</f>
        <v/>
      </c>
      <c r="G286" s="36"/>
      <c r="H286" s="39" t="str">
        <f>IF(A286="","",VLOOKUP(A286&amp;"",'Fichero de Jugadores'!$A$2:$H$5192,8,0))</f>
        <v/>
      </c>
      <c r="I286" s="39" t="str">
        <f>IF(B286="","",VLOOKUP(B286&amp;"",'Fichero de Jugadores'!$A$2:$H$5192,8,0))</f>
        <v/>
      </c>
      <c r="J286" s="39" t="e">
        <f t="shared" si="8"/>
        <v>#N/A</v>
      </c>
      <c r="K286" s="39" t="str">
        <f>IF(A286="","",VLOOKUP(A286&amp;"",'Fichero de Jugadores'!$A$2:$I$5192,9,0))</f>
        <v/>
      </c>
      <c r="L286" s="39" t="str">
        <f>IF(B286="","",VLOOKUP(B286,'Fichero de Jugadores'!$A$2:$I$5192,9,0))</f>
        <v/>
      </c>
      <c r="M286" s="39" t="str">
        <f t="shared" si="9"/>
        <v/>
      </c>
      <c r="N286" s="37"/>
      <c r="O286" s="19" t="s">
        <v>35</v>
      </c>
      <c r="P286" s="20" t="s">
        <v>35</v>
      </c>
      <c r="Q286" s="4" t="str">
        <f>IF(A286="","",VLOOKUP(A286&amp;"",'Fichero de Jugadores'!$A$2:$J$5192,10,0))</f>
        <v/>
      </c>
      <c r="R286" s="4" t="str">
        <f>IF(B286="","",VLOOKUP(B286&amp;"",'Fichero de Jugadores'!$A$2:$J$5192,10,0))</f>
        <v/>
      </c>
      <c r="S286" s="4" t="e">
        <f>IF(C286="","",VLOOKUP(A286&amp;"",'Fichero de Jugadores'!$A$2:$I$5192,7,0))</f>
        <v>#N/A</v>
      </c>
      <c r="T286" s="4" t="e">
        <f>IF(C286="","",VLOOKUP(B286&amp;"",'Fichero de Jugadores'!$A$2:$I$5192,7,0))</f>
        <v>#N/A</v>
      </c>
      <c r="V286" s="22"/>
      <c r="W286" s="53" t="str">
        <f>IF(A286="","",VLOOKUP(A286,'Fichero de Jugadores'!$A$2:$H$5192,6,0))</f>
        <v/>
      </c>
      <c r="X286" s="53" t="str">
        <f>IF(B286="","",VLOOKUP(B286,'Fichero de Jugadores'!$A$2:$H$5192,6,0))</f>
        <v/>
      </c>
    </row>
    <row r="287" spans="1:24" x14ac:dyDescent="0.25">
      <c r="A287" s="72"/>
      <c r="B287" s="72"/>
      <c r="C287" s="34">
        <v>279</v>
      </c>
      <c r="D287" s="12"/>
      <c r="E287" s="38" t="str">
        <f>IF(A287="","",VLOOKUP(A287&amp;"",'Fichero de Jugadores'!$A$2:$H$5192,2,0))</f>
        <v/>
      </c>
      <c r="F287" s="38" t="str">
        <f>IF(B287="","",VLOOKUP(B287&amp;"",'Fichero de Jugadores'!$A$2:$H$5192,2,0))</f>
        <v/>
      </c>
      <c r="G287" s="36"/>
      <c r="H287" s="39" t="str">
        <f>IF(A287="","",VLOOKUP(A287&amp;"",'Fichero de Jugadores'!$A$2:$H$5192,8,0))</f>
        <v/>
      </c>
      <c r="I287" s="39" t="str">
        <f>IF(B287="","",VLOOKUP(B287&amp;"",'Fichero de Jugadores'!$A$2:$H$5192,8,0))</f>
        <v/>
      </c>
      <c r="J287" s="39" t="e">
        <f t="shared" si="8"/>
        <v>#N/A</v>
      </c>
      <c r="K287" s="39" t="str">
        <f>IF(A287="","",VLOOKUP(A287&amp;"",'Fichero de Jugadores'!$A$2:$I$5192,9,0))</f>
        <v/>
      </c>
      <c r="L287" s="39" t="str">
        <f>IF(B287="","",VLOOKUP(B287,'Fichero de Jugadores'!$A$2:$I$5192,9,0))</f>
        <v/>
      </c>
      <c r="M287" s="39" t="str">
        <f t="shared" si="9"/>
        <v/>
      </c>
      <c r="N287" s="37"/>
      <c r="O287" s="19" t="s">
        <v>35</v>
      </c>
      <c r="P287" s="20" t="s">
        <v>35</v>
      </c>
      <c r="Q287" s="4" t="str">
        <f>IF(A287="","",VLOOKUP(A287&amp;"",'Fichero de Jugadores'!$A$2:$J$5192,10,0))</f>
        <v/>
      </c>
      <c r="R287" s="4" t="str">
        <f>IF(B287="","",VLOOKUP(B287&amp;"",'Fichero de Jugadores'!$A$2:$J$5192,10,0))</f>
        <v/>
      </c>
      <c r="S287" s="4" t="e">
        <f>IF(C287="","",VLOOKUP(A287&amp;"",'Fichero de Jugadores'!$A$2:$I$5192,7,0))</f>
        <v>#N/A</v>
      </c>
      <c r="T287" s="4" t="e">
        <f>IF(C287="","",VLOOKUP(B287&amp;"",'Fichero de Jugadores'!$A$2:$I$5192,7,0))</f>
        <v>#N/A</v>
      </c>
      <c r="V287" s="22"/>
      <c r="W287" s="53" t="str">
        <f>IF(A287="","",VLOOKUP(A287,'Fichero de Jugadores'!$A$2:$H$5192,6,0))</f>
        <v/>
      </c>
      <c r="X287" s="53" t="str">
        <f>IF(B287="","",VLOOKUP(B287,'Fichero de Jugadores'!$A$2:$H$5192,6,0))</f>
        <v/>
      </c>
    </row>
    <row r="288" spans="1:24" x14ac:dyDescent="0.25">
      <c r="A288" s="72"/>
      <c r="B288" s="72"/>
      <c r="C288" s="34">
        <v>280</v>
      </c>
      <c r="D288" s="12"/>
      <c r="E288" s="38" t="str">
        <f>IF(A288="","",VLOOKUP(A288&amp;"",'Fichero de Jugadores'!$A$2:$H$5192,2,0))</f>
        <v/>
      </c>
      <c r="F288" s="38" t="str">
        <f>IF(B288="","",VLOOKUP(B288&amp;"",'Fichero de Jugadores'!$A$2:$H$5192,2,0))</f>
        <v/>
      </c>
      <c r="G288" s="36"/>
      <c r="H288" s="39" t="str">
        <f>IF(A288="","",VLOOKUP(A288&amp;"",'Fichero de Jugadores'!$A$2:$H$5192,8,0))</f>
        <v/>
      </c>
      <c r="I288" s="39" t="str">
        <f>IF(B288="","",VLOOKUP(B288&amp;"",'Fichero de Jugadores'!$A$2:$H$5192,8,0))</f>
        <v/>
      </c>
      <c r="J288" s="39" t="e">
        <f t="shared" si="8"/>
        <v>#N/A</v>
      </c>
      <c r="K288" s="39" t="str">
        <f>IF(A288="","",VLOOKUP(A288&amp;"",'Fichero de Jugadores'!$A$2:$I$5192,9,0))</f>
        <v/>
      </c>
      <c r="L288" s="39" t="str">
        <f>IF(B288="","",VLOOKUP(B288,'Fichero de Jugadores'!$A$2:$I$5192,9,0))</f>
        <v/>
      </c>
      <c r="M288" s="39" t="str">
        <f t="shared" si="9"/>
        <v/>
      </c>
      <c r="N288" s="37"/>
      <c r="O288" s="19" t="s">
        <v>35</v>
      </c>
      <c r="P288" s="20" t="s">
        <v>35</v>
      </c>
      <c r="Q288" s="4" t="str">
        <f>IF(A288="","",VLOOKUP(A288&amp;"",'Fichero de Jugadores'!$A$2:$J$5192,10,0))</f>
        <v/>
      </c>
      <c r="R288" s="4" t="str">
        <f>IF(B288="","",VLOOKUP(B288&amp;"",'Fichero de Jugadores'!$A$2:$J$5192,10,0))</f>
        <v/>
      </c>
      <c r="S288" s="4" t="e">
        <f>IF(C288="","",VLOOKUP(A288&amp;"",'Fichero de Jugadores'!$A$2:$I$5192,7,0))</f>
        <v>#N/A</v>
      </c>
      <c r="T288" s="4" t="e">
        <f>IF(C288="","",VLOOKUP(B288&amp;"",'Fichero de Jugadores'!$A$2:$I$5192,7,0))</f>
        <v>#N/A</v>
      </c>
      <c r="V288" s="22"/>
      <c r="W288" s="53" t="str">
        <f>IF(A288="","",VLOOKUP(A288,'Fichero de Jugadores'!$A$2:$H$5192,6,0))</f>
        <v/>
      </c>
      <c r="X288" s="53" t="str">
        <f>IF(B288="","",VLOOKUP(B288,'Fichero de Jugadores'!$A$2:$H$5192,6,0))</f>
        <v/>
      </c>
    </row>
    <row r="289" spans="1:24" x14ac:dyDescent="0.25">
      <c r="A289" s="72"/>
      <c r="B289" s="72"/>
      <c r="C289" s="34">
        <v>281</v>
      </c>
      <c r="D289" s="12"/>
      <c r="E289" s="38" t="str">
        <f>IF(A289="","",VLOOKUP(A289&amp;"",'Fichero de Jugadores'!$A$2:$H$5192,2,0))</f>
        <v/>
      </c>
      <c r="F289" s="38" t="str">
        <f>IF(B289="","",VLOOKUP(B289&amp;"",'Fichero de Jugadores'!$A$2:$H$5192,2,0))</f>
        <v/>
      </c>
      <c r="G289" s="36"/>
      <c r="H289" s="39" t="str">
        <f>IF(A289="","",VLOOKUP(A289&amp;"",'Fichero de Jugadores'!$A$2:$H$5192,8,0))</f>
        <v/>
      </c>
      <c r="I289" s="39" t="str">
        <f>IF(B289="","",VLOOKUP(B289&amp;"",'Fichero de Jugadores'!$A$2:$H$5192,8,0))</f>
        <v/>
      </c>
      <c r="J289" s="39" t="e">
        <f t="shared" si="8"/>
        <v>#N/A</v>
      </c>
      <c r="K289" s="39" t="str">
        <f>IF(A289="","",VLOOKUP(A289&amp;"",'Fichero de Jugadores'!$A$2:$I$5192,9,0))</f>
        <v/>
      </c>
      <c r="L289" s="39" t="str">
        <f>IF(B289="","",VLOOKUP(B289,'Fichero de Jugadores'!$A$2:$I$5192,9,0))</f>
        <v/>
      </c>
      <c r="M289" s="39" t="str">
        <f t="shared" si="9"/>
        <v/>
      </c>
      <c r="N289" s="37"/>
      <c r="O289" s="19" t="s">
        <v>35</v>
      </c>
      <c r="P289" s="20" t="s">
        <v>35</v>
      </c>
      <c r="Q289" s="4" t="str">
        <f>IF(A289="","",VLOOKUP(A289&amp;"",'Fichero de Jugadores'!$A$2:$J$5192,10,0))</f>
        <v/>
      </c>
      <c r="R289" s="4" t="str">
        <f>IF(B289="","",VLOOKUP(B289&amp;"",'Fichero de Jugadores'!$A$2:$J$5192,10,0))</f>
        <v/>
      </c>
      <c r="S289" s="4" t="e">
        <f>IF(C289="","",VLOOKUP(A289&amp;"",'Fichero de Jugadores'!$A$2:$I$5192,7,0))</f>
        <v>#N/A</v>
      </c>
      <c r="T289" s="4" t="e">
        <f>IF(C289="","",VLOOKUP(B289&amp;"",'Fichero de Jugadores'!$A$2:$I$5192,7,0))</f>
        <v>#N/A</v>
      </c>
      <c r="V289" s="22"/>
      <c r="W289" s="53" t="str">
        <f>IF(A289="","",VLOOKUP(A289,'Fichero de Jugadores'!$A$2:$H$5192,6,0))</f>
        <v/>
      </c>
      <c r="X289" s="53" t="str">
        <f>IF(B289="","",VLOOKUP(B289,'Fichero de Jugadores'!$A$2:$H$5192,6,0))</f>
        <v/>
      </c>
    </row>
    <row r="290" spans="1:24" x14ac:dyDescent="0.25">
      <c r="A290" s="72"/>
      <c r="B290" s="72"/>
      <c r="C290" s="34">
        <v>282</v>
      </c>
      <c r="D290" s="12"/>
      <c r="E290" s="38" t="str">
        <f>IF(A290="","",VLOOKUP(A290&amp;"",'Fichero de Jugadores'!$A$2:$H$5192,2,0))</f>
        <v/>
      </c>
      <c r="F290" s="38" t="str">
        <f>IF(B290="","",VLOOKUP(B290&amp;"",'Fichero de Jugadores'!$A$2:$H$5192,2,0))</f>
        <v/>
      </c>
      <c r="G290" s="36"/>
      <c r="H290" s="39" t="str">
        <f>IF(A290="","",VLOOKUP(A290&amp;"",'Fichero de Jugadores'!$A$2:$H$5192,8,0))</f>
        <v/>
      </c>
      <c r="I290" s="39" t="str">
        <f>IF(B290="","",VLOOKUP(B290&amp;"",'Fichero de Jugadores'!$A$2:$H$5192,8,0))</f>
        <v/>
      </c>
      <c r="J290" s="39" t="e">
        <f t="shared" si="8"/>
        <v>#N/A</v>
      </c>
      <c r="K290" s="39" t="str">
        <f>IF(A290="","",VLOOKUP(A290&amp;"",'Fichero de Jugadores'!$A$2:$I$5192,9,0))</f>
        <v/>
      </c>
      <c r="L290" s="39" t="str">
        <f>IF(B290="","",VLOOKUP(B290,'Fichero de Jugadores'!$A$2:$I$5192,9,0))</f>
        <v/>
      </c>
      <c r="M290" s="39" t="str">
        <f t="shared" si="9"/>
        <v/>
      </c>
      <c r="N290" s="37"/>
      <c r="O290" s="19" t="s">
        <v>35</v>
      </c>
      <c r="P290" s="20" t="s">
        <v>35</v>
      </c>
      <c r="Q290" s="4" t="str">
        <f>IF(A290="","",VLOOKUP(A290&amp;"",'Fichero de Jugadores'!$A$2:$J$5192,10,0))</f>
        <v/>
      </c>
      <c r="R290" s="4" t="str">
        <f>IF(B290="","",VLOOKUP(B290&amp;"",'Fichero de Jugadores'!$A$2:$J$5192,10,0))</f>
        <v/>
      </c>
      <c r="S290" s="4" t="e">
        <f>IF(C290="","",VLOOKUP(A290&amp;"",'Fichero de Jugadores'!$A$2:$I$5192,7,0))</f>
        <v>#N/A</v>
      </c>
      <c r="T290" s="4" t="e">
        <f>IF(C290="","",VLOOKUP(B290&amp;"",'Fichero de Jugadores'!$A$2:$I$5192,7,0))</f>
        <v>#N/A</v>
      </c>
      <c r="V290" s="22"/>
      <c r="W290" s="53" t="str">
        <f>IF(A290="","",VLOOKUP(A290,'Fichero de Jugadores'!$A$2:$H$5192,6,0))</f>
        <v/>
      </c>
      <c r="X290" s="53" t="str">
        <f>IF(B290="","",VLOOKUP(B290,'Fichero de Jugadores'!$A$2:$H$5192,6,0))</f>
        <v/>
      </c>
    </row>
    <row r="291" spans="1:24" x14ac:dyDescent="0.25">
      <c r="A291" s="72"/>
      <c r="B291" s="72"/>
      <c r="C291" s="34">
        <v>283</v>
      </c>
      <c r="D291" s="12"/>
      <c r="E291" s="38" t="str">
        <f>IF(A291="","",VLOOKUP(A291&amp;"",'Fichero de Jugadores'!$A$2:$H$5192,2,0))</f>
        <v/>
      </c>
      <c r="F291" s="38" t="str">
        <f>IF(B291="","",VLOOKUP(B291&amp;"",'Fichero de Jugadores'!$A$2:$H$5192,2,0))</f>
        <v/>
      </c>
      <c r="G291" s="36"/>
      <c r="H291" s="39" t="str">
        <f>IF(A291="","",VLOOKUP(A291&amp;"",'Fichero de Jugadores'!$A$2:$H$5192,8,0))</f>
        <v/>
      </c>
      <c r="I291" s="39" t="str">
        <f>IF(B291="","",VLOOKUP(B291&amp;"",'Fichero de Jugadores'!$A$2:$H$5192,8,0))</f>
        <v/>
      </c>
      <c r="J291" s="39" t="e">
        <f t="shared" si="8"/>
        <v>#N/A</v>
      </c>
      <c r="K291" s="39" t="str">
        <f>IF(A291="","",VLOOKUP(A291&amp;"",'Fichero de Jugadores'!$A$2:$I$5192,9,0))</f>
        <v/>
      </c>
      <c r="L291" s="39" t="str">
        <f>IF(B291="","",VLOOKUP(B291,'Fichero de Jugadores'!$A$2:$I$5192,9,0))</f>
        <v/>
      </c>
      <c r="M291" s="39" t="str">
        <f t="shared" si="9"/>
        <v/>
      </c>
      <c r="N291" s="37"/>
      <c r="O291" s="19" t="s">
        <v>35</v>
      </c>
      <c r="P291" s="20" t="s">
        <v>35</v>
      </c>
      <c r="Q291" s="4" t="str">
        <f>IF(A291="","",VLOOKUP(A291&amp;"",'Fichero de Jugadores'!$A$2:$J$5192,10,0))</f>
        <v/>
      </c>
      <c r="R291" s="4" t="str">
        <f>IF(B291="","",VLOOKUP(B291&amp;"",'Fichero de Jugadores'!$A$2:$J$5192,10,0))</f>
        <v/>
      </c>
      <c r="S291" s="4" t="e">
        <f>IF(C291="","",VLOOKUP(A291&amp;"",'Fichero de Jugadores'!$A$2:$I$5192,7,0))</f>
        <v>#N/A</v>
      </c>
      <c r="T291" s="4" t="e">
        <f>IF(C291="","",VLOOKUP(B291&amp;"",'Fichero de Jugadores'!$A$2:$I$5192,7,0))</f>
        <v>#N/A</v>
      </c>
      <c r="V291" s="22"/>
      <c r="W291" s="53" t="str">
        <f>IF(A291="","",VLOOKUP(A291,'Fichero de Jugadores'!$A$2:$H$5192,6,0))</f>
        <v/>
      </c>
      <c r="X291" s="53" t="str">
        <f>IF(B291="","",VLOOKUP(B291,'Fichero de Jugadores'!$A$2:$H$5192,6,0))</f>
        <v/>
      </c>
    </row>
    <row r="292" spans="1:24" x14ac:dyDescent="0.25">
      <c r="A292" s="72"/>
      <c r="B292" s="72"/>
      <c r="C292" s="34">
        <v>284</v>
      </c>
      <c r="D292" s="12"/>
      <c r="E292" s="38" t="str">
        <f>IF(A292="","",VLOOKUP(A292&amp;"",'Fichero de Jugadores'!$A$2:$H$5192,2,0))</f>
        <v/>
      </c>
      <c r="F292" s="38" t="str">
        <f>IF(B292="","",VLOOKUP(B292&amp;"",'Fichero de Jugadores'!$A$2:$H$5192,2,0))</f>
        <v/>
      </c>
      <c r="G292" s="36"/>
      <c r="H292" s="39" t="str">
        <f>IF(A292="","",VLOOKUP(A292&amp;"",'Fichero de Jugadores'!$A$2:$H$5192,8,0))</f>
        <v/>
      </c>
      <c r="I292" s="39" t="str">
        <f>IF(B292="","",VLOOKUP(B292&amp;"",'Fichero de Jugadores'!$A$2:$H$5192,8,0))</f>
        <v/>
      </c>
      <c r="J292" s="39" t="e">
        <f t="shared" si="8"/>
        <v>#N/A</v>
      </c>
      <c r="K292" s="39" t="str">
        <f>IF(A292="","",VLOOKUP(A292&amp;"",'Fichero de Jugadores'!$A$2:$I$5192,9,0))</f>
        <v/>
      </c>
      <c r="L292" s="39" t="str">
        <f>IF(B292="","",VLOOKUP(B292,'Fichero de Jugadores'!$A$2:$I$5192,9,0))</f>
        <v/>
      </c>
      <c r="M292" s="39" t="str">
        <f t="shared" si="9"/>
        <v/>
      </c>
      <c r="N292" s="37"/>
      <c r="O292" s="19" t="s">
        <v>35</v>
      </c>
      <c r="P292" s="20" t="s">
        <v>35</v>
      </c>
      <c r="Q292" s="4" t="str">
        <f>IF(A292="","",VLOOKUP(A292&amp;"",'Fichero de Jugadores'!$A$2:$J$5192,10,0))</f>
        <v/>
      </c>
      <c r="R292" s="4" t="str">
        <f>IF(B292="","",VLOOKUP(B292&amp;"",'Fichero de Jugadores'!$A$2:$J$5192,10,0))</f>
        <v/>
      </c>
      <c r="S292" s="4" t="e">
        <f>IF(C292="","",VLOOKUP(A292&amp;"",'Fichero de Jugadores'!$A$2:$I$5192,7,0))</f>
        <v>#N/A</v>
      </c>
      <c r="T292" s="4" t="e">
        <f>IF(C292="","",VLOOKUP(B292&amp;"",'Fichero de Jugadores'!$A$2:$I$5192,7,0))</f>
        <v>#N/A</v>
      </c>
      <c r="V292" s="22"/>
      <c r="W292" s="53" t="str">
        <f>IF(A292="","",VLOOKUP(A292,'Fichero de Jugadores'!$A$2:$H$5192,6,0))</f>
        <v/>
      </c>
      <c r="X292" s="53" t="str">
        <f>IF(B292="","",VLOOKUP(B292,'Fichero de Jugadores'!$A$2:$H$5192,6,0))</f>
        <v/>
      </c>
    </row>
    <row r="293" spans="1:24" x14ac:dyDescent="0.25">
      <c r="A293" s="72"/>
      <c r="B293" s="72"/>
      <c r="C293" s="34">
        <v>285</v>
      </c>
      <c r="D293" s="12"/>
      <c r="E293" s="38" t="str">
        <f>IF(A293="","",VLOOKUP(A293&amp;"",'Fichero de Jugadores'!$A$2:$H$5192,2,0))</f>
        <v/>
      </c>
      <c r="F293" s="38" t="str">
        <f>IF(B293="","",VLOOKUP(B293&amp;"",'Fichero de Jugadores'!$A$2:$H$5192,2,0))</f>
        <v/>
      </c>
      <c r="G293" s="36"/>
      <c r="H293" s="39" t="str">
        <f>IF(A293="","",VLOOKUP(A293&amp;"",'Fichero de Jugadores'!$A$2:$H$5192,8,0))</f>
        <v/>
      </c>
      <c r="I293" s="39" t="str">
        <f>IF(B293="","",VLOOKUP(B293&amp;"",'Fichero de Jugadores'!$A$2:$H$5192,8,0))</f>
        <v/>
      </c>
      <c r="J293" s="39" t="e">
        <f t="shared" si="8"/>
        <v>#N/A</v>
      </c>
      <c r="K293" s="39" t="str">
        <f>IF(A293="","",VLOOKUP(A293&amp;"",'Fichero de Jugadores'!$A$2:$I$5192,9,0))</f>
        <v/>
      </c>
      <c r="L293" s="39" t="str">
        <f>IF(B293="","",VLOOKUP(B293,'Fichero de Jugadores'!$A$2:$I$5192,9,0))</f>
        <v/>
      </c>
      <c r="M293" s="39" t="str">
        <f t="shared" si="9"/>
        <v/>
      </c>
      <c r="N293" s="37"/>
      <c r="O293" s="19" t="s">
        <v>35</v>
      </c>
      <c r="P293" s="20" t="s">
        <v>35</v>
      </c>
      <c r="Q293" s="4" t="str">
        <f>IF(A293="","",VLOOKUP(A293&amp;"",'Fichero de Jugadores'!$A$2:$J$5192,10,0))</f>
        <v/>
      </c>
      <c r="R293" s="4" t="str">
        <f>IF(B293="","",VLOOKUP(B293&amp;"",'Fichero de Jugadores'!$A$2:$J$5192,10,0))</f>
        <v/>
      </c>
      <c r="S293" s="4" t="e">
        <f>IF(C293="","",VLOOKUP(A293&amp;"",'Fichero de Jugadores'!$A$2:$I$5192,7,0))</f>
        <v>#N/A</v>
      </c>
      <c r="T293" s="4" t="e">
        <f>IF(C293="","",VLOOKUP(B293&amp;"",'Fichero de Jugadores'!$A$2:$I$5192,7,0))</f>
        <v>#N/A</v>
      </c>
      <c r="V293" s="22"/>
      <c r="W293" s="53" t="str">
        <f>IF(A293="","",VLOOKUP(A293,'Fichero de Jugadores'!$A$2:$H$5192,6,0))</f>
        <v/>
      </c>
      <c r="X293" s="53" t="str">
        <f>IF(B293="","",VLOOKUP(B293,'Fichero de Jugadores'!$A$2:$H$5192,6,0))</f>
        <v/>
      </c>
    </row>
    <row r="294" spans="1:24" x14ac:dyDescent="0.25">
      <c r="A294" s="72"/>
      <c r="B294" s="72"/>
      <c r="C294" s="34">
        <v>286</v>
      </c>
      <c r="D294" s="12"/>
      <c r="E294" s="38" t="str">
        <f>IF(A294="","",VLOOKUP(A294&amp;"",'Fichero de Jugadores'!$A$2:$H$5192,2,0))</f>
        <v/>
      </c>
      <c r="F294" s="38" t="str">
        <f>IF(B294="","",VLOOKUP(B294&amp;"",'Fichero de Jugadores'!$A$2:$H$5192,2,0))</f>
        <v/>
      </c>
      <c r="G294" s="36"/>
      <c r="H294" s="39" t="str">
        <f>IF(A294="","",VLOOKUP(A294&amp;"",'Fichero de Jugadores'!$A$2:$H$5192,8,0))</f>
        <v/>
      </c>
      <c r="I294" s="39" t="str">
        <f>IF(B294="","",VLOOKUP(B294&amp;"",'Fichero de Jugadores'!$A$2:$H$5192,8,0))</f>
        <v/>
      </c>
      <c r="J294" s="39" t="e">
        <f t="shared" si="8"/>
        <v>#N/A</v>
      </c>
      <c r="K294" s="39" t="str">
        <f>IF(A294="","",VLOOKUP(A294&amp;"",'Fichero de Jugadores'!$A$2:$I$5192,9,0))</f>
        <v/>
      </c>
      <c r="L294" s="39" t="str">
        <f>IF(B294="","",VLOOKUP(B294,'Fichero de Jugadores'!$A$2:$I$5192,9,0))</f>
        <v/>
      </c>
      <c r="M294" s="39" t="str">
        <f t="shared" si="9"/>
        <v/>
      </c>
      <c r="N294" s="37"/>
      <c r="O294" s="19" t="s">
        <v>35</v>
      </c>
      <c r="P294" s="20" t="s">
        <v>35</v>
      </c>
      <c r="Q294" s="4" t="str">
        <f>IF(A294="","",VLOOKUP(A294&amp;"",'Fichero de Jugadores'!$A$2:$J$5192,10,0))</f>
        <v/>
      </c>
      <c r="R294" s="4" t="str">
        <f>IF(B294="","",VLOOKUP(B294&amp;"",'Fichero de Jugadores'!$A$2:$J$5192,10,0))</f>
        <v/>
      </c>
      <c r="S294" s="4" t="e">
        <f>IF(C294="","",VLOOKUP(A294&amp;"",'Fichero de Jugadores'!$A$2:$I$5192,7,0))</f>
        <v>#N/A</v>
      </c>
      <c r="T294" s="4" t="e">
        <f>IF(C294="","",VLOOKUP(B294&amp;"",'Fichero de Jugadores'!$A$2:$I$5192,7,0))</f>
        <v>#N/A</v>
      </c>
      <c r="V294" s="22"/>
      <c r="W294" s="53" t="str">
        <f>IF(A294="","",VLOOKUP(A294,'Fichero de Jugadores'!$A$2:$H$5192,6,0))</f>
        <v/>
      </c>
      <c r="X294" s="53" t="str">
        <f>IF(B294="","",VLOOKUP(B294,'Fichero de Jugadores'!$A$2:$H$5192,6,0))</f>
        <v/>
      </c>
    </row>
    <row r="295" spans="1:24" x14ac:dyDescent="0.25">
      <c r="A295" s="72"/>
      <c r="B295" s="72"/>
      <c r="C295" s="34">
        <v>287</v>
      </c>
      <c r="D295" s="12"/>
      <c r="E295" s="38" t="str">
        <f>IF(A295="","",VLOOKUP(A295&amp;"",'Fichero de Jugadores'!$A$2:$H$5192,2,0))</f>
        <v/>
      </c>
      <c r="F295" s="38" t="str">
        <f>IF(B295="","",VLOOKUP(B295&amp;"",'Fichero de Jugadores'!$A$2:$H$5192,2,0))</f>
        <v/>
      </c>
      <c r="G295" s="36"/>
      <c r="H295" s="39" t="str">
        <f>IF(A295="","",VLOOKUP(A295&amp;"",'Fichero de Jugadores'!$A$2:$H$5192,8,0))</f>
        <v/>
      </c>
      <c r="I295" s="39" t="str">
        <f>IF(B295="","",VLOOKUP(B295&amp;"",'Fichero de Jugadores'!$A$2:$H$5192,8,0))</f>
        <v/>
      </c>
      <c r="J295" s="39" t="e">
        <f t="shared" si="8"/>
        <v>#N/A</v>
      </c>
      <c r="K295" s="39" t="str">
        <f>IF(A295="","",VLOOKUP(A295&amp;"",'Fichero de Jugadores'!$A$2:$I$5192,9,0))</f>
        <v/>
      </c>
      <c r="L295" s="39" t="str">
        <f>IF(B295="","",VLOOKUP(B295,'Fichero de Jugadores'!$A$2:$I$5192,9,0))</f>
        <v/>
      </c>
      <c r="M295" s="39" t="str">
        <f t="shared" si="9"/>
        <v/>
      </c>
      <c r="N295" s="37"/>
      <c r="O295" s="19" t="s">
        <v>35</v>
      </c>
      <c r="P295" s="20" t="s">
        <v>35</v>
      </c>
      <c r="Q295" s="4" t="str">
        <f>IF(A295="","",VLOOKUP(A295&amp;"",'Fichero de Jugadores'!$A$2:$J$5192,10,0))</f>
        <v/>
      </c>
      <c r="R295" s="4" t="str">
        <f>IF(B295="","",VLOOKUP(B295&amp;"",'Fichero de Jugadores'!$A$2:$J$5192,10,0))</f>
        <v/>
      </c>
      <c r="S295" s="4" t="e">
        <f>IF(C295="","",VLOOKUP(A295&amp;"",'Fichero de Jugadores'!$A$2:$I$5192,7,0))</f>
        <v>#N/A</v>
      </c>
      <c r="T295" s="4" t="e">
        <f>IF(C295="","",VLOOKUP(B295&amp;"",'Fichero de Jugadores'!$A$2:$I$5192,7,0))</f>
        <v>#N/A</v>
      </c>
      <c r="V295" s="22"/>
      <c r="W295" s="53" t="str">
        <f>IF(A295="","",VLOOKUP(A295,'Fichero de Jugadores'!$A$2:$H$5192,6,0))</f>
        <v/>
      </c>
      <c r="X295" s="53" t="str">
        <f>IF(B295="","",VLOOKUP(B295,'Fichero de Jugadores'!$A$2:$H$5192,6,0))</f>
        <v/>
      </c>
    </row>
    <row r="296" spans="1:24" x14ac:dyDescent="0.25">
      <c r="A296" s="72"/>
      <c r="B296" s="72"/>
      <c r="C296" s="34">
        <v>288</v>
      </c>
      <c r="D296" s="12"/>
      <c r="E296" s="38" t="str">
        <f>IF(A296="","",VLOOKUP(A296&amp;"",'Fichero de Jugadores'!$A$2:$H$5192,2,0))</f>
        <v/>
      </c>
      <c r="F296" s="38" t="str">
        <f>IF(B296="","",VLOOKUP(B296&amp;"",'Fichero de Jugadores'!$A$2:$H$5192,2,0))</f>
        <v/>
      </c>
      <c r="G296" s="36"/>
      <c r="H296" s="39" t="str">
        <f>IF(A296="","",VLOOKUP(A296&amp;"",'Fichero de Jugadores'!$A$2:$H$5192,8,0))</f>
        <v/>
      </c>
      <c r="I296" s="39" t="str">
        <f>IF(B296="","",VLOOKUP(B296&amp;"",'Fichero de Jugadores'!$A$2:$H$5192,8,0))</f>
        <v/>
      </c>
      <c r="J296" s="39" t="e">
        <f t="shared" si="8"/>
        <v>#N/A</v>
      </c>
      <c r="K296" s="39" t="str">
        <f>IF(A296="","",VLOOKUP(A296&amp;"",'Fichero de Jugadores'!$A$2:$I$5192,9,0))</f>
        <v/>
      </c>
      <c r="L296" s="39" t="str">
        <f>IF(B296="","",VLOOKUP(B296,'Fichero de Jugadores'!$A$2:$I$5192,9,0))</f>
        <v/>
      </c>
      <c r="M296" s="39" t="str">
        <f t="shared" si="9"/>
        <v/>
      </c>
      <c r="N296" s="37"/>
      <c r="O296" s="19" t="s">
        <v>35</v>
      </c>
      <c r="P296" s="20" t="s">
        <v>35</v>
      </c>
      <c r="Q296" s="4" t="str">
        <f>IF(A296="","",VLOOKUP(A296&amp;"",'Fichero de Jugadores'!$A$2:$J$5192,10,0))</f>
        <v/>
      </c>
      <c r="R296" s="4" t="str">
        <f>IF(B296="","",VLOOKUP(B296&amp;"",'Fichero de Jugadores'!$A$2:$J$5192,10,0))</f>
        <v/>
      </c>
      <c r="S296" s="4" t="e">
        <f>IF(C296="","",VLOOKUP(A296&amp;"",'Fichero de Jugadores'!$A$2:$I$5192,7,0))</f>
        <v>#N/A</v>
      </c>
      <c r="T296" s="4" t="e">
        <f>IF(C296="","",VLOOKUP(B296&amp;"",'Fichero de Jugadores'!$A$2:$I$5192,7,0))</f>
        <v>#N/A</v>
      </c>
      <c r="V296" s="22"/>
      <c r="W296" s="53" t="str">
        <f>IF(A296="","",VLOOKUP(A296,'Fichero de Jugadores'!$A$2:$H$5192,6,0))</f>
        <v/>
      </c>
      <c r="X296" s="53" t="str">
        <f>IF(B296="","",VLOOKUP(B296,'Fichero de Jugadores'!$A$2:$H$5192,6,0))</f>
        <v/>
      </c>
    </row>
    <row r="297" spans="1:24" x14ac:dyDescent="0.25">
      <c r="A297" s="72"/>
      <c r="B297" s="72"/>
      <c r="C297" s="34">
        <v>289</v>
      </c>
      <c r="D297" s="12"/>
      <c r="E297" s="38" t="str">
        <f>IF(A297="","",VLOOKUP(A297&amp;"",'Fichero de Jugadores'!$A$2:$H$5192,2,0))</f>
        <v/>
      </c>
      <c r="F297" s="38" t="str">
        <f>IF(B297="","",VLOOKUP(B297&amp;"",'Fichero de Jugadores'!$A$2:$H$5192,2,0))</f>
        <v/>
      </c>
      <c r="G297" s="36"/>
      <c r="H297" s="39" t="str">
        <f>IF(A297="","",VLOOKUP(A297&amp;"",'Fichero de Jugadores'!$A$2:$H$5192,8,0))</f>
        <v/>
      </c>
      <c r="I297" s="39" t="str">
        <f>IF(B297="","",VLOOKUP(B297&amp;"",'Fichero de Jugadores'!$A$2:$H$5192,8,0))</f>
        <v/>
      </c>
      <c r="J297" s="39" t="e">
        <f t="shared" si="8"/>
        <v>#N/A</v>
      </c>
      <c r="K297" s="39" t="str">
        <f>IF(A297="","",VLOOKUP(A297&amp;"",'Fichero de Jugadores'!$A$2:$I$5192,9,0))</f>
        <v/>
      </c>
      <c r="L297" s="39" t="str">
        <f>IF(B297="","",VLOOKUP(B297,'Fichero de Jugadores'!$A$2:$I$5192,9,0))</f>
        <v/>
      </c>
      <c r="M297" s="39" t="str">
        <f t="shared" si="9"/>
        <v/>
      </c>
      <c r="N297" s="37"/>
      <c r="O297" s="19" t="s">
        <v>35</v>
      </c>
      <c r="P297" s="20" t="s">
        <v>35</v>
      </c>
      <c r="Q297" s="4" t="str">
        <f>IF(A297="","",VLOOKUP(A297&amp;"",'Fichero de Jugadores'!$A$2:$J$5192,10,0))</f>
        <v/>
      </c>
      <c r="R297" s="4" t="str">
        <f>IF(B297="","",VLOOKUP(B297&amp;"",'Fichero de Jugadores'!$A$2:$J$5192,10,0))</f>
        <v/>
      </c>
      <c r="S297" s="4" t="e">
        <f>IF(C297="","",VLOOKUP(A297&amp;"",'Fichero de Jugadores'!$A$2:$I$5192,7,0))</f>
        <v>#N/A</v>
      </c>
      <c r="T297" s="4" t="e">
        <f>IF(C297="","",VLOOKUP(B297&amp;"",'Fichero de Jugadores'!$A$2:$I$5192,7,0))</f>
        <v>#N/A</v>
      </c>
      <c r="V297" s="22"/>
      <c r="W297" s="53" t="str">
        <f>IF(A297="","",VLOOKUP(A297,'Fichero de Jugadores'!$A$2:$H$5192,6,0))</f>
        <v/>
      </c>
      <c r="X297" s="53" t="str">
        <f>IF(B297="","",VLOOKUP(B297,'Fichero de Jugadores'!$A$2:$H$5192,6,0))</f>
        <v/>
      </c>
    </row>
    <row r="298" spans="1:24" x14ac:dyDescent="0.25">
      <c r="A298" s="72"/>
      <c r="B298" s="72"/>
      <c r="C298" s="34">
        <v>290</v>
      </c>
      <c r="D298" s="12"/>
      <c r="E298" s="38" t="str">
        <f>IF(A298="","",VLOOKUP(A298&amp;"",'Fichero de Jugadores'!$A$2:$H$5192,2,0))</f>
        <v/>
      </c>
      <c r="F298" s="38" t="str">
        <f>IF(B298="","",VLOOKUP(B298&amp;"",'Fichero de Jugadores'!$A$2:$H$5192,2,0))</f>
        <v/>
      </c>
      <c r="G298" s="36"/>
      <c r="H298" s="39" t="str">
        <f>IF(A298="","",VLOOKUP(A298&amp;"",'Fichero de Jugadores'!$A$2:$H$5192,8,0))</f>
        <v/>
      </c>
      <c r="I298" s="39" t="str">
        <f>IF(B298="","",VLOOKUP(B298&amp;"",'Fichero de Jugadores'!$A$2:$H$5192,8,0))</f>
        <v/>
      </c>
      <c r="J298" s="39" t="e">
        <f t="shared" si="8"/>
        <v>#N/A</v>
      </c>
      <c r="K298" s="39" t="str">
        <f>IF(A298="","",VLOOKUP(A298&amp;"",'Fichero de Jugadores'!$A$2:$I$5192,9,0))</f>
        <v/>
      </c>
      <c r="L298" s="39" t="str">
        <f>IF(B298="","",VLOOKUP(B298,'Fichero de Jugadores'!$A$2:$I$5192,9,0))</f>
        <v/>
      </c>
      <c r="M298" s="39" t="str">
        <f t="shared" si="9"/>
        <v/>
      </c>
      <c r="N298" s="37"/>
      <c r="O298" s="19" t="s">
        <v>35</v>
      </c>
      <c r="P298" s="20" t="s">
        <v>35</v>
      </c>
      <c r="Q298" s="4" t="str">
        <f>IF(A298="","",VLOOKUP(A298&amp;"",'Fichero de Jugadores'!$A$2:$J$5192,10,0))</f>
        <v/>
      </c>
      <c r="R298" s="4" t="str">
        <f>IF(B298="","",VLOOKUP(B298&amp;"",'Fichero de Jugadores'!$A$2:$J$5192,10,0))</f>
        <v/>
      </c>
      <c r="S298" s="4" t="e">
        <f>IF(C298="","",VLOOKUP(A298&amp;"",'Fichero de Jugadores'!$A$2:$I$5192,7,0))</f>
        <v>#N/A</v>
      </c>
      <c r="T298" s="4" t="e">
        <f>IF(C298="","",VLOOKUP(B298&amp;"",'Fichero de Jugadores'!$A$2:$I$5192,7,0))</f>
        <v>#N/A</v>
      </c>
      <c r="V298" s="22"/>
      <c r="W298" s="53" t="str">
        <f>IF(A298="","",VLOOKUP(A298,'Fichero de Jugadores'!$A$2:$H$5192,6,0))</f>
        <v/>
      </c>
      <c r="X298" s="53" t="str">
        <f>IF(B298="","",VLOOKUP(B298,'Fichero de Jugadores'!$A$2:$H$5192,6,0))</f>
        <v/>
      </c>
    </row>
    <row r="299" spans="1:24" x14ac:dyDescent="0.25">
      <c r="A299" s="72"/>
      <c r="B299" s="72"/>
      <c r="C299" s="34">
        <v>291</v>
      </c>
      <c r="D299" s="12"/>
      <c r="E299" s="38" t="str">
        <f>IF(A299="","",VLOOKUP(A299&amp;"",'Fichero de Jugadores'!$A$2:$H$5192,2,0))</f>
        <v/>
      </c>
      <c r="F299" s="38" t="str">
        <f>IF(B299="","",VLOOKUP(B299&amp;"",'Fichero de Jugadores'!$A$2:$H$5192,2,0))</f>
        <v/>
      </c>
      <c r="G299" s="36"/>
      <c r="H299" s="39" t="str">
        <f>IF(A299="","",VLOOKUP(A299&amp;"",'Fichero de Jugadores'!$A$2:$H$5192,8,0))</f>
        <v/>
      </c>
      <c r="I299" s="39" t="str">
        <f>IF(B299="","",VLOOKUP(B299&amp;"",'Fichero de Jugadores'!$A$2:$H$5192,8,0))</f>
        <v/>
      </c>
      <c r="J299" s="39" t="e">
        <f t="shared" si="8"/>
        <v>#N/A</v>
      </c>
      <c r="K299" s="39" t="str">
        <f>IF(A299="","",VLOOKUP(A299&amp;"",'Fichero de Jugadores'!$A$2:$I$5192,9,0))</f>
        <v/>
      </c>
      <c r="L299" s="39" t="str">
        <f>IF(B299="","",VLOOKUP(B299,'Fichero de Jugadores'!$A$2:$I$5192,9,0))</f>
        <v/>
      </c>
      <c r="M299" s="39" t="str">
        <f t="shared" si="9"/>
        <v/>
      </c>
      <c r="N299" s="37"/>
      <c r="O299" s="19" t="s">
        <v>35</v>
      </c>
      <c r="P299" s="20" t="s">
        <v>35</v>
      </c>
      <c r="Q299" s="4" t="str">
        <f>IF(A299="","",VLOOKUP(A299&amp;"",'Fichero de Jugadores'!$A$2:$J$5192,10,0))</f>
        <v/>
      </c>
      <c r="R299" s="4" t="str">
        <f>IF(B299="","",VLOOKUP(B299&amp;"",'Fichero de Jugadores'!$A$2:$J$5192,10,0))</f>
        <v/>
      </c>
      <c r="S299" s="4" t="e">
        <f>IF(C299="","",VLOOKUP(A299&amp;"",'Fichero de Jugadores'!$A$2:$I$5192,7,0))</f>
        <v>#N/A</v>
      </c>
      <c r="T299" s="4" t="e">
        <f>IF(C299="","",VLOOKUP(B299&amp;"",'Fichero de Jugadores'!$A$2:$I$5192,7,0))</f>
        <v>#N/A</v>
      </c>
      <c r="V299" s="22"/>
      <c r="W299" s="53" t="str">
        <f>IF(A299="","",VLOOKUP(A299,'Fichero de Jugadores'!$A$2:$H$5192,6,0))</f>
        <v/>
      </c>
      <c r="X299" s="53" t="str">
        <f>IF(B299="","",VLOOKUP(B299,'Fichero de Jugadores'!$A$2:$H$5192,6,0))</f>
        <v/>
      </c>
    </row>
    <row r="300" spans="1:24" x14ac:dyDescent="0.25">
      <c r="A300" s="72"/>
      <c r="B300" s="72"/>
      <c r="C300" s="34">
        <v>292</v>
      </c>
      <c r="D300" s="12"/>
      <c r="E300" s="38" t="str">
        <f>IF(A300="","",VLOOKUP(A300&amp;"",'Fichero de Jugadores'!$A$2:$H$5192,2,0))</f>
        <v/>
      </c>
      <c r="F300" s="38" t="str">
        <f>IF(B300="","",VLOOKUP(B300&amp;"",'Fichero de Jugadores'!$A$2:$H$5192,2,0))</f>
        <v/>
      </c>
      <c r="G300" s="36"/>
      <c r="H300" s="39" t="str">
        <f>IF(A300="","",VLOOKUP(A300&amp;"",'Fichero de Jugadores'!$A$2:$H$5192,8,0))</f>
        <v/>
      </c>
      <c r="I300" s="39" t="str">
        <f>IF(B300="","",VLOOKUP(B300&amp;"",'Fichero de Jugadores'!$A$2:$H$5192,8,0))</f>
        <v/>
      </c>
      <c r="J300" s="39" t="e">
        <f t="shared" si="8"/>
        <v>#N/A</v>
      </c>
      <c r="K300" s="39" t="str">
        <f>IF(A300="","",VLOOKUP(A300&amp;"",'Fichero de Jugadores'!$A$2:$I$5192,9,0))</f>
        <v/>
      </c>
      <c r="L300" s="39" t="str">
        <f>IF(B300="","",VLOOKUP(B300,'Fichero de Jugadores'!$A$2:$I$5192,9,0))</f>
        <v/>
      </c>
      <c r="M300" s="39" t="str">
        <f t="shared" si="9"/>
        <v/>
      </c>
      <c r="N300" s="37"/>
      <c r="O300" s="19" t="s">
        <v>35</v>
      </c>
      <c r="P300" s="20" t="s">
        <v>35</v>
      </c>
      <c r="Q300" s="4" t="str">
        <f>IF(A300="","",VLOOKUP(A300&amp;"",'Fichero de Jugadores'!$A$2:$J$5192,10,0))</f>
        <v/>
      </c>
      <c r="R300" s="4" t="str">
        <f>IF(B300="","",VLOOKUP(B300&amp;"",'Fichero de Jugadores'!$A$2:$J$5192,10,0))</f>
        <v/>
      </c>
      <c r="S300" s="4" t="e">
        <f>IF(C300="","",VLOOKUP(A300&amp;"",'Fichero de Jugadores'!$A$2:$I$5192,7,0))</f>
        <v>#N/A</v>
      </c>
      <c r="T300" s="4" t="e">
        <f>IF(C300="","",VLOOKUP(B300&amp;"",'Fichero de Jugadores'!$A$2:$I$5192,7,0))</f>
        <v>#N/A</v>
      </c>
      <c r="V300" s="22"/>
      <c r="W300" s="53" t="str">
        <f>IF(A300="","",VLOOKUP(A300,'Fichero de Jugadores'!$A$2:$H$5192,6,0))</f>
        <v/>
      </c>
      <c r="X300" s="53" t="str">
        <f>IF(B300="","",VLOOKUP(B300,'Fichero de Jugadores'!$A$2:$H$5192,6,0))</f>
        <v/>
      </c>
    </row>
    <row r="301" spans="1:24" x14ac:dyDescent="0.25">
      <c r="A301" s="72"/>
      <c r="B301" s="72"/>
      <c r="C301" s="34">
        <v>293</v>
      </c>
      <c r="D301" s="12"/>
      <c r="E301" s="38" t="str">
        <f>IF(A301="","",VLOOKUP(A301&amp;"",'Fichero de Jugadores'!$A$2:$H$5192,2,0))</f>
        <v/>
      </c>
      <c r="F301" s="38" t="str">
        <f>IF(B301="","",VLOOKUP(B301&amp;"",'Fichero de Jugadores'!$A$2:$H$5192,2,0))</f>
        <v/>
      </c>
      <c r="G301" s="36"/>
      <c r="H301" s="39" t="str">
        <f>IF(A301="","",VLOOKUP(A301&amp;"",'Fichero de Jugadores'!$A$2:$H$5192,8,0))</f>
        <v/>
      </c>
      <c r="I301" s="39" t="str">
        <f>IF(B301="","",VLOOKUP(B301&amp;"",'Fichero de Jugadores'!$A$2:$H$5192,8,0))</f>
        <v/>
      </c>
      <c r="J301" s="39" t="e">
        <f t="shared" si="8"/>
        <v>#N/A</v>
      </c>
      <c r="K301" s="39" t="str">
        <f>IF(A301="","",VLOOKUP(A301&amp;"",'Fichero de Jugadores'!$A$2:$I$5192,9,0))</f>
        <v/>
      </c>
      <c r="L301" s="39" t="str">
        <f>IF(B301="","",VLOOKUP(B301,'Fichero de Jugadores'!$A$2:$I$5192,9,0))</f>
        <v/>
      </c>
      <c r="M301" s="39" t="str">
        <f t="shared" si="9"/>
        <v/>
      </c>
      <c r="N301" s="37"/>
      <c r="O301" s="19" t="s">
        <v>35</v>
      </c>
      <c r="P301" s="20" t="s">
        <v>35</v>
      </c>
      <c r="Q301" s="4" t="str">
        <f>IF(A301="","",VLOOKUP(A301&amp;"",'Fichero de Jugadores'!$A$2:$J$5192,10,0))</f>
        <v/>
      </c>
      <c r="R301" s="4" t="str">
        <f>IF(B301="","",VLOOKUP(B301&amp;"",'Fichero de Jugadores'!$A$2:$J$5192,10,0))</f>
        <v/>
      </c>
      <c r="S301" s="4" t="e">
        <f>IF(C301="","",VLOOKUP(A301&amp;"",'Fichero de Jugadores'!$A$2:$I$5192,7,0))</f>
        <v>#N/A</v>
      </c>
      <c r="T301" s="4" t="e">
        <f>IF(C301="","",VLOOKUP(B301&amp;"",'Fichero de Jugadores'!$A$2:$I$5192,7,0))</f>
        <v>#N/A</v>
      </c>
      <c r="V301" s="22"/>
      <c r="W301" s="53" t="str">
        <f>IF(A301="","",VLOOKUP(A301,'Fichero de Jugadores'!$A$2:$H$5192,6,0))</f>
        <v/>
      </c>
      <c r="X301" s="53" t="str">
        <f>IF(B301="","",VLOOKUP(B301,'Fichero de Jugadores'!$A$2:$H$5192,6,0))</f>
        <v/>
      </c>
    </row>
    <row r="302" spans="1:24" x14ac:dyDescent="0.25">
      <c r="A302" s="75"/>
      <c r="B302" s="75"/>
      <c r="C302" s="34">
        <v>294</v>
      </c>
      <c r="E302" s="38" t="str">
        <f>IF(A302="","",VLOOKUP(A302&amp;"",'Fichero de Jugadores'!$A$2:$H$5192,2,0))</f>
        <v/>
      </c>
      <c r="F302" s="38" t="str">
        <f>IF(B302="","",VLOOKUP(B302&amp;"",'Fichero de Jugadores'!$A$2:$H$5192,2,0))</f>
        <v/>
      </c>
      <c r="G302" s="36"/>
      <c r="H302" s="39" t="str">
        <f>IF(A302="","",VLOOKUP(A302&amp;"",'Fichero de Jugadores'!$A$2:$H$5192,8,0))</f>
        <v/>
      </c>
      <c r="I302" s="39" t="str">
        <f>IF(B302="","",VLOOKUP(B302&amp;"",'Fichero de Jugadores'!$A$2:$H$5192,8,0))</f>
        <v/>
      </c>
      <c r="J302" s="39" t="e">
        <f t="shared" si="8"/>
        <v>#N/A</v>
      </c>
      <c r="K302" s="39" t="str">
        <f>IF(A302="","",VLOOKUP(A302&amp;"",'Fichero de Jugadores'!$A$2:$I$5192,9,0))</f>
        <v/>
      </c>
      <c r="L302" s="39" t="str">
        <f>IF(B302="","",VLOOKUP(B302,'Fichero de Jugadores'!$A$2:$I$5192,9,0))</f>
        <v/>
      </c>
      <c r="M302" s="39" t="str">
        <f t="shared" si="9"/>
        <v/>
      </c>
      <c r="N302" s="37"/>
      <c r="Q302" s="4" t="str">
        <f>IF(A302="","",VLOOKUP(A302&amp;"",'Fichero de Jugadores'!$A$2:$J$5192,10,0))</f>
        <v/>
      </c>
      <c r="R302" s="4" t="str">
        <f>IF(B302="","",VLOOKUP(B302&amp;"",'Fichero de Jugadores'!$A$2:$J$5192,10,0))</f>
        <v/>
      </c>
      <c r="S302" s="4" t="e">
        <f>IF(C302="","",VLOOKUP(A302&amp;"",'Fichero de Jugadores'!$A$2:$I$5192,7,0))</f>
        <v>#N/A</v>
      </c>
      <c r="T302" s="4" t="e">
        <f>IF(C302="","",VLOOKUP(B302&amp;"",'Fichero de Jugadores'!$A$2:$I$5192,7,0))</f>
        <v>#N/A</v>
      </c>
      <c r="V302" s="22"/>
      <c r="W302" s="53" t="str">
        <f>IF(A302="","",VLOOKUP(A302,'Fichero de Jugadores'!$A$2:$H$5192,6,0))</f>
        <v/>
      </c>
      <c r="X302" s="53" t="str">
        <f>IF(B302="","",VLOOKUP(B302,'Fichero de Jugadores'!$A$2:$H$5192,6,0))</f>
        <v/>
      </c>
    </row>
    <row r="303" spans="1:24" x14ac:dyDescent="0.25">
      <c r="A303" s="75"/>
      <c r="B303" s="75"/>
      <c r="C303" s="34">
        <v>295</v>
      </c>
      <c r="E303" s="38" t="str">
        <f>IF(A303="","",VLOOKUP(A303&amp;"",'Fichero de Jugadores'!$A$2:$H$5192,2,0))</f>
        <v/>
      </c>
      <c r="F303" s="38" t="str">
        <f>IF(B303="","",VLOOKUP(B303&amp;"",'Fichero de Jugadores'!$A$2:$H$5192,2,0))</f>
        <v/>
      </c>
      <c r="G303" s="36"/>
      <c r="H303" s="39" t="str">
        <f>IF(A303="","",VLOOKUP(A303&amp;"",'Fichero de Jugadores'!$A$2:$H$5192,8,0))</f>
        <v/>
      </c>
      <c r="I303" s="39" t="str">
        <f>IF(B303="","",VLOOKUP(B303&amp;"",'Fichero de Jugadores'!$A$2:$H$5192,8,0))</f>
        <v/>
      </c>
      <c r="J303" s="39" t="e">
        <f t="shared" si="8"/>
        <v>#N/A</v>
      </c>
      <c r="K303" s="39" t="str">
        <f>IF(A303="","",VLOOKUP(A303&amp;"",'Fichero de Jugadores'!$A$2:$I$5192,9,0))</f>
        <v/>
      </c>
      <c r="L303" s="39" t="str">
        <f>IF(B303="","",VLOOKUP(B303,'Fichero de Jugadores'!$A$2:$I$5192,9,0))</f>
        <v/>
      </c>
      <c r="M303" s="39" t="str">
        <f t="shared" si="9"/>
        <v/>
      </c>
      <c r="N303" s="37"/>
      <c r="Q303" s="4" t="str">
        <f>IF(A303="","",VLOOKUP(A303&amp;"",'Fichero de Jugadores'!$A$2:$J$5192,10,0))</f>
        <v/>
      </c>
      <c r="R303" s="4" t="str">
        <f>IF(B303="","",VLOOKUP(B303&amp;"",'Fichero de Jugadores'!$A$2:$J$5192,10,0))</f>
        <v/>
      </c>
      <c r="S303" s="4" t="e">
        <f>IF(C303="","",VLOOKUP(A303&amp;"",'Fichero de Jugadores'!$A$2:$I$5192,7,0))</f>
        <v>#N/A</v>
      </c>
      <c r="T303" s="4" t="e">
        <f>IF(C303="","",VLOOKUP(B303&amp;"",'Fichero de Jugadores'!$A$2:$I$5192,7,0))</f>
        <v>#N/A</v>
      </c>
      <c r="V303" s="22"/>
      <c r="W303" s="53" t="str">
        <f>IF(A303="","",VLOOKUP(A303,'Fichero de Jugadores'!$A$2:$H$5192,6,0))</f>
        <v/>
      </c>
      <c r="X303" s="53" t="str">
        <f>IF(B303="","",VLOOKUP(B303,'Fichero de Jugadores'!$A$2:$H$5192,6,0))</f>
        <v/>
      </c>
    </row>
    <row r="304" spans="1:24" x14ac:dyDescent="0.25">
      <c r="A304" s="75"/>
      <c r="B304" s="75"/>
      <c r="C304" s="34">
        <v>296</v>
      </c>
      <c r="E304" s="38" t="str">
        <f>IF(A304="","",VLOOKUP(A304&amp;"",'Fichero de Jugadores'!$A$2:$H$5192,2,0))</f>
        <v/>
      </c>
      <c r="F304" s="38" t="str">
        <f>IF(B304="","",VLOOKUP(B304&amp;"",'Fichero de Jugadores'!$A$2:$H$5192,2,0))</f>
        <v/>
      </c>
      <c r="G304" s="36"/>
      <c r="H304" s="39" t="str">
        <f>IF(A304="","",VLOOKUP(A304&amp;"",'Fichero de Jugadores'!$A$2:$H$5192,8,0))</f>
        <v/>
      </c>
      <c r="I304" s="39" t="str">
        <f>IF(B304="","",VLOOKUP(B304&amp;"",'Fichero de Jugadores'!$A$2:$H$5192,8,0))</f>
        <v/>
      </c>
      <c r="J304" s="39" t="e">
        <f t="shared" si="8"/>
        <v>#N/A</v>
      </c>
      <c r="K304" s="39" t="str">
        <f>IF(A304="","",VLOOKUP(A304&amp;"",'Fichero de Jugadores'!$A$2:$I$5192,9,0))</f>
        <v/>
      </c>
      <c r="L304" s="39" t="str">
        <f>IF(B304="","",VLOOKUP(B304,'Fichero de Jugadores'!$A$2:$I$5192,9,0))</f>
        <v/>
      </c>
      <c r="M304" s="39" t="str">
        <f t="shared" si="9"/>
        <v/>
      </c>
      <c r="N304" s="37"/>
      <c r="Q304" s="4" t="str">
        <f>IF(A304="","",VLOOKUP(A304&amp;"",'Fichero de Jugadores'!$A$2:$J$5192,10,0))</f>
        <v/>
      </c>
      <c r="R304" s="4" t="str">
        <f>IF(B304="","",VLOOKUP(B304&amp;"",'Fichero de Jugadores'!$A$2:$J$5192,10,0))</f>
        <v/>
      </c>
      <c r="S304" s="4" t="e">
        <f>IF(C304="","",VLOOKUP(A304&amp;"",'Fichero de Jugadores'!$A$2:$I$5192,7,0))</f>
        <v>#N/A</v>
      </c>
      <c r="T304" s="4" t="e">
        <f>IF(C304="","",VLOOKUP(B304&amp;"",'Fichero de Jugadores'!$A$2:$I$5192,7,0))</f>
        <v>#N/A</v>
      </c>
      <c r="V304" s="22"/>
      <c r="W304" s="53" t="str">
        <f>IF(A304="","",VLOOKUP(A304,'Fichero de Jugadores'!$A$2:$H$5192,6,0))</f>
        <v/>
      </c>
      <c r="X304" s="53" t="str">
        <f>IF(B304="","",VLOOKUP(B304,'Fichero de Jugadores'!$A$2:$H$5192,6,0))</f>
        <v/>
      </c>
    </row>
    <row r="305" spans="1:24" x14ac:dyDescent="0.25">
      <c r="A305" s="75"/>
      <c r="B305" s="75"/>
      <c r="C305" s="34">
        <v>297</v>
      </c>
      <c r="E305" s="38" t="str">
        <f>IF(A305="","",VLOOKUP(A305&amp;"",'Fichero de Jugadores'!$A$2:$H$5192,2,0))</f>
        <v/>
      </c>
      <c r="F305" s="38" t="str">
        <f>IF(B305="","",VLOOKUP(B305&amp;"",'Fichero de Jugadores'!$A$2:$H$5192,2,0))</f>
        <v/>
      </c>
      <c r="G305" s="36"/>
      <c r="H305" s="39" t="str">
        <f>IF(A305="","",VLOOKUP(A305&amp;"",'Fichero de Jugadores'!$A$2:$H$5192,8,0))</f>
        <v/>
      </c>
      <c r="I305" s="39" t="str">
        <f>IF(B305="","",VLOOKUP(B305&amp;"",'Fichero de Jugadores'!$A$2:$H$5192,8,0))</f>
        <v/>
      </c>
      <c r="J305" s="39" t="e">
        <f t="shared" si="8"/>
        <v>#N/A</v>
      </c>
      <c r="K305" s="39" t="str">
        <f>IF(A305="","",VLOOKUP(A305&amp;"",'Fichero de Jugadores'!$A$2:$I$5192,9,0))</f>
        <v/>
      </c>
      <c r="L305" s="39" t="str">
        <f>IF(B305="","",VLOOKUP(B305,'Fichero de Jugadores'!$A$2:$I$5192,9,0))</f>
        <v/>
      </c>
      <c r="M305" s="39" t="str">
        <f t="shared" si="9"/>
        <v/>
      </c>
      <c r="N305" s="37"/>
      <c r="Q305" s="4" t="str">
        <f>IF(A305="","",VLOOKUP(A305&amp;"",'Fichero de Jugadores'!$A$2:$J$5192,10,0))</f>
        <v/>
      </c>
      <c r="R305" s="4" t="str">
        <f>IF(B305="","",VLOOKUP(B305&amp;"",'Fichero de Jugadores'!$A$2:$J$5192,10,0))</f>
        <v/>
      </c>
      <c r="S305" s="4" t="e">
        <f>IF(C305="","",VLOOKUP(A305&amp;"",'Fichero de Jugadores'!$A$2:$I$5192,7,0))</f>
        <v>#N/A</v>
      </c>
      <c r="T305" s="4" t="e">
        <f>IF(C305="","",VLOOKUP(B305&amp;"",'Fichero de Jugadores'!$A$2:$I$5192,7,0))</f>
        <v>#N/A</v>
      </c>
      <c r="V305" s="22"/>
      <c r="W305" s="53" t="str">
        <f>IF(A305="","",VLOOKUP(A305,'Fichero de Jugadores'!$A$2:$H$5192,6,0))</f>
        <v/>
      </c>
      <c r="X305" s="53" t="str">
        <f>IF(B305="","",VLOOKUP(B305,'Fichero de Jugadores'!$A$2:$H$5192,6,0))</f>
        <v/>
      </c>
    </row>
    <row r="306" spans="1:24" x14ac:dyDescent="0.25">
      <c r="A306" s="75"/>
      <c r="B306" s="75"/>
      <c r="C306" s="34">
        <v>298</v>
      </c>
      <c r="E306" s="38" t="str">
        <f>IF(A306="","",VLOOKUP(A306&amp;"",'Fichero de Jugadores'!$A$2:$H$5192,2,0))</f>
        <v/>
      </c>
      <c r="F306" s="38" t="str">
        <f>IF(B306="","",VLOOKUP(B306&amp;"",'Fichero de Jugadores'!$A$2:$H$5192,2,0))</f>
        <v/>
      </c>
      <c r="G306" s="36"/>
      <c r="H306" s="39" t="str">
        <f>IF(A306="","",VLOOKUP(A306&amp;"",'Fichero de Jugadores'!$A$2:$H$5192,8,0))</f>
        <v/>
      </c>
      <c r="I306" s="39" t="str">
        <f>IF(B306="","",VLOOKUP(B306&amp;"",'Fichero de Jugadores'!$A$2:$H$5192,8,0))</f>
        <v/>
      </c>
      <c r="J306" s="39" t="e">
        <f t="shared" si="8"/>
        <v>#N/A</v>
      </c>
      <c r="K306" s="39" t="str">
        <f>IF(A306="","",VLOOKUP(A306&amp;"",'Fichero de Jugadores'!$A$2:$I$5192,9,0))</f>
        <v/>
      </c>
      <c r="L306" s="39" t="str">
        <f>IF(B306="","",VLOOKUP(B306,'Fichero de Jugadores'!$A$2:$I$5192,9,0))</f>
        <v/>
      </c>
      <c r="M306" s="39" t="str">
        <f t="shared" si="9"/>
        <v/>
      </c>
      <c r="N306" s="37"/>
      <c r="Q306" s="4" t="str">
        <f>IF(A306="","",VLOOKUP(A306&amp;"",'Fichero de Jugadores'!$A$2:$J$5192,10,0))</f>
        <v/>
      </c>
      <c r="R306" s="4" t="str">
        <f>IF(B306="","",VLOOKUP(B306&amp;"",'Fichero de Jugadores'!$A$2:$J$5192,10,0))</f>
        <v/>
      </c>
      <c r="S306" s="4" t="e">
        <f>IF(C306="","",VLOOKUP(A306&amp;"",'Fichero de Jugadores'!$A$2:$I$5192,7,0))</f>
        <v>#N/A</v>
      </c>
      <c r="T306" s="4" t="e">
        <f>IF(C306="","",VLOOKUP(B306&amp;"",'Fichero de Jugadores'!$A$2:$I$5192,7,0))</f>
        <v>#N/A</v>
      </c>
      <c r="V306" s="22"/>
      <c r="W306" s="53" t="str">
        <f>IF(A306="","",VLOOKUP(A306,'Fichero de Jugadores'!$A$2:$H$5192,6,0))</f>
        <v/>
      </c>
      <c r="X306" s="53" t="str">
        <f>IF(B306="","",VLOOKUP(B306,'Fichero de Jugadores'!$A$2:$H$5192,6,0))</f>
        <v/>
      </c>
    </row>
    <row r="307" spans="1:24" x14ac:dyDescent="0.25">
      <c r="A307" s="75"/>
      <c r="B307" s="75"/>
      <c r="C307" s="34">
        <v>299</v>
      </c>
      <c r="E307" s="38" t="str">
        <f>IF(A307="","",VLOOKUP(A307&amp;"",'Fichero de Jugadores'!$A$2:$H$5192,2,0))</f>
        <v/>
      </c>
      <c r="F307" s="38" t="str">
        <f>IF(B307="","",VLOOKUP(B307&amp;"",'Fichero de Jugadores'!$A$2:$H$5192,2,0))</f>
        <v/>
      </c>
      <c r="G307" s="36"/>
      <c r="H307" s="39" t="str">
        <f>IF(A307="","",VLOOKUP(A307&amp;"",'Fichero de Jugadores'!$A$2:$H$5192,8,0))</f>
        <v/>
      </c>
      <c r="I307" s="39" t="str">
        <f>IF(B307="","",VLOOKUP(B307&amp;"",'Fichero de Jugadores'!$A$2:$H$5192,8,0))</f>
        <v/>
      </c>
      <c r="J307" s="39" t="e">
        <f t="shared" si="8"/>
        <v>#N/A</v>
      </c>
      <c r="K307" s="39" t="str">
        <f>IF(A307="","",VLOOKUP(A307&amp;"",'Fichero de Jugadores'!$A$2:$I$5192,9,0))</f>
        <v/>
      </c>
      <c r="L307" s="39" t="str">
        <f>IF(B307="","",VLOOKUP(B307,'Fichero de Jugadores'!$A$2:$I$5192,9,0))</f>
        <v/>
      </c>
      <c r="M307" s="39" t="str">
        <f t="shared" si="9"/>
        <v/>
      </c>
      <c r="N307" s="37"/>
      <c r="Q307" s="4" t="str">
        <f>IF(A307="","",VLOOKUP(A307&amp;"",'Fichero de Jugadores'!$A$2:$J$5192,10,0))</f>
        <v/>
      </c>
      <c r="R307" s="4" t="str">
        <f>IF(B307="","",VLOOKUP(B307&amp;"",'Fichero de Jugadores'!$A$2:$J$5192,10,0))</f>
        <v/>
      </c>
      <c r="S307" s="4" t="e">
        <f>IF(C307="","",VLOOKUP(A307&amp;"",'Fichero de Jugadores'!$A$2:$I$5192,7,0))</f>
        <v>#N/A</v>
      </c>
      <c r="T307" s="4" t="e">
        <f>IF(C307="","",VLOOKUP(B307&amp;"",'Fichero de Jugadores'!$A$2:$I$5192,7,0))</f>
        <v>#N/A</v>
      </c>
      <c r="V307" s="22"/>
      <c r="W307" s="53" t="str">
        <f>IF(A307="","",VLOOKUP(A307,'Fichero de Jugadores'!$A$2:$H$5192,6,0))</f>
        <v/>
      </c>
      <c r="X307" s="53" t="str">
        <f>IF(B307="","",VLOOKUP(B307,'Fichero de Jugadores'!$A$2:$H$5192,6,0))</f>
        <v/>
      </c>
    </row>
    <row r="308" spans="1:24" x14ac:dyDescent="0.25">
      <c r="A308" s="75"/>
      <c r="B308" s="75"/>
      <c r="C308" s="34">
        <v>300</v>
      </c>
      <c r="E308" s="38" t="str">
        <f>IF(A308="","",VLOOKUP(A308&amp;"",'Fichero de Jugadores'!$A$2:$H$5192,2,0))</f>
        <v/>
      </c>
      <c r="F308" s="38" t="str">
        <f>IF(B308="","",VLOOKUP(B308&amp;"",'Fichero de Jugadores'!$A$2:$H$5192,2,0))</f>
        <v/>
      </c>
      <c r="G308" s="36"/>
      <c r="H308" s="39" t="str">
        <f>IF(A308="","",VLOOKUP(A308&amp;"",'Fichero de Jugadores'!$A$2:$H$5192,8,0))</f>
        <v/>
      </c>
      <c r="I308" s="39" t="str">
        <f>IF(B308="","",VLOOKUP(B308&amp;"",'Fichero de Jugadores'!$A$2:$H$5192,8,0))</f>
        <v/>
      </c>
      <c r="J308" s="39" t="e">
        <f t="shared" si="8"/>
        <v>#N/A</v>
      </c>
      <c r="K308" s="39" t="str">
        <f>IF(A308="","",VLOOKUP(A308&amp;"",'Fichero de Jugadores'!$A$2:$I$5192,9,0))</f>
        <v/>
      </c>
      <c r="L308" s="39" t="str">
        <f>IF(B308="","",VLOOKUP(B308,'Fichero de Jugadores'!$A$2:$I$5192,9,0))</f>
        <v/>
      </c>
      <c r="M308" s="39" t="str">
        <f t="shared" si="9"/>
        <v/>
      </c>
      <c r="N308" s="37"/>
      <c r="Q308" s="4" t="str">
        <f>IF(A308="","",VLOOKUP(A308&amp;"",'Fichero de Jugadores'!$A$2:$J$5192,10,0))</f>
        <v/>
      </c>
      <c r="R308" s="4" t="str">
        <f>IF(B308="","",VLOOKUP(B308&amp;"",'Fichero de Jugadores'!$A$2:$J$5192,10,0))</f>
        <v/>
      </c>
      <c r="S308" s="4" t="e">
        <f>IF(C308="","",VLOOKUP(A308&amp;"",'Fichero de Jugadores'!$A$2:$I$5192,7,0))</f>
        <v>#N/A</v>
      </c>
      <c r="T308" s="4" t="e">
        <f>IF(C308="","",VLOOKUP(B308&amp;"",'Fichero de Jugadores'!$A$2:$I$5192,7,0))</f>
        <v>#N/A</v>
      </c>
      <c r="V308" s="22"/>
      <c r="W308" s="53" t="str">
        <f>IF(A308="","",VLOOKUP(A308,'Fichero de Jugadores'!$A$2:$H$5192,6,0))</f>
        <v/>
      </c>
      <c r="X308" s="53" t="str">
        <f>IF(B308="","",VLOOKUP(B308,'Fichero de Jugadores'!$A$2:$H$5192,6,0))</f>
        <v/>
      </c>
    </row>
    <row r="309" spans="1:24" x14ac:dyDescent="0.25">
      <c r="A309" s="75"/>
      <c r="B309" s="75"/>
      <c r="C309" s="34">
        <v>301</v>
      </c>
      <c r="E309" s="38" t="str">
        <f>IF(A309="","",VLOOKUP(A309&amp;"",'Fichero de Jugadores'!$A$2:$H$5192,2,0))</f>
        <v/>
      </c>
      <c r="F309" s="38" t="str">
        <f>IF(B309="","",VLOOKUP(B309&amp;"",'Fichero de Jugadores'!$A$2:$H$5192,2,0))</f>
        <v/>
      </c>
      <c r="G309" s="36"/>
      <c r="H309" s="39" t="str">
        <f>IF(A309="","",VLOOKUP(A309&amp;"",'Fichero de Jugadores'!$A$2:$H$5192,8,0))</f>
        <v/>
      </c>
      <c r="I309" s="39" t="str">
        <f>IF(B309="","",VLOOKUP(B309&amp;"",'Fichero de Jugadores'!$A$2:$H$5192,8,0))</f>
        <v/>
      </c>
      <c r="J309" s="39" t="e">
        <f t="shared" si="8"/>
        <v>#N/A</v>
      </c>
      <c r="K309" s="39" t="str">
        <f>IF(A309="","",VLOOKUP(A309&amp;"",'Fichero de Jugadores'!$A$2:$I$5192,9,0))</f>
        <v/>
      </c>
      <c r="L309" s="39" t="str">
        <f>IF(B309="","",VLOOKUP(B309,'Fichero de Jugadores'!$A$2:$I$5192,9,0))</f>
        <v/>
      </c>
      <c r="M309" s="39" t="str">
        <f t="shared" si="9"/>
        <v/>
      </c>
      <c r="N309" s="37"/>
      <c r="Q309" s="4" t="str">
        <f>IF(A309="","",VLOOKUP(A309&amp;"",'Fichero de Jugadores'!$A$2:$J$5192,10,0))</f>
        <v/>
      </c>
      <c r="R309" s="4" t="str">
        <f>IF(B309="","",VLOOKUP(B309&amp;"",'Fichero de Jugadores'!$A$2:$J$5192,10,0))</f>
        <v/>
      </c>
      <c r="S309" s="4" t="e">
        <f>IF(C309="","",VLOOKUP(A309&amp;"",'Fichero de Jugadores'!$A$2:$I$5192,7,0))</f>
        <v>#N/A</v>
      </c>
      <c r="T309" s="4" t="e">
        <f>IF(C309="","",VLOOKUP(B309&amp;"",'Fichero de Jugadores'!$A$2:$I$5192,7,0))</f>
        <v>#N/A</v>
      </c>
      <c r="V309" s="22"/>
      <c r="W309" s="53" t="str">
        <f>IF(A309="","",VLOOKUP(A309,'Fichero de Jugadores'!$A$2:$H$5192,6,0))</f>
        <v/>
      </c>
      <c r="X309" s="53" t="str">
        <f>IF(B309="","",VLOOKUP(B309,'Fichero de Jugadores'!$A$2:$H$5192,6,0))</f>
        <v/>
      </c>
    </row>
    <row r="310" spans="1:24" x14ac:dyDescent="0.25">
      <c r="A310" s="75"/>
      <c r="B310" s="75"/>
      <c r="C310" s="34">
        <v>302</v>
      </c>
      <c r="E310" s="38" t="str">
        <f>IF(A310="","",VLOOKUP(A310&amp;"",'Fichero de Jugadores'!$A$2:$H$5192,2,0))</f>
        <v/>
      </c>
      <c r="F310" s="38" t="str">
        <f>IF(B310="","",VLOOKUP(B310&amp;"",'Fichero de Jugadores'!$A$2:$H$5192,2,0))</f>
        <v/>
      </c>
      <c r="G310" s="36"/>
      <c r="H310" s="39" t="str">
        <f>IF(A310="","",VLOOKUP(A310&amp;"",'Fichero de Jugadores'!$A$2:$H$5192,8,0))</f>
        <v/>
      </c>
      <c r="I310" s="39" t="str">
        <f>IF(B310="","",VLOOKUP(B310&amp;"",'Fichero de Jugadores'!$A$2:$H$5192,8,0))</f>
        <v/>
      </c>
      <c r="J310" s="39" t="e">
        <f t="shared" si="8"/>
        <v>#N/A</v>
      </c>
      <c r="K310" s="39" t="str">
        <f>IF(A310="","",VLOOKUP(A310&amp;"",'Fichero de Jugadores'!$A$2:$I$5192,9,0))</f>
        <v/>
      </c>
      <c r="L310" s="39" t="str">
        <f>IF(B310="","",VLOOKUP(B310,'Fichero de Jugadores'!$A$2:$I$5192,9,0))</f>
        <v/>
      </c>
      <c r="M310" s="39" t="str">
        <f t="shared" si="9"/>
        <v/>
      </c>
      <c r="N310" s="37"/>
      <c r="Q310" s="4" t="str">
        <f>IF(A310="","",VLOOKUP(A310&amp;"",'Fichero de Jugadores'!$A$2:$J$5192,10,0))</f>
        <v/>
      </c>
      <c r="R310" s="4" t="str">
        <f>IF(B310="","",VLOOKUP(B310&amp;"",'Fichero de Jugadores'!$A$2:$J$5192,10,0))</f>
        <v/>
      </c>
      <c r="S310" s="4" t="e">
        <f>IF(C310="","",VLOOKUP(A310&amp;"",'Fichero de Jugadores'!$A$2:$I$5192,7,0))</f>
        <v>#N/A</v>
      </c>
      <c r="T310" s="4" t="e">
        <f>IF(C310="","",VLOOKUP(B310&amp;"",'Fichero de Jugadores'!$A$2:$I$5192,7,0))</f>
        <v>#N/A</v>
      </c>
      <c r="V310" s="22"/>
      <c r="W310" s="53" t="str">
        <f>IF(A310="","",VLOOKUP(A310,'Fichero de Jugadores'!$A$2:$H$5192,6,0))</f>
        <v/>
      </c>
      <c r="X310" s="53" t="str">
        <f>IF(B310="","",VLOOKUP(B310,'Fichero de Jugadores'!$A$2:$H$5192,6,0))</f>
        <v/>
      </c>
    </row>
    <row r="311" spans="1:24" x14ac:dyDescent="0.25">
      <c r="A311" s="75"/>
      <c r="B311" s="75"/>
      <c r="C311" s="34">
        <v>303</v>
      </c>
      <c r="E311" s="38" t="str">
        <f>IF(A311="","",VLOOKUP(A311&amp;"",'Fichero de Jugadores'!$A$2:$H$5192,2,0))</f>
        <v/>
      </c>
      <c r="F311" s="38" t="str">
        <f>IF(B311="","",VLOOKUP(B311&amp;"",'Fichero de Jugadores'!$A$2:$H$5192,2,0))</f>
        <v/>
      </c>
      <c r="G311" s="36"/>
      <c r="H311" s="39" t="str">
        <f>IF(A311="","",VLOOKUP(A311&amp;"",'Fichero de Jugadores'!$A$2:$H$5192,8,0))</f>
        <v/>
      </c>
      <c r="I311" s="39" t="str">
        <f>IF(B311="","",VLOOKUP(B311&amp;"",'Fichero de Jugadores'!$A$2:$H$5192,8,0))</f>
        <v/>
      </c>
      <c r="J311" s="39" t="e">
        <f t="shared" si="8"/>
        <v>#N/A</v>
      </c>
      <c r="K311" s="39" t="str">
        <f>IF(A311="","",VLOOKUP(A311&amp;"",'Fichero de Jugadores'!$A$2:$I$5192,9,0))</f>
        <v/>
      </c>
      <c r="L311" s="39" t="str">
        <f>IF(B311="","",VLOOKUP(B311,'Fichero de Jugadores'!$A$2:$I$5192,9,0))</f>
        <v/>
      </c>
      <c r="M311" s="39" t="str">
        <f t="shared" si="9"/>
        <v/>
      </c>
      <c r="N311" s="37"/>
      <c r="Q311" s="4" t="str">
        <f>IF(A311="","",VLOOKUP(A311&amp;"",'Fichero de Jugadores'!$A$2:$J$5192,10,0))</f>
        <v/>
      </c>
      <c r="R311" s="4" t="str">
        <f>IF(B311="","",VLOOKUP(B311&amp;"",'Fichero de Jugadores'!$A$2:$J$5192,10,0))</f>
        <v/>
      </c>
      <c r="S311" s="4" t="e">
        <f>IF(C311="","",VLOOKUP(A311&amp;"",'Fichero de Jugadores'!$A$2:$I$5192,7,0))</f>
        <v>#N/A</v>
      </c>
      <c r="T311" s="4" t="e">
        <f>IF(C311="","",VLOOKUP(B311&amp;"",'Fichero de Jugadores'!$A$2:$I$5192,7,0))</f>
        <v>#N/A</v>
      </c>
      <c r="V311" s="22"/>
      <c r="W311" s="53" t="str">
        <f>IF(A311="","",VLOOKUP(A311,'Fichero de Jugadores'!$A$2:$H$5192,6,0))</f>
        <v/>
      </c>
      <c r="X311" s="53" t="str">
        <f>IF(B311="","",VLOOKUP(B311,'Fichero de Jugadores'!$A$2:$H$5192,6,0))</f>
        <v/>
      </c>
    </row>
    <row r="312" spans="1:24" x14ac:dyDescent="0.25">
      <c r="A312" s="75"/>
      <c r="B312" s="75"/>
      <c r="C312" s="34">
        <v>304</v>
      </c>
      <c r="E312" s="38" t="str">
        <f>IF(A312="","",VLOOKUP(A312&amp;"",'Fichero de Jugadores'!$A$2:$H$5192,2,0))</f>
        <v/>
      </c>
      <c r="F312" s="38" t="str">
        <f>IF(B312="","",VLOOKUP(B312&amp;"",'Fichero de Jugadores'!$A$2:$H$5192,2,0))</f>
        <v/>
      </c>
      <c r="G312" s="36"/>
      <c r="H312" s="39" t="str">
        <f>IF(A312="","",VLOOKUP(A312&amp;"",'Fichero de Jugadores'!$A$2:$H$5192,8,0))</f>
        <v/>
      </c>
      <c r="I312" s="39" t="str">
        <f>IF(B312="","",VLOOKUP(B312&amp;"",'Fichero de Jugadores'!$A$2:$H$5192,8,0))</f>
        <v/>
      </c>
      <c r="J312" s="39" t="e">
        <f t="shared" si="8"/>
        <v>#N/A</v>
      </c>
      <c r="K312" s="39" t="str">
        <f>IF(A312="","",VLOOKUP(A312&amp;"",'Fichero de Jugadores'!$A$2:$I$5192,9,0))</f>
        <v/>
      </c>
      <c r="L312" s="39" t="str">
        <f>IF(B312="","",VLOOKUP(B312,'Fichero de Jugadores'!$A$2:$I$5192,9,0))</f>
        <v/>
      </c>
      <c r="M312" s="39" t="str">
        <f t="shared" si="9"/>
        <v/>
      </c>
      <c r="N312" s="37"/>
      <c r="Q312" s="4" t="str">
        <f>IF(A312="","",VLOOKUP(A312&amp;"",'Fichero de Jugadores'!$A$2:$J$5192,10,0))</f>
        <v/>
      </c>
      <c r="R312" s="4" t="str">
        <f>IF(B312="","",VLOOKUP(B312&amp;"",'Fichero de Jugadores'!$A$2:$J$5192,10,0))</f>
        <v/>
      </c>
      <c r="S312" s="4" t="e">
        <f>IF(C312="","",VLOOKUP(A312&amp;"",'Fichero de Jugadores'!$A$2:$I$5192,7,0))</f>
        <v>#N/A</v>
      </c>
      <c r="T312" s="4" t="e">
        <f>IF(C312="","",VLOOKUP(B312&amp;"",'Fichero de Jugadores'!$A$2:$I$5192,7,0))</f>
        <v>#N/A</v>
      </c>
      <c r="V312" s="22"/>
      <c r="W312" s="53" t="str">
        <f>IF(A312="","",VLOOKUP(A312,'Fichero de Jugadores'!$A$2:$H$5192,6,0))</f>
        <v/>
      </c>
      <c r="X312" s="53" t="str">
        <f>IF(B312="","",VLOOKUP(B312,'Fichero de Jugadores'!$A$2:$H$5192,6,0))</f>
        <v/>
      </c>
    </row>
    <row r="313" spans="1:24" x14ac:dyDescent="0.25">
      <c r="A313" s="75"/>
      <c r="B313" s="75"/>
      <c r="C313" s="34">
        <v>305</v>
      </c>
      <c r="E313" s="38" t="str">
        <f>IF(A313="","",VLOOKUP(A313&amp;"",'Fichero de Jugadores'!$A$2:$H$5192,2,0))</f>
        <v/>
      </c>
      <c r="F313" s="38" t="str">
        <f>IF(B313="","",VLOOKUP(B313&amp;"",'Fichero de Jugadores'!$A$2:$H$5192,2,0))</f>
        <v/>
      </c>
      <c r="G313" s="36"/>
      <c r="H313" s="39" t="str">
        <f>IF(A313="","",VLOOKUP(A313&amp;"",'Fichero de Jugadores'!$A$2:$H$5192,8,0))</f>
        <v/>
      </c>
      <c r="I313" s="39" t="str">
        <f>IF(B313="","",VLOOKUP(B313&amp;"",'Fichero de Jugadores'!$A$2:$H$5192,8,0))</f>
        <v/>
      </c>
      <c r="J313" s="39" t="e">
        <f t="shared" si="8"/>
        <v>#N/A</v>
      </c>
      <c r="K313" s="39" t="str">
        <f>IF(A313="","",VLOOKUP(A313&amp;"",'Fichero de Jugadores'!$A$2:$I$5192,9,0))</f>
        <v/>
      </c>
      <c r="L313" s="39" t="str">
        <f>IF(B313="","",VLOOKUP(B313,'Fichero de Jugadores'!$A$2:$I$5192,9,0))</f>
        <v/>
      </c>
      <c r="M313" s="39" t="str">
        <f t="shared" si="9"/>
        <v/>
      </c>
      <c r="N313" s="37"/>
      <c r="Q313" s="4" t="str">
        <f>IF(A313="","",VLOOKUP(A313&amp;"",'Fichero de Jugadores'!$A$2:$J$5192,10,0))</f>
        <v/>
      </c>
      <c r="R313" s="4" t="str">
        <f>IF(B313="","",VLOOKUP(B313&amp;"",'Fichero de Jugadores'!$A$2:$J$5192,10,0))</f>
        <v/>
      </c>
      <c r="S313" s="4" t="e">
        <f>IF(C313="","",VLOOKUP(A313&amp;"",'Fichero de Jugadores'!$A$2:$I$5192,7,0))</f>
        <v>#N/A</v>
      </c>
      <c r="T313" s="4" t="e">
        <f>IF(C313="","",VLOOKUP(B313&amp;"",'Fichero de Jugadores'!$A$2:$I$5192,7,0))</f>
        <v>#N/A</v>
      </c>
      <c r="V313" s="22"/>
      <c r="W313" s="53" t="str">
        <f>IF(A313="","",VLOOKUP(A313,'Fichero de Jugadores'!$A$2:$H$5192,6,0))</f>
        <v/>
      </c>
      <c r="X313" s="53" t="str">
        <f>IF(B313="","",VLOOKUP(B313,'Fichero de Jugadores'!$A$2:$H$5192,6,0))</f>
        <v/>
      </c>
    </row>
    <row r="314" spans="1:24" x14ac:dyDescent="0.25">
      <c r="A314" s="75"/>
      <c r="B314" s="75"/>
      <c r="C314" s="34">
        <v>306</v>
      </c>
      <c r="E314" s="38" t="str">
        <f>IF(A314="","",VLOOKUP(A314&amp;"",'Fichero de Jugadores'!$A$2:$H$5192,2,0))</f>
        <v/>
      </c>
      <c r="F314" s="38" t="str">
        <f>IF(B314="","",VLOOKUP(B314&amp;"",'Fichero de Jugadores'!$A$2:$H$5192,2,0))</f>
        <v/>
      </c>
      <c r="G314" s="36"/>
      <c r="H314" s="39" t="str">
        <f>IF(A314="","",VLOOKUP(A314&amp;"",'Fichero de Jugadores'!$A$2:$H$5192,8,0))</f>
        <v/>
      </c>
      <c r="I314" s="39" t="str">
        <f>IF(B314="","",VLOOKUP(B314&amp;"",'Fichero de Jugadores'!$A$2:$H$5192,8,0))</f>
        <v/>
      </c>
      <c r="J314" s="39" t="e">
        <f t="shared" si="8"/>
        <v>#N/A</v>
      </c>
      <c r="K314" s="39" t="str">
        <f>IF(A314="","",VLOOKUP(A314&amp;"",'Fichero de Jugadores'!$A$2:$I$5192,9,0))</f>
        <v/>
      </c>
      <c r="L314" s="39" t="str">
        <f>IF(B314="","",VLOOKUP(B314,'Fichero de Jugadores'!$A$2:$I$5192,9,0))</f>
        <v/>
      </c>
      <c r="M314" s="39" t="str">
        <f t="shared" si="9"/>
        <v/>
      </c>
      <c r="N314" s="37"/>
      <c r="Q314" s="4" t="str">
        <f>IF(A314="","",VLOOKUP(A314&amp;"",'Fichero de Jugadores'!$A$2:$J$5192,10,0))</f>
        <v/>
      </c>
      <c r="R314" s="4" t="str">
        <f>IF(B314="","",VLOOKUP(B314&amp;"",'Fichero de Jugadores'!$A$2:$J$5192,10,0))</f>
        <v/>
      </c>
      <c r="S314" s="4" t="e">
        <f>IF(C314="","",VLOOKUP(A314&amp;"",'Fichero de Jugadores'!$A$2:$I$5192,7,0))</f>
        <v>#N/A</v>
      </c>
      <c r="T314" s="4" t="e">
        <f>IF(C314="","",VLOOKUP(B314&amp;"",'Fichero de Jugadores'!$A$2:$I$5192,7,0))</f>
        <v>#N/A</v>
      </c>
      <c r="V314" s="22"/>
      <c r="W314" s="53" t="str">
        <f>IF(A314="","",VLOOKUP(A314,'Fichero de Jugadores'!$A$2:$H$5192,6,0))</f>
        <v/>
      </c>
      <c r="X314" s="53" t="str">
        <f>IF(B314="","",VLOOKUP(B314,'Fichero de Jugadores'!$A$2:$H$5192,6,0))</f>
        <v/>
      </c>
    </row>
    <row r="315" spans="1:24" x14ac:dyDescent="0.25">
      <c r="A315" s="75"/>
      <c r="B315" s="75"/>
      <c r="C315" s="34">
        <v>307</v>
      </c>
      <c r="E315" s="38" t="str">
        <f>IF(A315="","",VLOOKUP(A315&amp;"",'Fichero de Jugadores'!$A$2:$H$5192,2,0))</f>
        <v/>
      </c>
      <c r="F315" s="38" t="str">
        <f>IF(B315="","",VLOOKUP(B315&amp;"",'Fichero de Jugadores'!$A$2:$H$5192,2,0))</f>
        <v/>
      </c>
      <c r="G315" s="36"/>
      <c r="H315" s="39" t="str">
        <f>IF(A315="","",VLOOKUP(A315&amp;"",'Fichero de Jugadores'!$A$2:$H$5192,8,0))</f>
        <v/>
      </c>
      <c r="I315" s="39" t="str">
        <f>IF(B315="","",VLOOKUP(B315&amp;"",'Fichero de Jugadores'!$A$2:$H$5192,8,0))</f>
        <v/>
      </c>
      <c r="J315" s="39" t="e">
        <f t="shared" si="8"/>
        <v>#N/A</v>
      </c>
      <c r="K315" s="39" t="str">
        <f>IF(A315="","",VLOOKUP(A315&amp;"",'Fichero de Jugadores'!$A$2:$I$5192,9,0))</f>
        <v/>
      </c>
      <c r="L315" s="39" t="str">
        <f>IF(B315="","",VLOOKUP(B315,'Fichero de Jugadores'!$A$2:$I$5192,9,0))</f>
        <v/>
      </c>
      <c r="M315" s="39" t="str">
        <f t="shared" si="9"/>
        <v/>
      </c>
      <c r="N315" s="37"/>
      <c r="Q315" s="4" t="str">
        <f>IF(A315="","",VLOOKUP(A315&amp;"",'Fichero de Jugadores'!$A$2:$J$5192,10,0))</f>
        <v/>
      </c>
      <c r="R315" s="4" t="str">
        <f>IF(B315="","",VLOOKUP(B315&amp;"",'Fichero de Jugadores'!$A$2:$J$5192,10,0))</f>
        <v/>
      </c>
      <c r="S315" s="4" t="e">
        <f>IF(C315="","",VLOOKUP(A315&amp;"",'Fichero de Jugadores'!$A$2:$I$5192,7,0))</f>
        <v>#N/A</v>
      </c>
      <c r="T315" s="4" t="e">
        <f>IF(C315="","",VLOOKUP(B315&amp;"",'Fichero de Jugadores'!$A$2:$I$5192,7,0))</f>
        <v>#N/A</v>
      </c>
      <c r="V315" s="22"/>
      <c r="W315" s="53" t="str">
        <f>IF(A315="","",VLOOKUP(A315,'Fichero de Jugadores'!$A$2:$H$5192,6,0))</f>
        <v/>
      </c>
      <c r="X315" s="53" t="str">
        <f>IF(B315="","",VLOOKUP(B315,'Fichero de Jugadores'!$A$2:$H$5192,6,0))</f>
        <v/>
      </c>
    </row>
    <row r="316" spans="1:24" x14ac:dyDescent="0.25">
      <c r="A316" s="75"/>
      <c r="B316" s="75"/>
      <c r="C316" s="34">
        <v>308</v>
      </c>
      <c r="E316" s="38" t="str">
        <f>IF(A316="","",VLOOKUP(A316&amp;"",'Fichero de Jugadores'!$A$2:$H$5192,2,0))</f>
        <v/>
      </c>
      <c r="F316" s="38" t="str">
        <f>IF(B316="","",VLOOKUP(B316&amp;"",'Fichero de Jugadores'!$A$2:$H$5192,2,0))</f>
        <v/>
      </c>
      <c r="G316" s="36"/>
      <c r="H316" s="39" t="str">
        <f>IF(A316="","",VLOOKUP(A316&amp;"",'Fichero de Jugadores'!$A$2:$H$5192,8,0))</f>
        <v/>
      </c>
      <c r="I316" s="39" t="str">
        <f>IF(B316="","",VLOOKUP(B316&amp;"",'Fichero de Jugadores'!$A$2:$H$5192,8,0))</f>
        <v/>
      </c>
      <c r="J316" s="39" t="e">
        <f t="shared" si="8"/>
        <v>#N/A</v>
      </c>
      <c r="K316" s="39" t="str">
        <f>IF(A316="","",VLOOKUP(A316&amp;"",'Fichero de Jugadores'!$A$2:$I$5192,9,0))</f>
        <v/>
      </c>
      <c r="L316" s="39" t="str">
        <f>IF(B316="","",VLOOKUP(B316,'Fichero de Jugadores'!$A$2:$I$5192,9,0))</f>
        <v/>
      </c>
      <c r="M316" s="39" t="str">
        <f t="shared" si="9"/>
        <v/>
      </c>
      <c r="N316" s="37"/>
      <c r="Q316" s="4" t="str">
        <f>IF(A316="","",VLOOKUP(A316&amp;"",'Fichero de Jugadores'!$A$2:$J$5192,10,0))</f>
        <v/>
      </c>
      <c r="R316" s="4" t="str">
        <f>IF(B316="","",VLOOKUP(B316&amp;"",'Fichero de Jugadores'!$A$2:$J$5192,10,0))</f>
        <v/>
      </c>
      <c r="S316" s="4" t="e">
        <f>IF(C316="","",VLOOKUP(A316&amp;"",'Fichero de Jugadores'!$A$2:$I$5192,7,0))</f>
        <v>#N/A</v>
      </c>
      <c r="T316" s="4" t="e">
        <f>IF(C316="","",VLOOKUP(B316&amp;"",'Fichero de Jugadores'!$A$2:$I$5192,7,0))</f>
        <v>#N/A</v>
      </c>
      <c r="V316" s="22"/>
      <c r="W316" s="53" t="str">
        <f>IF(A316="","",VLOOKUP(A316,'Fichero de Jugadores'!$A$2:$H$5192,6,0))</f>
        <v/>
      </c>
      <c r="X316" s="53" t="str">
        <f>IF(B316="","",VLOOKUP(B316,'Fichero de Jugadores'!$A$2:$H$5192,6,0))</f>
        <v/>
      </c>
    </row>
    <row r="317" spans="1:24" x14ac:dyDescent="0.25">
      <c r="A317" s="75"/>
      <c r="B317" s="75"/>
      <c r="C317" s="34">
        <v>309</v>
      </c>
      <c r="E317" s="38" t="str">
        <f>IF(A317="","",VLOOKUP(A317&amp;"",'Fichero de Jugadores'!$A$2:$H$5192,2,0))</f>
        <v/>
      </c>
      <c r="F317" s="38" t="str">
        <f>IF(B317="","",VLOOKUP(B317&amp;"",'Fichero de Jugadores'!$A$2:$H$5192,2,0))</f>
        <v/>
      </c>
      <c r="G317" s="36"/>
      <c r="H317" s="39" t="str">
        <f>IF(A317="","",VLOOKUP(A317&amp;"",'Fichero de Jugadores'!$A$2:$H$5192,8,0))</f>
        <v/>
      </c>
      <c r="I317" s="39" t="str">
        <f>IF(B317="","",VLOOKUP(B317&amp;"",'Fichero de Jugadores'!$A$2:$H$5192,8,0))</f>
        <v/>
      </c>
      <c r="J317" s="39" t="e">
        <f t="shared" si="8"/>
        <v>#N/A</v>
      </c>
      <c r="K317" s="39" t="str">
        <f>IF(A317="","",VLOOKUP(A317&amp;"",'Fichero de Jugadores'!$A$2:$I$5192,9,0))</f>
        <v/>
      </c>
      <c r="L317" s="39" t="str">
        <f>IF(B317="","",VLOOKUP(B317,'Fichero de Jugadores'!$A$2:$I$5192,9,0))</f>
        <v/>
      </c>
      <c r="M317" s="39" t="str">
        <f t="shared" si="9"/>
        <v/>
      </c>
      <c r="N317" s="37"/>
      <c r="Q317" s="4" t="str">
        <f>IF(A317="","",VLOOKUP(A317&amp;"",'Fichero de Jugadores'!$A$2:$J$5192,10,0))</f>
        <v/>
      </c>
      <c r="R317" s="4" t="str">
        <f>IF(B317="","",VLOOKUP(B317&amp;"",'Fichero de Jugadores'!$A$2:$J$5192,10,0))</f>
        <v/>
      </c>
      <c r="S317" s="4" t="e">
        <f>IF(C317="","",VLOOKUP(A317&amp;"",'Fichero de Jugadores'!$A$2:$I$5192,7,0))</f>
        <v>#N/A</v>
      </c>
      <c r="T317" s="4" t="e">
        <f>IF(C317="","",VLOOKUP(B317&amp;"",'Fichero de Jugadores'!$A$2:$I$5192,7,0))</f>
        <v>#N/A</v>
      </c>
      <c r="V317" s="22"/>
      <c r="W317" s="53" t="str">
        <f>IF(A317="","",VLOOKUP(A317,'Fichero de Jugadores'!$A$2:$H$5192,6,0))</f>
        <v/>
      </c>
      <c r="X317" s="53" t="str">
        <f>IF(B317="","",VLOOKUP(B317,'Fichero de Jugadores'!$A$2:$H$5192,6,0))</f>
        <v/>
      </c>
    </row>
    <row r="318" spans="1:24" x14ac:dyDescent="0.25">
      <c r="A318" s="75"/>
      <c r="B318" s="75"/>
      <c r="C318" s="34">
        <v>310</v>
      </c>
      <c r="E318" s="38" t="str">
        <f>IF(A318="","",VLOOKUP(A318&amp;"",'Fichero de Jugadores'!$A$2:$H$5192,2,0))</f>
        <v/>
      </c>
      <c r="F318" s="38" t="str">
        <f>IF(B318="","",VLOOKUP(B318&amp;"",'Fichero de Jugadores'!$A$2:$H$5192,2,0))</f>
        <v/>
      </c>
      <c r="G318" s="36"/>
      <c r="H318" s="39" t="str">
        <f>IF(A318="","",VLOOKUP(A318&amp;"",'Fichero de Jugadores'!$A$2:$H$5192,8,0))</f>
        <v/>
      </c>
      <c r="I318" s="39" t="str">
        <f>IF(B318="","",VLOOKUP(B318&amp;"",'Fichero de Jugadores'!$A$2:$H$5192,8,0))</f>
        <v/>
      </c>
      <c r="J318" s="39" t="e">
        <f t="shared" si="8"/>
        <v>#N/A</v>
      </c>
      <c r="K318" s="39" t="str">
        <f>IF(A318="","",VLOOKUP(A318&amp;"",'Fichero de Jugadores'!$A$2:$I$5192,9,0))</f>
        <v/>
      </c>
      <c r="L318" s="39" t="str">
        <f>IF(B318="","",VLOOKUP(B318,'Fichero de Jugadores'!$A$2:$I$5192,9,0))</f>
        <v/>
      </c>
      <c r="M318" s="39" t="str">
        <f t="shared" si="9"/>
        <v/>
      </c>
      <c r="N318" s="37"/>
      <c r="Q318" s="4" t="str">
        <f>IF(A318="","",VLOOKUP(A318&amp;"",'Fichero de Jugadores'!$A$2:$J$5192,10,0))</f>
        <v/>
      </c>
      <c r="R318" s="4" t="str">
        <f>IF(B318="","",VLOOKUP(B318&amp;"",'Fichero de Jugadores'!$A$2:$J$5192,10,0))</f>
        <v/>
      </c>
      <c r="S318" s="4" t="e">
        <f>IF(C318="","",VLOOKUP(A318&amp;"",'Fichero de Jugadores'!$A$2:$I$5192,7,0))</f>
        <v>#N/A</v>
      </c>
      <c r="T318" s="4" t="e">
        <f>IF(C318="","",VLOOKUP(B318&amp;"",'Fichero de Jugadores'!$A$2:$I$5192,7,0))</f>
        <v>#N/A</v>
      </c>
      <c r="V318" s="22"/>
      <c r="W318" s="53" t="str">
        <f>IF(A318="","",VLOOKUP(A318,'Fichero de Jugadores'!$A$2:$H$5192,6,0))</f>
        <v/>
      </c>
      <c r="X318" s="53" t="str">
        <f>IF(B318="","",VLOOKUP(B318,'Fichero de Jugadores'!$A$2:$H$5192,6,0))</f>
        <v/>
      </c>
    </row>
    <row r="319" spans="1:24" x14ac:dyDescent="0.25">
      <c r="A319" s="75"/>
      <c r="B319" s="75"/>
      <c r="C319" s="34">
        <v>311</v>
      </c>
      <c r="E319" s="38" t="str">
        <f>IF(A319="","",VLOOKUP(A319&amp;"",'Fichero de Jugadores'!$A$2:$H$5192,2,0))</f>
        <v/>
      </c>
      <c r="F319" s="38" t="str">
        <f>IF(B319="","",VLOOKUP(B319&amp;"",'Fichero de Jugadores'!$A$2:$H$5192,2,0))</f>
        <v/>
      </c>
      <c r="G319" s="36"/>
      <c r="H319" s="39" t="str">
        <f>IF(A319="","",VLOOKUP(A319&amp;"",'Fichero de Jugadores'!$A$2:$H$5192,8,0))</f>
        <v/>
      </c>
      <c r="I319" s="39" t="str">
        <f>IF(B319="","",VLOOKUP(B319&amp;"",'Fichero de Jugadores'!$A$2:$H$5192,8,0))</f>
        <v/>
      </c>
      <c r="J319" s="39" t="e">
        <f t="shared" si="8"/>
        <v>#N/A</v>
      </c>
      <c r="K319" s="39" t="str">
        <f>IF(A319="","",VLOOKUP(A319&amp;"",'Fichero de Jugadores'!$A$2:$I$5192,9,0))</f>
        <v/>
      </c>
      <c r="L319" s="39" t="str">
        <f>IF(B319="","",VLOOKUP(B319,'Fichero de Jugadores'!$A$2:$I$5192,9,0))</f>
        <v/>
      </c>
      <c r="M319" s="39" t="str">
        <f t="shared" si="9"/>
        <v/>
      </c>
      <c r="N319" s="37"/>
      <c r="Q319" s="4" t="str">
        <f>IF(A319="","",VLOOKUP(A319&amp;"",'Fichero de Jugadores'!$A$2:$J$5192,10,0))</f>
        <v/>
      </c>
      <c r="R319" s="4" t="str">
        <f>IF(B319="","",VLOOKUP(B319&amp;"",'Fichero de Jugadores'!$A$2:$J$5192,10,0))</f>
        <v/>
      </c>
      <c r="S319" s="4" t="e">
        <f>IF(C319="","",VLOOKUP(A319&amp;"",'Fichero de Jugadores'!$A$2:$I$5192,7,0))</f>
        <v>#N/A</v>
      </c>
      <c r="T319" s="4" t="e">
        <f>IF(C319="","",VLOOKUP(B319&amp;"",'Fichero de Jugadores'!$A$2:$I$5192,7,0))</f>
        <v>#N/A</v>
      </c>
      <c r="V319" s="22"/>
      <c r="W319" s="53" t="str">
        <f>IF(A319="","",VLOOKUP(A319,'Fichero de Jugadores'!$A$2:$H$5192,6,0))</f>
        <v/>
      </c>
      <c r="X319" s="53" t="str">
        <f>IF(B319="","",VLOOKUP(B319,'Fichero de Jugadores'!$A$2:$H$5192,6,0))</f>
        <v/>
      </c>
    </row>
    <row r="320" spans="1:24" x14ac:dyDescent="0.25">
      <c r="A320" s="75"/>
      <c r="B320" s="75"/>
      <c r="C320" s="34">
        <v>312</v>
      </c>
      <c r="E320" s="38" t="str">
        <f>IF(A320="","",VLOOKUP(A320&amp;"",'Fichero de Jugadores'!$A$2:$H$5192,2,0))</f>
        <v/>
      </c>
      <c r="F320" s="38" t="str">
        <f>IF(B320="","",VLOOKUP(B320&amp;"",'Fichero de Jugadores'!$A$2:$H$5192,2,0))</f>
        <v/>
      </c>
      <c r="G320" s="36"/>
      <c r="H320" s="39" t="str">
        <f>IF(A320="","",VLOOKUP(A320&amp;"",'Fichero de Jugadores'!$A$2:$H$5192,8,0))</f>
        <v/>
      </c>
      <c r="I320" s="39" t="str">
        <f>IF(B320="","",VLOOKUP(B320&amp;"",'Fichero de Jugadores'!$A$2:$H$5192,8,0))</f>
        <v/>
      </c>
      <c r="J320" s="39" t="e">
        <f t="shared" si="8"/>
        <v>#N/A</v>
      </c>
      <c r="K320" s="39" t="str">
        <f>IF(A320="","",VLOOKUP(A320&amp;"",'Fichero de Jugadores'!$A$2:$I$5192,9,0))</f>
        <v/>
      </c>
      <c r="L320" s="39" t="str">
        <f>IF(B320="","",VLOOKUP(B320,'Fichero de Jugadores'!$A$2:$I$5192,9,0))</f>
        <v/>
      </c>
      <c r="M320" s="39" t="str">
        <f t="shared" si="9"/>
        <v/>
      </c>
      <c r="N320" s="37"/>
      <c r="Q320" s="4" t="str">
        <f>IF(A320="","",VLOOKUP(A320&amp;"",'Fichero de Jugadores'!$A$2:$J$5192,10,0))</f>
        <v/>
      </c>
      <c r="R320" s="4" t="str">
        <f>IF(B320="","",VLOOKUP(B320&amp;"",'Fichero de Jugadores'!$A$2:$J$5192,10,0))</f>
        <v/>
      </c>
      <c r="S320" s="4" t="e">
        <f>IF(C320="","",VLOOKUP(A320&amp;"",'Fichero de Jugadores'!$A$2:$I$5192,7,0))</f>
        <v>#N/A</v>
      </c>
      <c r="T320" s="4" t="e">
        <f>IF(C320="","",VLOOKUP(B320&amp;"",'Fichero de Jugadores'!$A$2:$I$5192,7,0))</f>
        <v>#N/A</v>
      </c>
      <c r="V320" s="22"/>
      <c r="W320" s="53" t="str">
        <f>IF(A320="","",VLOOKUP(A320,'Fichero de Jugadores'!$A$2:$H$5192,6,0))</f>
        <v/>
      </c>
      <c r="X320" s="53" t="str">
        <f>IF(B320="","",VLOOKUP(B320,'Fichero de Jugadores'!$A$2:$H$5192,6,0))</f>
        <v/>
      </c>
    </row>
    <row r="321" spans="1:24" x14ac:dyDescent="0.25">
      <c r="A321" s="75"/>
      <c r="B321" s="75"/>
      <c r="C321" s="34">
        <v>313</v>
      </c>
      <c r="E321" s="38" t="str">
        <f>IF(A321="","",VLOOKUP(A321&amp;"",'Fichero de Jugadores'!$A$2:$H$5192,2,0))</f>
        <v/>
      </c>
      <c r="F321" s="38" t="str">
        <f>IF(B321="","",VLOOKUP(B321&amp;"",'Fichero de Jugadores'!$A$2:$H$5192,2,0))</f>
        <v/>
      </c>
      <c r="G321" s="36"/>
      <c r="H321" s="39" t="str">
        <f>IF(A321="","",VLOOKUP(A321&amp;"",'Fichero de Jugadores'!$A$2:$H$5192,8,0))</f>
        <v/>
      </c>
      <c r="I321" s="39" t="str">
        <f>IF(B321="","",VLOOKUP(B321&amp;"",'Fichero de Jugadores'!$A$2:$H$5192,8,0))</f>
        <v/>
      </c>
      <c r="J321" s="39" t="e">
        <f t="shared" si="8"/>
        <v>#N/A</v>
      </c>
      <c r="K321" s="39" t="str">
        <f>IF(A321="","",VLOOKUP(A321&amp;"",'Fichero de Jugadores'!$A$2:$I$5192,9,0))</f>
        <v/>
      </c>
      <c r="L321" s="39" t="str">
        <f>IF(B321="","",VLOOKUP(B321,'Fichero de Jugadores'!$A$2:$I$5192,9,0))</f>
        <v/>
      </c>
      <c r="M321" s="39" t="str">
        <f t="shared" si="9"/>
        <v/>
      </c>
      <c r="N321" s="37"/>
      <c r="Q321" s="4" t="str">
        <f>IF(A321="","",VLOOKUP(A321&amp;"",'Fichero de Jugadores'!$A$2:$J$5192,10,0))</f>
        <v/>
      </c>
      <c r="R321" s="4" t="str">
        <f>IF(B321="","",VLOOKUP(B321&amp;"",'Fichero de Jugadores'!$A$2:$J$5192,10,0))</f>
        <v/>
      </c>
      <c r="S321" s="4" t="e">
        <f>IF(C321="","",VLOOKUP(A321&amp;"",'Fichero de Jugadores'!$A$2:$I$5192,7,0))</f>
        <v>#N/A</v>
      </c>
      <c r="T321" s="4" t="e">
        <f>IF(C321="","",VLOOKUP(B321&amp;"",'Fichero de Jugadores'!$A$2:$I$5192,7,0))</f>
        <v>#N/A</v>
      </c>
      <c r="V321" s="22"/>
      <c r="W321" s="53" t="str">
        <f>IF(A321="","",VLOOKUP(A321,'Fichero de Jugadores'!$A$2:$H$5192,6,0))</f>
        <v/>
      </c>
      <c r="X321" s="53" t="str">
        <f>IF(B321="","",VLOOKUP(B321,'Fichero de Jugadores'!$A$2:$H$5192,6,0))</f>
        <v/>
      </c>
    </row>
    <row r="322" spans="1:24" x14ac:dyDescent="0.25">
      <c r="A322" s="75"/>
      <c r="B322" s="75"/>
      <c r="C322" s="34">
        <v>314</v>
      </c>
      <c r="E322" s="38" t="str">
        <f>IF(A322="","",VLOOKUP(A322&amp;"",'Fichero de Jugadores'!$A$2:$H$5192,2,0))</f>
        <v/>
      </c>
      <c r="F322" s="38" t="str">
        <f>IF(B322="","",VLOOKUP(B322&amp;"",'Fichero de Jugadores'!$A$2:$H$5192,2,0))</f>
        <v/>
      </c>
      <c r="G322" s="36"/>
      <c r="H322" s="39" t="str">
        <f>IF(A322="","",VLOOKUP(A322&amp;"",'Fichero de Jugadores'!$A$2:$H$5192,8,0))</f>
        <v/>
      </c>
      <c r="I322" s="39" t="str">
        <f>IF(B322="","",VLOOKUP(B322&amp;"",'Fichero de Jugadores'!$A$2:$H$5192,8,0))</f>
        <v/>
      </c>
      <c r="J322" s="39" t="e">
        <f t="shared" si="8"/>
        <v>#N/A</v>
      </c>
      <c r="K322" s="39" t="str">
        <f>IF(A322="","",VLOOKUP(A322&amp;"",'Fichero de Jugadores'!$A$2:$I$5192,9,0))</f>
        <v/>
      </c>
      <c r="L322" s="39" t="str">
        <f>IF(B322="","",VLOOKUP(B322,'Fichero de Jugadores'!$A$2:$I$5192,9,0))</f>
        <v/>
      </c>
      <c r="M322" s="39" t="str">
        <f t="shared" si="9"/>
        <v/>
      </c>
      <c r="N322" s="37"/>
      <c r="Q322" s="4" t="str">
        <f>IF(A322="","",VLOOKUP(A322&amp;"",'Fichero de Jugadores'!$A$2:$J$5192,10,0))</f>
        <v/>
      </c>
      <c r="R322" s="4" t="str">
        <f>IF(B322="","",VLOOKUP(B322&amp;"",'Fichero de Jugadores'!$A$2:$J$5192,10,0))</f>
        <v/>
      </c>
      <c r="S322" s="4" t="e">
        <f>IF(C322="","",VLOOKUP(A322&amp;"",'Fichero de Jugadores'!$A$2:$I$5192,7,0))</f>
        <v>#N/A</v>
      </c>
      <c r="T322" s="4" t="e">
        <f>IF(C322="","",VLOOKUP(B322&amp;"",'Fichero de Jugadores'!$A$2:$I$5192,7,0))</f>
        <v>#N/A</v>
      </c>
      <c r="V322" s="22"/>
      <c r="W322" s="53" t="str">
        <f>IF(A322="","",VLOOKUP(A322,'Fichero de Jugadores'!$A$2:$H$5192,6,0))</f>
        <v/>
      </c>
      <c r="X322" s="53" t="str">
        <f>IF(B322="","",VLOOKUP(B322,'Fichero de Jugadores'!$A$2:$H$5192,6,0))</f>
        <v/>
      </c>
    </row>
    <row r="323" spans="1:24" x14ac:dyDescent="0.25">
      <c r="A323" s="75"/>
      <c r="B323" s="75"/>
      <c r="C323" s="34">
        <v>315</v>
      </c>
      <c r="E323" s="38" t="str">
        <f>IF(A323="","",VLOOKUP(A323&amp;"",'Fichero de Jugadores'!$A$2:$H$5192,2,0))</f>
        <v/>
      </c>
      <c r="F323" s="38" t="str">
        <f>IF(B323="","",VLOOKUP(B323&amp;"",'Fichero de Jugadores'!$A$2:$H$5192,2,0))</f>
        <v/>
      </c>
      <c r="G323" s="36"/>
      <c r="H323" s="39" t="str">
        <f>IF(A323="","",VLOOKUP(A323&amp;"",'Fichero de Jugadores'!$A$2:$H$5192,8,0))</f>
        <v/>
      </c>
      <c r="I323" s="39" t="str">
        <f>IF(B323="","",VLOOKUP(B323&amp;"",'Fichero de Jugadores'!$A$2:$H$5192,8,0))</f>
        <v/>
      </c>
      <c r="J323" s="39" t="e">
        <f t="shared" si="8"/>
        <v>#N/A</v>
      </c>
      <c r="K323" s="39" t="str">
        <f>IF(A323="","",VLOOKUP(A323&amp;"",'Fichero de Jugadores'!$A$2:$I$5192,9,0))</f>
        <v/>
      </c>
      <c r="L323" s="39" t="str">
        <f>IF(B323="","",VLOOKUP(B323,'Fichero de Jugadores'!$A$2:$I$5192,9,0))</f>
        <v/>
      </c>
      <c r="M323" s="39" t="str">
        <f t="shared" si="9"/>
        <v/>
      </c>
      <c r="N323" s="37"/>
      <c r="Q323" s="4" t="str">
        <f>IF(A323="","",VLOOKUP(A323&amp;"",'Fichero de Jugadores'!$A$2:$J$5192,10,0))</f>
        <v/>
      </c>
      <c r="R323" s="4" t="str">
        <f>IF(B323="","",VLOOKUP(B323&amp;"",'Fichero de Jugadores'!$A$2:$J$5192,10,0))</f>
        <v/>
      </c>
      <c r="S323" s="4" t="e">
        <f>IF(C323="","",VLOOKUP(A323&amp;"",'Fichero de Jugadores'!$A$2:$I$5192,7,0))</f>
        <v>#N/A</v>
      </c>
      <c r="T323" s="4" t="e">
        <f>IF(C323="","",VLOOKUP(B323&amp;"",'Fichero de Jugadores'!$A$2:$I$5192,7,0))</f>
        <v>#N/A</v>
      </c>
      <c r="V323" s="22"/>
      <c r="W323" s="53" t="str">
        <f>IF(A323="","",VLOOKUP(A323,'Fichero de Jugadores'!$A$2:$H$5192,6,0))</f>
        <v/>
      </c>
      <c r="X323" s="53" t="str">
        <f>IF(B323="","",VLOOKUP(B323,'Fichero de Jugadores'!$A$2:$H$5192,6,0))</f>
        <v/>
      </c>
    </row>
    <row r="324" spans="1:24" x14ac:dyDescent="0.25">
      <c r="A324" s="75"/>
      <c r="B324" s="75"/>
      <c r="C324" s="34">
        <v>316</v>
      </c>
      <c r="E324" s="38" t="str">
        <f>IF(A324="","",VLOOKUP(A324&amp;"",'Fichero de Jugadores'!$A$2:$H$5192,2,0))</f>
        <v/>
      </c>
      <c r="F324" s="38" t="str">
        <f>IF(B324="","",VLOOKUP(B324&amp;"",'Fichero de Jugadores'!$A$2:$H$5192,2,0))</f>
        <v/>
      </c>
      <c r="G324" s="36"/>
      <c r="H324" s="39" t="str">
        <f>IF(A324="","",VLOOKUP(A324&amp;"",'Fichero de Jugadores'!$A$2:$H$5192,8,0))</f>
        <v/>
      </c>
      <c r="I324" s="39" t="str">
        <f>IF(B324="","",VLOOKUP(B324&amp;"",'Fichero de Jugadores'!$A$2:$H$5192,8,0))</f>
        <v/>
      </c>
      <c r="J324" s="39" t="e">
        <f t="shared" si="8"/>
        <v>#N/A</v>
      </c>
      <c r="K324" s="39" t="str">
        <f>IF(A324="","",VLOOKUP(A324&amp;"",'Fichero de Jugadores'!$A$2:$I$5192,9,0))</f>
        <v/>
      </c>
      <c r="L324" s="39" t="str">
        <f>IF(B324="","",VLOOKUP(B324,'Fichero de Jugadores'!$A$2:$I$5192,9,0))</f>
        <v/>
      </c>
      <c r="M324" s="39" t="str">
        <f t="shared" si="9"/>
        <v/>
      </c>
      <c r="N324" s="37"/>
      <c r="Q324" s="4" t="str">
        <f>IF(A324="","",VLOOKUP(A324&amp;"",'Fichero de Jugadores'!$A$2:$J$5192,10,0))</f>
        <v/>
      </c>
      <c r="R324" s="4" t="str">
        <f>IF(B324="","",VLOOKUP(B324&amp;"",'Fichero de Jugadores'!$A$2:$J$5192,10,0))</f>
        <v/>
      </c>
      <c r="S324" s="4" t="e">
        <f>IF(C324="","",VLOOKUP(A324&amp;"",'Fichero de Jugadores'!$A$2:$I$5192,7,0))</f>
        <v>#N/A</v>
      </c>
      <c r="T324" s="4" t="e">
        <f>IF(C324="","",VLOOKUP(B324&amp;"",'Fichero de Jugadores'!$A$2:$I$5192,7,0))</f>
        <v>#N/A</v>
      </c>
      <c r="V324" s="22"/>
      <c r="W324" s="53" t="str">
        <f>IF(A324="","",VLOOKUP(A324,'Fichero de Jugadores'!$A$2:$H$5192,6,0))</f>
        <v/>
      </c>
      <c r="X324" s="53" t="str">
        <f>IF(B324="","",VLOOKUP(B324,'Fichero de Jugadores'!$A$2:$H$5192,6,0))</f>
        <v/>
      </c>
    </row>
    <row r="325" spans="1:24" x14ac:dyDescent="0.25">
      <c r="A325" s="75"/>
      <c r="B325" s="75"/>
      <c r="C325" s="34">
        <v>317</v>
      </c>
      <c r="E325" s="38" t="str">
        <f>IF(A325="","",VLOOKUP(A325&amp;"",'Fichero de Jugadores'!$A$2:$H$5192,2,0))</f>
        <v/>
      </c>
      <c r="F325" s="38" t="str">
        <f>IF(B325="","",VLOOKUP(B325&amp;"",'Fichero de Jugadores'!$A$2:$H$5192,2,0))</f>
        <v/>
      </c>
      <c r="G325" s="36"/>
      <c r="H325" s="39" t="str">
        <f>IF(A325="","",VLOOKUP(A325&amp;"",'Fichero de Jugadores'!$A$2:$H$5192,8,0))</f>
        <v/>
      </c>
      <c r="I325" s="39" t="str">
        <f>IF(B325="","",VLOOKUP(B325&amp;"",'Fichero de Jugadores'!$A$2:$H$5192,8,0))</f>
        <v/>
      </c>
      <c r="J325" s="39" t="e">
        <f t="shared" si="8"/>
        <v>#N/A</v>
      </c>
      <c r="K325" s="39" t="str">
        <f>IF(A325="","",VLOOKUP(A325&amp;"",'Fichero de Jugadores'!$A$2:$I$5192,9,0))</f>
        <v/>
      </c>
      <c r="L325" s="39" t="str">
        <f>IF(B325="","",VLOOKUP(B325,'Fichero de Jugadores'!$A$2:$I$5192,9,0))</f>
        <v/>
      </c>
      <c r="M325" s="39" t="str">
        <f t="shared" si="9"/>
        <v/>
      </c>
      <c r="N325" s="37"/>
      <c r="Q325" s="4" t="str">
        <f>IF(A325="","",VLOOKUP(A325&amp;"",'Fichero de Jugadores'!$A$2:$J$5192,10,0))</f>
        <v/>
      </c>
      <c r="R325" s="4" t="str">
        <f>IF(B325="","",VLOOKUP(B325&amp;"",'Fichero de Jugadores'!$A$2:$J$5192,10,0))</f>
        <v/>
      </c>
      <c r="S325" s="4" t="e">
        <f>IF(C325="","",VLOOKUP(A325&amp;"",'Fichero de Jugadores'!$A$2:$I$5192,7,0))</f>
        <v>#N/A</v>
      </c>
      <c r="T325" s="4" t="e">
        <f>IF(C325="","",VLOOKUP(B325&amp;"",'Fichero de Jugadores'!$A$2:$I$5192,7,0))</f>
        <v>#N/A</v>
      </c>
      <c r="V325" s="22"/>
      <c r="W325" s="53" t="str">
        <f>IF(A325="","",VLOOKUP(A325,'Fichero de Jugadores'!$A$2:$H$5192,6,0))</f>
        <v/>
      </c>
      <c r="X325" s="53" t="str">
        <f>IF(B325="","",VLOOKUP(B325,'Fichero de Jugadores'!$A$2:$H$5192,6,0))</f>
        <v/>
      </c>
    </row>
    <row r="326" spans="1:24" x14ac:dyDescent="0.25">
      <c r="A326" s="75"/>
      <c r="B326" s="75"/>
      <c r="C326" s="34">
        <v>318</v>
      </c>
      <c r="E326" s="38" t="str">
        <f>IF(A326="","",VLOOKUP(A326&amp;"",'Fichero de Jugadores'!$A$2:$H$5192,2,0))</f>
        <v/>
      </c>
      <c r="F326" s="38" t="str">
        <f>IF(B326="","",VLOOKUP(B326&amp;"",'Fichero de Jugadores'!$A$2:$H$5192,2,0))</f>
        <v/>
      </c>
      <c r="G326" s="36"/>
      <c r="H326" s="39" t="str">
        <f>IF(A326="","",VLOOKUP(A326&amp;"",'Fichero de Jugadores'!$A$2:$H$5192,8,0))</f>
        <v/>
      </c>
      <c r="I326" s="39" t="str">
        <f>IF(B326="","",VLOOKUP(B326&amp;"",'Fichero de Jugadores'!$A$2:$H$5192,8,0))</f>
        <v/>
      </c>
      <c r="J326" s="39" t="e">
        <f t="shared" si="8"/>
        <v>#N/A</v>
      </c>
      <c r="K326" s="39" t="str">
        <f>IF(A326="","",VLOOKUP(A326&amp;"",'Fichero de Jugadores'!$A$2:$I$5192,9,0))</f>
        <v/>
      </c>
      <c r="L326" s="39" t="str">
        <f>IF(B326="","",VLOOKUP(B326,'Fichero de Jugadores'!$A$2:$I$5192,9,0))</f>
        <v/>
      </c>
      <c r="M326" s="39" t="str">
        <f t="shared" si="9"/>
        <v/>
      </c>
      <c r="N326" s="37"/>
      <c r="Q326" s="4" t="str">
        <f>IF(A326="","",VLOOKUP(A326&amp;"",'Fichero de Jugadores'!$A$2:$J$5192,10,0))</f>
        <v/>
      </c>
      <c r="R326" s="4" t="str">
        <f>IF(B326="","",VLOOKUP(B326&amp;"",'Fichero de Jugadores'!$A$2:$J$5192,10,0))</f>
        <v/>
      </c>
      <c r="S326" s="4" t="e">
        <f>IF(C326="","",VLOOKUP(A326&amp;"",'Fichero de Jugadores'!$A$2:$I$5192,7,0))</f>
        <v>#N/A</v>
      </c>
      <c r="T326" s="4" t="e">
        <f>IF(C326="","",VLOOKUP(B326&amp;"",'Fichero de Jugadores'!$A$2:$I$5192,7,0))</f>
        <v>#N/A</v>
      </c>
      <c r="V326" s="22"/>
      <c r="W326" s="53" t="str">
        <f>IF(A326="","",VLOOKUP(A326,'Fichero de Jugadores'!$A$2:$H$5192,6,0))</f>
        <v/>
      </c>
      <c r="X326" s="53" t="str">
        <f>IF(B326="","",VLOOKUP(B326,'Fichero de Jugadores'!$A$2:$H$5192,6,0))</f>
        <v/>
      </c>
    </row>
    <row r="327" spans="1:24" x14ac:dyDescent="0.25">
      <c r="A327" s="75"/>
      <c r="B327" s="75"/>
      <c r="C327" s="34">
        <v>319</v>
      </c>
      <c r="E327" s="38" t="str">
        <f>IF(A327="","",VLOOKUP(A327&amp;"",'Fichero de Jugadores'!$A$2:$H$5192,2,0))</f>
        <v/>
      </c>
      <c r="F327" s="38" t="str">
        <f>IF(B327="","",VLOOKUP(B327&amp;"",'Fichero de Jugadores'!$A$2:$H$5192,2,0))</f>
        <v/>
      </c>
      <c r="G327" s="36"/>
      <c r="H327" s="39" t="str">
        <f>IF(A327="","",VLOOKUP(A327&amp;"",'Fichero de Jugadores'!$A$2:$H$5192,8,0))</f>
        <v/>
      </c>
      <c r="I327" s="39" t="str">
        <f>IF(B327="","",VLOOKUP(B327&amp;"",'Fichero de Jugadores'!$A$2:$H$5192,8,0))</f>
        <v/>
      </c>
      <c r="J327" s="39" t="e">
        <f t="shared" si="8"/>
        <v>#N/A</v>
      </c>
      <c r="K327" s="39" t="str">
        <f>IF(A327="","",VLOOKUP(A327&amp;"",'Fichero de Jugadores'!$A$2:$I$5192,9,0))</f>
        <v/>
      </c>
      <c r="L327" s="39" t="str">
        <f>IF(B327="","",VLOOKUP(B327,'Fichero de Jugadores'!$A$2:$I$5192,9,0))</f>
        <v/>
      </c>
      <c r="M327" s="39" t="str">
        <f t="shared" si="9"/>
        <v/>
      </c>
      <c r="N327" s="37"/>
      <c r="Q327" s="4" t="str">
        <f>IF(A327="","",VLOOKUP(A327&amp;"",'Fichero de Jugadores'!$A$2:$J$5192,10,0))</f>
        <v/>
      </c>
      <c r="R327" s="4" t="str">
        <f>IF(B327="","",VLOOKUP(B327&amp;"",'Fichero de Jugadores'!$A$2:$J$5192,10,0))</f>
        <v/>
      </c>
      <c r="S327" s="4" t="e">
        <f>IF(C327="","",VLOOKUP(A327&amp;"",'Fichero de Jugadores'!$A$2:$I$5192,7,0))</f>
        <v>#N/A</v>
      </c>
      <c r="T327" s="4" t="e">
        <f>IF(C327="","",VLOOKUP(B327&amp;"",'Fichero de Jugadores'!$A$2:$I$5192,7,0))</f>
        <v>#N/A</v>
      </c>
      <c r="V327" s="22"/>
      <c r="W327" s="53" t="str">
        <f>IF(A327="","",VLOOKUP(A327,'Fichero de Jugadores'!$A$2:$H$5192,6,0))</f>
        <v/>
      </c>
      <c r="X327" s="53" t="str">
        <f>IF(B327="","",VLOOKUP(B327,'Fichero de Jugadores'!$A$2:$H$5192,6,0))</f>
        <v/>
      </c>
    </row>
    <row r="328" spans="1:24" x14ac:dyDescent="0.25">
      <c r="A328" s="75"/>
      <c r="B328" s="75"/>
      <c r="C328" s="34">
        <v>320</v>
      </c>
      <c r="E328" s="38" t="str">
        <f>IF(A328="","",VLOOKUP(A328&amp;"",'Fichero de Jugadores'!$A$2:$H$5192,2,0))</f>
        <v/>
      </c>
      <c r="F328" s="38" t="str">
        <f>IF(B328="","",VLOOKUP(B328&amp;"",'Fichero de Jugadores'!$A$2:$H$5192,2,0))</f>
        <v/>
      </c>
      <c r="G328" s="36"/>
      <c r="H328" s="39" t="str">
        <f>IF(A328="","",VLOOKUP(A328&amp;"",'Fichero de Jugadores'!$A$2:$H$5192,8,0))</f>
        <v/>
      </c>
      <c r="I328" s="39" t="str">
        <f>IF(B328="","",VLOOKUP(B328&amp;"",'Fichero de Jugadores'!$A$2:$H$5192,8,0))</f>
        <v/>
      </c>
      <c r="J328" s="39" t="e">
        <f t="shared" si="8"/>
        <v>#N/A</v>
      </c>
      <c r="K328" s="39" t="str">
        <f>IF(A328="","",VLOOKUP(A328&amp;"",'Fichero de Jugadores'!$A$2:$I$5192,9,0))</f>
        <v/>
      </c>
      <c r="L328" s="39" t="str">
        <f>IF(B328="","",VLOOKUP(B328,'Fichero de Jugadores'!$A$2:$I$5192,9,0))</f>
        <v/>
      </c>
      <c r="M328" s="39" t="str">
        <f t="shared" si="9"/>
        <v/>
      </c>
      <c r="N328" s="37"/>
      <c r="Q328" s="4" t="str">
        <f>IF(A328="","",VLOOKUP(A328&amp;"",'Fichero de Jugadores'!$A$2:$J$5192,10,0))</f>
        <v/>
      </c>
      <c r="R328" s="4" t="str">
        <f>IF(B328="","",VLOOKUP(B328&amp;"",'Fichero de Jugadores'!$A$2:$J$5192,10,0))</f>
        <v/>
      </c>
      <c r="S328" s="4" t="e">
        <f>IF(C328="","",VLOOKUP(A328&amp;"",'Fichero de Jugadores'!$A$2:$I$5192,7,0))</f>
        <v>#N/A</v>
      </c>
      <c r="T328" s="4" t="e">
        <f>IF(C328="","",VLOOKUP(B328&amp;"",'Fichero de Jugadores'!$A$2:$I$5192,7,0))</f>
        <v>#N/A</v>
      </c>
      <c r="V328" s="22"/>
      <c r="W328" s="53" t="str">
        <f>IF(A328="","",VLOOKUP(A328,'Fichero de Jugadores'!$A$2:$H$5192,6,0))</f>
        <v/>
      </c>
      <c r="X328" s="53" t="str">
        <f>IF(B328="","",VLOOKUP(B328,'Fichero de Jugadores'!$A$2:$H$5192,6,0))</f>
        <v/>
      </c>
    </row>
    <row r="329" spans="1:24" x14ac:dyDescent="0.25">
      <c r="A329" s="75"/>
      <c r="B329" s="75"/>
      <c r="C329" s="34">
        <v>321</v>
      </c>
      <c r="E329" s="38" t="str">
        <f>IF(A329="","",VLOOKUP(A329&amp;"",'Fichero de Jugadores'!$A$2:$H$5192,2,0))</f>
        <v/>
      </c>
      <c r="F329" s="38" t="str">
        <f>IF(B329="","",VLOOKUP(B329&amp;"",'Fichero de Jugadores'!$A$2:$H$5192,2,0))</f>
        <v/>
      </c>
      <c r="G329" s="36"/>
      <c r="H329" s="39" t="str">
        <f>IF(A329="","",VLOOKUP(A329&amp;"",'Fichero de Jugadores'!$A$2:$H$5192,8,0))</f>
        <v/>
      </c>
      <c r="I329" s="39" t="str">
        <f>IF(B329="","",VLOOKUP(B329&amp;"",'Fichero de Jugadores'!$A$2:$H$5192,8,0))</f>
        <v/>
      </c>
      <c r="J329" s="39" t="e">
        <f t="shared" si="8"/>
        <v>#N/A</v>
      </c>
      <c r="K329" s="39" t="str">
        <f>IF(A329="","",VLOOKUP(A329&amp;"",'Fichero de Jugadores'!$A$2:$I$5192,9,0))</f>
        <v/>
      </c>
      <c r="L329" s="39" t="str">
        <f>IF(B329="","",VLOOKUP(B329,'Fichero de Jugadores'!$A$2:$I$5192,9,0))</f>
        <v/>
      </c>
      <c r="M329" s="39" t="str">
        <f t="shared" si="9"/>
        <v/>
      </c>
      <c r="N329" s="37"/>
      <c r="Q329" s="4" t="str">
        <f>IF(A329="","",VLOOKUP(A329&amp;"",'Fichero de Jugadores'!$A$2:$J$5192,10,0))</f>
        <v/>
      </c>
      <c r="R329" s="4" t="str">
        <f>IF(B329="","",VLOOKUP(B329&amp;"",'Fichero de Jugadores'!$A$2:$J$5192,10,0))</f>
        <v/>
      </c>
      <c r="S329" s="4" t="e">
        <f>IF(C329="","",VLOOKUP(A329&amp;"",'Fichero de Jugadores'!$A$2:$I$5192,7,0))</f>
        <v>#N/A</v>
      </c>
      <c r="T329" s="4" t="e">
        <f>IF(C329="","",VLOOKUP(B329&amp;"",'Fichero de Jugadores'!$A$2:$I$5192,7,0))</f>
        <v>#N/A</v>
      </c>
      <c r="V329" s="22"/>
      <c r="W329" s="53" t="str">
        <f>IF(A329="","",VLOOKUP(A329,'Fichero de Jugadores'!$A$2:$H$5192,6,0))</f>
        <v/>
      </c>
      <c r="X329" s="53" t="str">
        <f>IF(B329="","",VLOOKUP(B329,'Fichero de Jugadores'!$A$2:$H$5192,6,0))</f>
        <v/>
      </c>
    </row>
    <row r="330" spans="1:24" x14ac:dyDescent="0.25">
      <c r="A330" s="75"/>
      <c r="B330" s="75"/>
      <c r="C330" s="34">
        <v>322</v>
      </c>
      <c r="E330" s="38" t="str">
        <f>IF(A330="","",VLOOKUP(A330&amp;"",'Fichero de Jugadores'!$A$2:$H$5192,2,0))</f>
        <v/>
      </c>
      <c r="F330" s="38" t="str">
        <f>IF(B330="","",VLOOKUP(B330&amp;"",'Fichero de Jugadores'!$A$2:$H$5192,2,0))</f>
        <v/>
      </c>
      <c r="G330" s="36"/>
      <c r="H330" s="39" t="str">
        <f>IF(A330="","",VLOOKUP(A330&amp;"",'Fichero de Jugadores'!$A$2:$H$5192,8,0))</f>
        <v/>
      </c>
      <c r="I330" s="39" t="str">
        <f>IF(B330="","",VLOOKUP(B330&amp;"",'Fichero de Jugadores'!$A$2:$H$5192,8,0))</f>
        <v/>
      </c>
      <c r="J330" s="39" t="e">
        <f t="shared" ref="J330:J393" si="10">INDEX(AQ$9:AV$14,(S330)+2,(T330)+2)</f>
        <v>#N/A</v>
      </c>
      <c r="K330" s="39" t="str">
        <f>IF(A330="","",VLOOKUP(A330&amp;"",'Fichero de Jugadores'!$A$2:$I$5192,9,0))</f>
        <v/>
      </c>
      <c r="L330" s="39" t="str">
        <f>IF(B330="","",VLOOKUP(B330,'Fichero de Jugadores'!$A$2:$I$5192,9,0))</f>
        <v/>
      </c>
      <c r="M330" s="39" t="str">
        <f t="shared" ref="M330:M393" si="11">IF(AND(Q330="D",R330="D"),"D",IF(AND(Q330="D",R330="C"),"X",IF(AND(Q330="C",R330="D"),"X",IF(AND(Q330="C",R330="C"),"C",IF(OR(Q330="",R330=""),"")))))</f>
        <v/>
      </c>
      <c r="N330" s="37"/>
      <c r="Q330" s="4" t="str">
        <f>IF(A330="","",VLOOKUP(A330&amp;"",'Fichero de Jugadores'!$A$2:$J$5192,10,0))</f>
        <v/>
      </c>
      <c r="R330" s="4" t="str">
        <f>IF(B330="","",VLOOKUP(B330&amp;"",'Fichero de Jugadores'!$A$2:$J$5192,10,0))</f>
        <v/>
      </c>
      <c r="S330" s="4" t="e">
        <f>IF(C330="","",VLOOKUP(A330&amp;"",'Fichero de Jugadores'!$A$2:$I$5192,7,0))</f>
        <v>#N/A</v>
      </c>
      <c r="T330" s="4" t="e">
        <f>IF(C330="","",VLOOKUP(B330&amp;"",'Fichero de Jugadores'!$A$2:$I$5192,7,0))</f>
        <v>#N/A</v>
      </c>
      <c r="V330" s="22"/>
      <c r="W330" s="53" t="str">
        <f>IF(A330="","",VLOOKUP(A330,'Fichero de Jugadores'!$A$2:$H$5192,6,0))</f>
        <v/>
      </c>
      <c r="X330" s="53" t="str">
        <f>IF(B330="","",VLOOKUP(B330,'Fichero de Jugadores'!$A$2:$H$5192,6,0))</f>
        <v/>
      </c>
    </row>
    <row r="331" spans="1:24" x14ac:dyDescent="0.25">
      <c r="A331" s="75"/>
      <c r="B331" s="75"/>
      <c r="C331" s="34">
        <v>323</v>
      </c>
      <c r="E331" s="38" t="str">
        <f>IF(A331="","",VLOOKUP(A331&amp;"",'Fichero de Jugadores'!$A$2:$H$5192,2,0))</f>
        <v/>
      </c>
      <c r="F331" s="38" t="str">
        <f>IF(B331="","",VLOOKUP(B331&amp;"",'Fichero de Jugadores'!$A$2:$H$5192,2,0))</f>
        <v/>
      </c>
      <c r="G331" s="36"/>
      <c r="H331" s="39" t="str">
        <f>IF(A331="","",VLOOKUP(A331&amp;"",'Fichero de Jugadores'!$A$2:$H$5192,8,0))</f>
        <v/>
      </c>
      <c r="I331" s="39" t="str">
        <f>IF(B331="","",VLOOKUP(B331&amp;"",'Fichero de Jugadores'!$A$2:$H$5192,8,0))</f>
        <v/>
      </c>
      <c r="J331" s="39" t="e">
        <f t="shared" si="10"/>
        <v>#N/A</v>
      </c>
      <c r="K331" s="39" t="str">
        <f>IF(A331="","",VLOOKUP(A331&amp;"",'Fichero de Jugadores'!$A$2:$I$5192,9,0))</f>
        <v/>
      </c>
      <c r="L331" s="39" t="str">
        <f>IF(B331="","",VLOOKUP(B331,'Fichero de Jugadores'!$A$2:$I$5192,9,0))</f>
        <v/>
      </c>
      <c r="M331" s="39" t="str">
        <f t="shared" si="11"/>
        <v/>
      </c>
      <c r="N331" s="37"/>
      <c r="Q331" s="4" t="str">
        <f>IF(A331="","",VLOOKUP(A331&amp;"",'Fichero de Jugadores'!$A$2:$J$5192,10,0))</f>
        <v/>
      </c>
      <c r="R331" s="4" t="str">
        <f>IF(B331="","",VLOOKUP(B331&amp;"",'Fichero de Jugadores'!$A$2:$J$5192,10,0))</f>
        <v/>
      </c>
      <c r="S331" s="4" t="e">
        <f>IF(C331="","",VLOOKUP(A331&amp;"",'Fichero de Jugadores'!$A$2:$I$5192,7,0))</f>
        <v>#N/A</v>
      </c>
      <c r="T331" s="4" t="e">
        <f>IF(C331="","",VLOOKUP(B331&amp;"",'Fichero de Jugadores'!$A$2:$I$5192,7,0))</f>
        <v>#N/A</v>
      </c>
      <c r="V331" s="22"/>
      <c r="W331" s="53" t="str">
        <f>IF(A331="","",VLOOKUP(A331,'Fichero de Jugadores'!$A$2:$H$5192,6,0))</f>
        <v/>
      </c>
      <c r="X331" s="53" t="str">
        <f>IF(B331="","",VLOOKUP(B331,'Fichero de Jugadores'!$A$2:$H$5192,6,0))</f>
        <v/>
      </c>
    </row>
    <row r="332" spans="1:24" x14ac:dyDescent="0.25">
      <c r="A332" s="75"/>
      <c r="B332" s="75"/>
      <c r="C332" s="34">
        <v>324</v>
      </c>
      <c r="E332" s="38" t="str">
        <f>IF(A332="","",VLOOKUP(A332&amp;"",'Fichero de Jugadores'!$A$2:$H$5192,2,0))</f>
        <v/>
      </c>
      <c r="F332" s="38" t="str">
        <f>IF(B332="","",VLOOKUP(B332&amp;"",'Fichero de Jugadores'!$A$2:$H$5192,2,0))</f>
        <v/>
      </c>
      <c r="G332" s="36"/>
      <c r="H332" s="39" t="str">
        <f>IF(A332="","",VLOOKUP(A332&amp;"",'Fichero de Jugadores'!$A$2:$H$5192,8,0))</f>
        <v/>
      </c>
      <c r="I332" s="39" t="str">
        <f>IF(B332="","",VLOOKUP(B332&amp;"",'Fichero de Jugadores'!$A$2:$H$5192,8,0))</f>
        <v/>
      </c>
      <c r="J332" s="39" t="e">
        <f t="shared" si="10"/>
        <v>#N/A</v>
      </c>
      <c r="K332" s="39" t="str">
        <f>IF(A332="","",VLOOKUP(A332&amp;"",'Fichero de Jugadores'!$A$2:$I$5192,9,0))</f>
        <v/>
      </c>
      <c r="L332" s="39" t="str">
        <f>IF(B332="","",VLOOKUP(B332,'Fichero de Jugadores'!$A$2:$I$5192,9,0))</f>
        <v/>
      </c>
      <c r="M332" s="39" t="str">
        <f t="shared" si="11"/>
        <v/>
      </c>
      <c r="N332" s="37"/>
      <c r="Q332" s="4" t="str">
        <f>IF(A332="","",VLOOKUP(A332&amp;"",'Fichero de Jugadores'!$A$2:$J$5192,10,0))</f>
        <v/>
      </c>
      <c r="R332" s="4" t="str">
        <f>IF(B332="","",VLOOKUP(B332&amp;"",'Fichero de Jugadores'!$A$2:$J$5192,10,0))</f>
        <v/>
      </c>
      <c r="S332" s="4" t="e">
        <f>IF(C332="","",VLOOKUP(A332&amp;"",'Fichero de Jugadores'!$A$2:$I$5192,7,0))</f>
        <v>#N/A</v>
      </c>
      <c r="T332" s="4" t="e">
        <f>IF(C332="","",VLOOKUP(B332&amp;"",'Fichero de Jugadores'!$A$2:$I$5192,7,0))</f>
        <v>#N/A</v>
      </c>
      <c r="V332" s="22"/>
      <c r="W332" s="53" t="str">
        <f>IF(A332="","",VLOOKUP(A332,'Fichero de Jugadores'!$A$2:$H$5192,6,0))</f>
        <v/>
      </c>
      <c r="X332" s="53" t="str">
        <f>IF(B332="","",VLOOKUP(B332,'Fichero de Jugadores'!$A$2:$H$5192,6,0))</f>
        <v/>
      </c>
    </row>
    <row r="333" spans="1:24" x14ac:dyDescent="0.25">
      <c r="A333" s="75"/>
      <c r="B333" s="75"/>
      <c r="C333" s="34">
        <v>325</v>
      </c>
      <c r="E333" s="38" t="str">
        <f>IF(A333="","",VLOOKUP(A333&amp;"",'Fichero de Jugadores'!$A$2:$H$5192,2,0))</f>
        <v/>
      </c>
      <c r="F333" s="38" t="str">
        <f>IF(B333="","",VLOOKUP(B333&amp;"",'Fichero de Jugadores'!$A$2:$H$5192,2,0))</f>
        <v/>
      </c>
      <c r="G333" s="36"/>
      <c r="H333" s="39" t="str">
        <f>IF(A333="","",VLOOKUP(A333&amp;"",'Fichero de Jugadores'!$A$2:$H$5192,8,0))</f>
        <v/>
      </c>
      <c r="I333" s="39" t="str">
        <f>IF(B333="","",VLOOKUP(B333&amp;"",'Fichero de Jugadores'!$A$2:$H$5192,8,0))</f>
        <v/>
      </c>
      <c r="J333" s="39" t="e">
        <f t="shared" si="10"/>
        <v>#N/A</v>
      </c>
      <c r="K333" s="39" t="str">
        <f>IF(A333="","",VLOOKUP(A333&amp;"",'Fichero de Jugadores'!$A$2:$I$5192,9,0))</f>
        <v/>
      </c>
      <c r="L333" s="39" t="str">
        <f>IF(B333="","",VLOOKUP(B333,'Fichero de Jugadores'!$A$2:$I$5192,9,0))</f>
        <v/>
      </c>
      <c r="M333" s="39" t="str">
        <f t="shared" si="11"/>
        <v/>
      </c>
      <c r="N333" s="37"/>
      <c r="Q333" s="4" t="str">
        <f>IF(A333="","",VLOOKUP(A333&amp;"",'Fichero de Jugadores'!$A$2:$J$5192,10,0))</f>
        <v/>
      </c>
      <c r="R333" s="4" t="str">
        <f>IF(B333="","",VLOOKUP(B333&amp;"",'Fichero de Jugadores'!$A$2:$J$5192,10,0))</f>
        <v/>
      </c>
      <c r="S333" s="4" t="e">
        <f>IF(C333="","",VLOOKUP(A333&amp;"",'Fichero de Jugadores'!$A$2:$I$5192,7,0))</f>
        <v>#N/A</v>
      </c>
      <c r="T333" s="4" t="e">
        <f>IF(C333="","",VLOOKUP(B333&amp;"",'Fichero de Jugadores'!$A$2:$I$5192,7,0))</f>
        <v>#N/A</v>
      </c>
      <c r="V333" s="22"/>
      <c r="W333" s="53" t="str">
        <f>IF(A333="","",VLOOKUP(A333,'Fichero de Jugadores'!$A$2:$H$5192,6,0))</f>
        <v/>
      </c>
      <c r="X333" s="53" t="str">
        <f>IF(B333="","",VLOOKUP(B333,'Fichero de Jugadores'!$A$2:$H$5192,6,0))</f>
        <v/>
      </c>
    </row>
    <row r="334" spans="1:24" x14ac:dyDescent="0.25">
      <c r="A334" s="75"/>
      <c r="B334" s="75"/>
      <c r="C334" s="34">
        <v>326</v>
      </c>
      <c r="E334" s="38" t="str">
        <f>IF(A334="","",VLOOKUP(A334&amp;"",'Fichero de Jugadores'!$A$2:$H$5192,2,0))</f>
        <v/>
      </c>
      <c r="F334" s="38" t="str">
        <f>IF(B334="","",VLOOKUP(B334&amp;"",'Fichero de Jugadores'!$A$2:$H$5192,2,0))</f>
        <v/>
      </c>
      <c r="G334" s="36"/>
      <c r="H334" s="39" t="str">
        <f>IF(A334="","",VLOOKUP(A334&amp;"",'Fichero de Jugadores'!$A$2:$H$5192,8,0))</f>
        <v/>
      </c>
      <c r="I334" s="39" t="str">
        <f>IF(B334="","",VLOOKUP(B334&amp;"",'Fichero de Jugadores'!$A$2:$H$5192,8,0))</f>
        <v/>
      </c>
      <c r="J334" s="39" t="e">
        <f t="shared" si="10"/>
        <v>#N/A</v>
      </c>
      <c r="K334" s="39" t="str">
        <f>IF(A334="","",VLOOKUP(A334&amp;"",'Fichero de Jugadores'!$A$2:$I$5192,9,0))</f>
        <v/>
      </c>
      <c r="L334" s="39" t="str">
        <f>IF(B334="","",VLOOKUP(B334,'Fichero de Jugadores'!$A$2:$I$5192,9,0))</f>
        <v/>
      </c>
      <c r="M334" s="39" t="str">
        <f t="shared" si="11"/>
        <v/>
      </c>
      <c r="N334" s="37"/>
      <c r="Q334" s="4" t="str">
        <f>IF(A334="","",VLOOKUP(A334&amp;"",'Fichero de Jugadores'!$A$2:$J$5192,10,0))</f>
        <v/>
      </c>
      <c r="R334" s="4" t="str">
        <f>IF(B334="","",VLOOKUP(B334&amp;"",'Fichero de Jugadores'!$A$2:$J$5192,10,0))</f>
        <v/>
      </c>
      <c r="S334" s="4" t="e">
        <f>IF(C334="","",VLOOKUP(A334&amp;"",'Fichero de Jugadores'!$A$2:$I$5192,7,0))</f>
        <v>#N/A</v>
      </c>
      <c r="T334" s="4" t="e">
        <f>IF(C334="","",VLOOKUP(B334&amp;"",'Fichero de Jugadores'!$A$2:$I$5192,7,0))</f>
        <v>#N/A</v>
      </c>
      <c r="V334" s="22"/>
      <c r="W334" s="53" t="str">
        <f>IF(A334="","",VLOOKUP(A334,'Fichero de Jugadores'!$A$2:$H$5192,6,0))</f>
        <v/>
      </c>
      <c r="X334" s="53" t="str">
        <f>IF(B334="","",VLOOKUP(B334,'Fichero de Jugadores'!$A$2:$H$5192,6,0))</f>
        <v/>
      </c>
    </row>
    <row r="335" spans="1:24" x14ac:dyDescent="0.25">
      <c r="A335" s="75"/>
      <c r="B335" s="75"/>
      <c r="C335" s="34">
        <v>327</v>
      </c>
      <c r="E335" s="38" t="str">
        <f>IF(A335="","",VLOOKUP(A335&amp;"",'Fichero de Jugadores'!$A$2:$H$5192,2,0))</f>
        <v/>
      </c>
      <c r="F335" s="38" t="str">
        <f>IF(B335="","",VLOOKUP(B335&amp;"",'Fichero de Jugadores'!$A$2:$H$5192,2,0))</f>
        <v/>
      </c>
      <c r="G335" s="36"/>
      <c r="H335" s="39" t="str">
        <f>IF(A335="","",VLOOKUP(A335&amp;"",'Fichero de Jugadores'!$A$2:$H$5192,8,0))</f>
        <v/>
      </c>
      <c r="I335" s="39" t="str">
        <f>IF(B335="","",VLOOKUP(B335&amp;"",'Fichero de Jugadores'!$A$2:$H$5192,8,0))</f>
        <v/>
      </c>
      <c r="J335" s="39" t="e">
        <f t="shared" si="10"/>
        <v>#N/A</v>
      </c>
      <c r="K335" s="39" t="str">
        <f>IF(A335="","",VLOOKUP(A335&amp;"",'Fichero de Jugadores'!$A$2:$I$5192,9,0))</f>
        <v/>
      </c>
      <c r="L335" s="39" t="str">
        <f>IF(B335="","",VLOOKUP(B335,'Fichero de Jugadores'!$A$2:$I$5192,9,0))</f>
        <v/>
      </c>
      <c r="M335" s="39" t="str">
        <f t="shared" si="11"/>
        <v/>
      </c>
      <c r="N335" s="37"/>
      <c r="Q335" s="4" t="str">
        <f>IF(A335="","",VLOOKUP(A335&amp;"",'Fichero de Jugadores'!$A$2:$J$5192,10,0))</f>
        <v/>
      </c>
      <c r="R335" s="4" t="str">
        <f>IF(B335="","",VLOOKUP(B335&amp;"",'Fichero de Jugadores'!$A$2:$J$5192,10,0))</f>
        <v/>
      </c>
      <c r="S335" s="4" t="e">
        <f>IF(C335="","",VLOOKUP(A335&amp;"",'Fichero de Jugadores'!$A$2:$I$5192,7,0))</f>
        <v>#N/A</v>
      </c>
      <c r="T335" s="4" t="e">
        <f>IF(C335="","",VLOOKUP(B335&amp;"",'Fichero de Jugadores'!$A$2:$I$5192,7,0))</f>
        <v>#N/A</v>
      </c>
      <c r="V335" s="22"/>
      <c r="W335" s="53" t="str">
        <f>IF(A335="","",VLOOKUP(A335,'Fichero de Jugadores'!$A$2:$H$5192,6,0))</f>
        <v/>
      </c>
      <c r="X335" s="53" t="str">
        <f>IF(B335="","",VLOOKUP(B335,'Fichero de Jugadores'!$A$2:$H$5192,6,0))</f>
        <v/>
      </c>
    </row>
    <row r="336" spans="1:24" x14ac:dyDescent="0.25">
      <c r="A336" s="75"/>
      <c r="B336" s="75"/>
      <c r="C336" s="34">
        <v>328</v>
      </c>
      <c r="E336" s="38" t="str">
        <f>IF(A336="","",VLOOKUP(A336&amp;"",'Fichero de Jugadores'!$A$2:$H$5192,2,0))</f>
        <v/>
      </c>
      <c r="F336" s="38" t="str">
        <f>IF(B336="","",VLOOKUP(B336&amp;"",'Fichero de Jugadores'!$A$2:$H$5192,2,0))</f>
        <v/>
      </c>
      <c r="G336" s="36"/>
      <c r="H336" s="39" t="str">
        <f>IF(A336="","",VLOOKUP(A336&amp;"",'Fichero de Jugadores'!$A$2:$H$5192,8,0))</f>
        <v/>
      </c>
      <c r="I336" s="39" t="str">
        <f>IF(B336="","",VLOOKUP(B336&amp;"",'Fichero de Jugadores'!$A$2:$H$5192,8,0))</f>
        <v/>
      </c>
      <c r="J336" s="39" t="e">
        <f t="shared" si="10"/>
        <v>#N/A</v>
      </c>
      <c r="K336" s="39" t="str">
        <f>IF(A336="","",VLOOKUP(A336&amp;"",'Fichero de Jugadores'!$A$2:$I$5192,9,0))</f>
        <v/>
      </c>
      <c r="L336" s="39" t="str">
        <f>IF(B336="","",VLOOKUP(B336,'Fichero de Jugadores'!$A$2:$I$5192,9,0))</f>
        <v/>
      </c>
      <c r="M336" s="39" t="str">
        <f t="shared" si="11"/>
        <v/>
      </c>
      <c r="N336" s="37"/>
      <c r="Q336" s="4" t="str">
        <f>IF(A336="","",VLOOKUP(A336&amp;"",'Fichero de Jugadores'!$A$2:$J$5192,10,0))</f>
        <v/>
      </c>
      <c r="R336" s="4" t="str">
        <f>IF(B336="","",VLOOKUP(B336&amp;"",'Fichero de Jugadores'!$A$2:$J$5192,10,0))</f>
        <v/>
      </c>
      <c r="S336" s="4" t="e">
        <f>IF(C336="","",VLOOKUP(A336&amp;"",'Fichero de Jugadores'!$A$2:$I$5192,7,0))</f>
        <v>#N/A</v>
      </c>
      <c r="T336" s="4" t="e">
        <f>IF(C336="","",VLOOKUP(B336&amp;"",'Fichero de Jugadores'!$A$2:$I$5192,7,0))</f>
        <v>#N/A</v>
      </c>
      <c r="V336" s="22"/>
      <c r="W336" s="53" t="str">
        <f>IF(A336="","",VLOOKUP(A336,'Fichero de Jugadores'!$A$2:$H$5192,6,0))</f>
        <v/>
      </c>
      <c r="X336" s="53" t="str">
        <f>IF(B336="","",VLOOKUP(B336,'Fichero de Jugadores'!$A$2:$H$5192,6,0))</f>
        <v/>
      </c>
    </row>
    <row r="337" spans="1:24" x14ac:dyDescent="0.25">
      <c r="A337" s="75"/>
      <c r="B337" s="75"/>
      <c r="C337" s="34">
        <v>329</v>
      </c>
      <c r="E337" s="38" t="str">
        <f>IF(A337="","",VLOOKUP(A337&amp;"",'Fichero de Jugadores'!$A$2:$H$5192,2,0))</f>
        <v/>
      </c>
      <c r="F337" s="38" t="str">
        <f>IF(B337="","",VLOOKUP(B337&amp;"",'Fichero de Jugadores'!$A$2:$H$5192,2,0))</f>
        <v/>
      </c>
      <c r="G337" s="36"/>
      <c r="H337" s="39" t="str">
        <f>IF(A337="","",VLOOKUP(A337&amp;"",'Fichero de Jugadores'!$A$2:$H$5192,8,0))</f>
        <v/>
      </c>
      <c r="I337" s="39" t="str">
        <f>IF(B337="","",VLOOKUP(B337&amp;"",'Fichero de Jugadores'!$A$2:$H$5192,8,0))</f>
        <v/>
      </c>
      <c r="J337" s="39" t="e">
        <f t="shared" si="10"/>
        <v>#N/A</v>
      </c>
      <c r="K337" s="39" t="str">
        <f>IF(A337="","",VLOOKUP(A337&amp;"",'Fichero de Jugadores'!$A$2:$I$5192,9,0))</f>
        <v/>
      </c>
      <c r="L337" s="39" t="str">
        <f>IF(B337="","",VLOOKUP(B337,'Fichero de Jugadores'!$A$2:$I$5192,9,0))</f>
        <v/>
      </c>
      <c r="M337" s="39" t="str">
        <f t="shared" si="11"/>
        <v/>
      </c>
      <c r="N337" s="37"/>
      <c r="Q337" s="4" t="str">
        <f>IF(A337="","",VLOOKUP(A337&amp;"",'Fichero de Jugadores'!$A$2:$J$5192,10,0))</f>
        <v/>
      </c>
      <c r="R337" s="4" t="str">
        <f>IF(B337="","",VLOOKUP(B337&amp;"",'Fichero de Jugadores'!$A$2:$J$5192,10,0))</f>
        <v/>
      </c>
      <c r="S337" s="4" t="e">
        <f>IF(C337="","",VLOOKUP(A337&amp;"",'Fichero de Jugadores'!$A$2:$I$5192,7,0))</f>
        <v>#N/A</v>
      </c>
      <c r="T337" s="4" t="e">
        <f>IF(C337="","",VLOOKUP(B337&amp;"",'Fichero de Jugadores'!$A$2:$I$5192,7,0))</f>
        <v>#N/A</v>
      </c>
      <c r="V337" s="22"/>
      <c r="W337" s="53" t="str">
        <f>IF(A337="","",VLOOKUP(A337,'Fichero de Jugadores'!$A$2:$H$5192,6,0))</f>
        <v/>
      </c>
      <c r="X337" s="53" t="str">
        <f>IF(B337="","",VLOOKUP(B337,'Fichero de Jugadores'!$A$2:$H$5192,6,0))</f>
        <v/>
      </c>
    </row>
    <row r="338" spans="1:24" x14ac:dyDescent="0.25">
      <c r="A338" s="75"/>
      <c r="B338" s="75"/>
      <c r="C338" s="34">
        <v>330</v>
      </c>
      <c r="E338" s="38" t="str">
        <f>IF(A338="","",VLOOKUP(A338&amp;"",'Fichero de Jugadores'!$A$2:$H$5192,2,0))</f>
        <v/>
      </c>
      <c r="F338" s="38" t="str">
        <f>IF(B338="","",VLOOKUP(B338&amp;"",'Fichero de Jugadores'!$A$2:$H$5192,2,0))</f>
        <v/>
      </c>
      <c r="G338" s="36"/>
      <c r="H338" s="39" t="str">
        <f>IF(A338="","",VLOOKUP(A338&amp;"",'Fichero de Jugadores'!$A$2:$H$5192,8,0))</f>
        <v/>
      </c>
      <c r="I338" s="39" t="str">
        <f>IF(B338="","",VLOOKUP(B338&amp;"",'Fichero de Jugadores'!$A$2:$H$5192,8,0))</f>
        <v/>
      </c>
      <c r="J338" s="39" t="e">
        <f t="shared" si="10"/>
        <v>#N/A</v>
      </c>
      <c r="K338" s="39" t="str">
        <f>IF(A338="","",VLOOKUP(A338&amp;"",'Fichero de Jugadores'!$A$2:$I$5192,9,0))</f>
        <v/>
      </c>
      <c r="L338" s="39" t="str">
        <f>IF(B338="","",VLOOKUP(B338,'Fichero de Jugadores'!$A$2:$I$5192,9,0))</f>
        <v/>
      </c>
      <c r="M338" s="39" t="str">
        <f t="shared" si="11"/>
        <v/>
      </c>
      <c r="N338" s="37"/>
      <c r="Q338" s="4" t="str">
        <f>IF(A338="","",VLOOKUP(A338&amp;"",'Fichero de Jugadores'!$A$2:$J$5192,10,0))</f>
        <v/>
      </c>
      <c r="R338" s="4" t="str">
        <f>IF(B338="","",VLOOKUP(B338&amp;"",'Fichero de Jugadores'!$A$2:$J$5192,10,0))</f>
        <v/>
      </c>
      <c r="S338" s="4" t="e">
        <f>IF(C338="","",VLOOKUP(A338&amp;"",'Fichero de Jugadores'!$A$2:$I$5192,7,0))</f>
        <v>#N/A</v>
      </c>
      <c r="T338" s="4" t="e">
        <f>IF(C338="","",VLOOKUP(B338&amp;"",'Fichero de Jugadores'!$A$2:$I$5192,7,0))</f>
        <v>#N/A</v>
      </c>
      <c r="V338" s="22"/>
      <c r="W338" s="53" t="str">
        <f>IF(A338="","",VLOOKUP(A338,'Fichero de Jugadores'!$A$2:$H$5192,6,0))</f>
        <v/>
      </c>
      <c r="X338" s="53" t="str">
        <f>IF(B338="","",VLOOKUP(B338,'Fichero de Jugadores'!$A$2:$H$5192,6,0))</f>
        <v/>
      </c>
    </row>
    <row r="339" spans="1:24" x14ac:dyDescent="0.25">
      <c r="A339" s="75"/>
      <c r="B339" s="75"/>
      <c r="C339" s="34">
        <v>331</v>
      </c>
      <c r="E339" s="38" t="str">
        <f>IF(A339="","",VLOOKUP(A339&amp;"",'Fichero de Jugadores'!$A$2:$H$5192,2,0))</f>
        <v/>
      </c>
      <c r="F339" s="38" t="str">
        <f>IF(B339="","",VLOOKUP(B339&amp;"",'Fichero de Jugadores'!$A$2:$H$5192,2,0))</f>
        <v/>
      </c>
      <c r="G339" s="36"/>
      <c r="H339" s="39" t="str">
        <f>IF(A339="","",VLOOKUP(A339&amp;"",'Fichero de Jugadores'!$A$2:$H$5192,8,0))</f>
        <v/>
      </c>
      <c r="I339" s="39" t="str">
        <f>IF(B339="","",VLOOKUP(B339&amp;"",'Fichero de Jugadores'!$A$2:$H$5192,8,0))</f>
        <v/>
      </c>
      <c r="J339" s="39" t="e">
        <f t="shared" si="10"/>
        <v>#N/A</v>
      </c>
      <c r="K339" s="39" t="str">
        <f>IF(A339="","",VLOOKUP(A339&amp;"",'Fichero de Jugadores'!$A$2:$I$5192,9,0))</f>
        <v/>
      </c>
      <c r="L339" s="39" t="str">
        <f>IF(B339="","",VLOOKUP(B339,'Fichero de Jugadores'!$A$2:$I$5192,9,0))</f>
        <v/>
      </c>
      <c r="M339" s="39" t="str">
        <f t="shared" si="11"/>
        <v/>
      </c>
      <c r="N339" s="37"/>
      <c r="Q339" s="4" t="str">
        <f>IF(A339="","",VLOOKUP(A339&amp;"",'Fichero de Jugadores'!$A$2:$J$5192,10,0))</f>
        <v/>
      </c>
      <c r="R339" s="4" t="str">
        <f>IF(B339="","",VLOOKUP(B339&amp;"",'Fichero de Jugadores'!$A$2:$J$5192,10,0))</f>
        <v/>
      </c>
      <c r="S339" s="4" t="e">
        <f>IF(C339="","",VLOOKUP(A339&amp;"",'Fichero de Jugadores'!$A$2:$I$5192,7,0))</f>
        <v>#N/A</v>
      </c>
      <c r="T339" s="4" t="e">
        <f>IF(C339="","",VLOOKUP(B339&amp;"",'Fichero de Jugadores'!$A$2:$I$5192,7,0))</f>
        <v>#N/A</v>
      </c>
      <c r="V339" s="22"/>
      <c r="W339" s="53" t="str">
        <f>IF(A339="","",VLOOKUP(A339,'Fichero de Jugadores'!$A$2:$H$5192,6,0))</f>
        <v/>
      </c>
      <c r="X339" s="53" t="str">
        <f>IF(B339="","",VLOOKUP(B339,'Fichero de Jugadores'!$A$2:$H$5192,6,0))</f>
        <v/>
      </c>
    </row>
    <row r="340" spans="1:24" x14ac:dyDescent="0.25">
      <c r="A340" s="75"/>
      <c r="B340" s="75"/>
      <c r="C340" s="34">
        <v>332</v>
      </c>
      <c r="E340" s="38" t="str">
        <f>IF(A340="","",VLOOKUP(A340&amp;"",'Fichero de Jugadores'!$A$2:$H$5192,2,0))</f>
        <v/>
      </c>
      <c r="F340" s="38" t="str">
        <f>IF(B340="","",VLOOKUP(B340&amp;"",'Fichero de Jugadores'!$A$2:$H$5192,2,0))</f>
        <v/>
      </c>
      <c r="G340" s="36"/>
      <c r="H340" s="39" t="str">
        <f>IF(A340="","",VLOOKUP(A340&amp;"",'Fichero de Jugadores'!$A$2:$H$5192,8,0))</f>
        <v/>
      </c>
      <c r="I340" s="39" t="str">
        <f>IF(B340="","",VLOOKUP(B340&amp;"",'Fichero de Jugadores'!$A$2:$H$5192,8,0))</f>
        <v/>
      </c>
      <c r="J340" s="39" t="e">
        <f t="shared" si="10"/>
        <v>#N/A</v>
      </c>
      <c r="K340" s="39" t="str">
        <f>IF(A340="","",VLOOKUP(A340&amp;"",'Fichero de Jugadores'!$A$2:$I$5192,9,0))</f>
        <v/>
      </c>
      <c r="L340" s="39" t="str">
        <f>IF(B340="","",VLOOKUP(B340,'Fichero de Jugadores'!$A$2:$I$5192,9,0))</f>
        <v/>
      </c>
      <c r="M340" s="39" t="str">
        <f t="shared" si="11"/>
        <v/>
      </c>
      <c r="N340" s="37"/>
      <c r="Q340" s="4" t="str">
        <f>IF(A340="","",VLOOKUP(A340&amp;"",'Fichero de Jugadores'!$A$2:$J$5192,10,0))</f>
        <v/>
      </c>
      <c r="R340" s="4" t="str">
        <f>IF(B340="","",VLOOKUP(B340&amp;"",'Fichero de Jugadores'!$A$2:$J$5192,10,0))</f>
        <v/>
      </c>
      <c r="S340" s="4" t="e">
        <f>IF(C340="","",VLOOKUP(A340&amp;"",'Fichero de Jugadores'!$A$2:$I$5192,7,0))</f>
        <v>#N/A</v>
      </c>
      <c r="T340" s="4" t="e">
        <f>IF(C340="","",VLOOKUP(B340&amp;"",'Fichero de Jugadores'!$A$2:$I$5192,7,0))</f>
        <v>#N/A</v>
      </c>
      <c r="V340" s="22"/>
      <c r="W340" s="53" t="str">
        <f>IF(A340="","",VLOOKUP(A340,'Fichero de Jugadores'!$A$2:$H$5192,6,0))</f>
        <v/>
      </c>
      <c r="X340" s="53" t="str">
        <f>IF(B340="","",VLOOKUP(B340,'Fichero de Jugadores'!$A$2:$H$5192,6,0))</f>
        <v/>
      </c>
    </row>
    <row r="341" spans="1:24" x14ac:dyDescent="0.25">
      <c r="A341" s="75"/>
      <c r="B341" s="75"/>
      <c r="C341" s="34">
        <v>333</v>
      </c>
      <c r="E341" s="38" t="str">
        <f>IF(A341="","",VLOOKUP(A341&amp;"",'Fichero de Jugadores'!$A$2:$H$5192,2,0))</f>
        <v/>
      </c>
      <c r="F341" s="38" t="str">
        <f>IF(B341="","",VLOOKUP(B341&amp;"",'Fichero de Jugadores'!$A$2:$H$5192,2,0))</f>
        <v/>
      </c>
      <c r="G341" s="36"/>
      <c r="H341" s="39" t="str">
        <f>IF(A341="","",VLOOKUP(A341&amp;"",'Fichero de Jugadores'!$A$2:$H$5192,8,0))</f>
        <v/>
      </c>
      <c r="I341" s="39" t="str">
        <f>IF(B341="","",VLOOKUP(B341&amp;"",'Fichero de Jugadores'!$A$2:$H$5192,8,0))</f>
        <v/>
      </c>
      <c r="J341" s="39" t="e">
        <f t="shared" si="10"/>
        <v>#N/A</v>
      </c>
      <c r="K341" s="39" t="str">
        <f>IF(A341="","",VLOOKUP(A341&amp;"",'Fichero de Jugadores'!$A$2:$I$5192,9,0))</f>
        <v/>
      </c>
      <c r="L341" s="39" t="str">
        <f>IF(B341="","",VLOOKUP(B341,'Fichero de Jugadores'!$A$2:$I$5192,9,0))</f>
        <v/>
      </c>
      <c r="M341" s="39" t="str">
        <f t="shared" si="11"/>
        <v/>
      </c>
      <c r="N341" s="37"/>
      <c r="Q341" s="4" t="str">
        <f>IF(A341="","",VLOOKUP(A341&amp;"",'Fichero de Jugadores'!$A$2:$J$5192,10,0))</f>
        <v/>
      </c>
      <c r="R341" s="4" t="str">
        <f>IF(B341="","",VLOOKUP(B341&amp;"",'Fichero de Jugadores'!$A$2:$J$5192,10,0))</f>
        <v/>
      </c>
      <c r="S341" s="4" t="e">
        <f>IF(C341="","",VLOOKUP(A341&amp;"",'Fichero de Jugadores'!$A$2:$I$5192,7,0))</f>
        <v>#N/A</v>
      </c>
      <c r="T341" s="4" t="e">
        <f>IF(C341="","",VLOOKUP(B341&amp;"",'Fichero de Jugadores'!$A$2:$I$5192,7,0))</f>
        <v>#N/A</v>
      </c>
      <c r="V341" s="22"/>
      <c r="W341" s="53" t="str">
        <f>IF(A341="","",VLOOKUP(A341,'Fichero de Jugadores'!$A$2:$H$5192,6,0))</f>
        <v/>
      </c>
      <c r="X341" s="53" t="str">
        <f>IF(B341="","",VLOOKUP(B341,'Fichero de Jugadores'!$A$2:$H$5192,6,0))</f>
        <v/>
      </c>
    </row>
    <row r="342" spans="1:24" x14ac:dyDescent="0.25">
      <c r="A342" s="75"/>
      <c r="B342" s="75"/>
      <c r="C342" s="34">
        <v>334</v>
      </c>
      <c r="E342" s="38" t="str">
        <f>IF(A342="","",VLOOKUP(A342&amp;"",'Fichero de Jugadores'!$A$2:$H$5192,2,0))</f>
        <v/>
      </c>
      <c r="F342" s="38" t="str">
        <f>IF(B342="","",VLOOKUP(B342&amp;"",'Fichero de Jugadores'!$A$2:$H$5192,2,0))</f>
        <v/>
      </c>
      <c r="G342" s="36"/>
      <c r="H342" s="39" t="str">
        <f>IF(A342="","",VLOOKUP(A342&amp;"",'Fichero de Jugadores'!$A$2:$H$5192,8,0))</f>
        <v/>
      </c>
      <c r="I342" s="39" t="str">
        <f>IF(B342="","",VLOOKUP(B342&amp;"",'Fichero de Jugadores'!$A$2:$H$5192,8,0))</f>
        <v/>
      </c>
      <c r="J342" s="39" t="e">
        <f t="shared" si="10"/>
        <v>#N/A</v>
      </c>
      <c r="K342" s="39" t="str">
        <f>IF(A342="","",VLOOKUP(A342&amp;"",'Fichero de Jugadores'!$A$2:$I$5192,9,0))</f>
        <v/>
      </c>
      <c r="L342" s="39" t="str">
        <f>IF(B342="","",VLOOKUP(B342,'Fichero de Jugadores'!$A$2:$I$5192,9,0))</f>
        <v/>
      </c>
      <c r="M342" s="39" t="str">
        <f t="shared" si="11"/>
        <v/>
      </c>
      <c r="N342" s="37"/>
      <c r="Q342" s="4" t="str">
        <f>IF(A342="","",VLOOKUP(A342&amp;"",'Fichero de Jugadores'!$A$2:$J$5192,10,0))</f>
        <v/>
      </c>
      <c r="R342" s="4" t="str">
        <f>IF(B342="","",VLOOKUP(B342&amp;"",'Fichero de Jugadores'!$A$2:$J$5192,10,0))</f>
        <v/>
      </c>
      <c r="S342" s="4" t="e">
        <f>IF(C342="","",VLOOKUP(A342&amp;"",'Fichero de Jugadores'!$A$2:$I$5192,7,0))</f>
        <v>#N/A</v>
      </c>
      <c r="T342" s="4" t="e">
        <f>IF(C342="","",VLOOKUP(B342&amp;"",'Fichero de Jugadores'!$A$2:$I$5192,7,0))</f>
        <v>#N/A</v>
      </c>
      <c r="V342" s="22"/>
      <c r="W342" s="53" t="str">
        <f>IF(A342="","",VLOOKUP(A342,'Fichero de Jugadores'!$A$2:$H$5192,6,0))</f>
        <v/>
      </c>
      <c r="X342" s="53" t="str">
        <f>IF(B342="","",VLOOKUP(B342,'Fichero de Jugadores'!$A$2:$H$5192,6,0))</f>
        <v/>
      </c>
    </row>
    <row r="343" spans="1:24" x14ac:dyDescent="0.25">
      <c r="A343" s="75"/>
      <c r="B343" s="75"/>
      <c r="C343" s="34">
        <v>335</v>
      </c>
      <c r="E343" s="38" t="str">
        <f>IF(A343="","",VLOOKUP(A343&amp;"",'Fichero de Jugadores'!$A$2:$H$5192,2,0))</f>
        <v/>
      </c>
      <c r="F343" s="38" t="str">
        <f>IF(B343="","",VLOOKUP(B343&amp;"",'Fichero de Jugadores'!$A$2:$H$5192,2,0))</f>
        <v/>
      </c>
      <c r="G343" s="36"/>
      <c r="H343" s="39" t="str">
        <f>IF(A343="","",VLOOKUP(A343&amp;"",'Fichero de Jugadores'!$A$2:$H$5192,8,0))</f>
        <v/>
      </c>
      <c r="I343" s="39" t="str">
        <f>IF(B343="","",VLOOKUP(B343&amp;"",'Fichero de Jugadores'!$A$2:$H$5192,8,0))</f>
        <v/>
      </c>
      <c r="J343" s="39" t="e">
        <f t="shared" si="10"/>
        <v>#N/A</v>
      </c>
      <c r="K343" s="39" t="str">
        <f>IF(A343="","",VLOOKUP(A343&amp;"",'Fichero de Jugadores'!$A$2:$I$5192,9,0))</f>
        <v/>
      </c>
      <c r="L343" s="39" t="str">
        <f>IF(B343="","",VLOOKUP(B343,'Fichero de Jugadores'!$A$2:$I$5192,9,0))</f>
        <v/>
      </c>
      <c r="M343" s="39" t="str">
        <f t="shared" si="11"/>
        <v/>
      </c>
      <c r="N343" s="37"/>
      <c r="Q343" s="4" t="str">
        <f>IF(A343="","",VLOOKUP(A343&amp;"",'Fichero de Jugadores'!$A$2:$J$5192,10,0))</f>
        <v/>
      </c>
      <c r="R343" s="4" t="str">
        <f>IF(B343="","",VLOOKUP(B343&amp;"",'Fichero de Jugadores'!$A$2:$J$5192,10,0))</f>
        <v/>
      </c>
      <c r="S343" s="4" t="e">
        <f>IF(C343="","",VLOOKUP(A343&amp;"",'Fichero de Jugadores'!$A$2:$I$5192,7,0))</f>
        <v>#N/A</v>
      </c>
      <c r="T343" s="4" t="e">
        <f>IF(C343="","",VLOOKUP(B343&amp;"",'Fichero de Jugadores'!$A$2:$I$5192,7,0))</f>
        <v>#N/A</v>
      </c>
      <c r="V343" s="22"/>
      <c r="W343" s="53" t="str">
        <f>IF(A343="","",VLOOKUP(A343,'Fichero de Jugadores'!$A$2:$H$5192,6,0))</f>
        <v/>
      </c>
      <c r="X343" s="53" t="str">
        <f>IF(B343="","",VLOOKUP(B343,'Fichero de Jugadores'!$A$2:$H$5192,6,0))</f>
        <v/>
      </c>
    </row>
    <row r="344" spans="1:24" x14ac:dyDescent="0.25">
      <c r="A344" s="75"/>
      <c r="B344" s="75"/>
      <c r="C344" s="34">
        <v>336</v>
      </c>
      <c r="E344" s="38" t="str">
        <f>IF(A344="","",VLOOKUP(A344&amp;"",'Fichero de Jugadores'!$A$2:$H$5192,2,0))</f>
        <v/>
      </c>
      <c r="F344" s="38" t="str">
        <f>IF(B344="","",VLOOKUP(B344&amp;"",'Fichero de Jugadores'!$A$2:$H$5192,2,0))</f>
        <v/>
      </c>
      <c r="G344" s="36"/>
      <c r="H344" s="39" t="str">
        <f>IF(A344="","",VLOOKUP(A344&amp;"",'Fichero de Jugadores'!$A$2:$H$5192,8,0))</f>
        <v/>
      </c>
      <c r="I344" s="39" t="str">
        <f>IF(B344="","",VLOOKUP(B344&amp;"",'Fichero de Jugadores'!$A$2:$H$5192,8,0))</f>
        <v/>
      </c>
      <c r="J344" s="39" t="e">
        <f t="shared" si="10"/>
        <v>#N/A</v>
      </c>
      <c r="K344" s="39" t="str">
        <f>IF(A344="","",VLOOKUP(A344&amp;"",'Fichero de Jugadores'!$A$2:$I$5192,9,0))</f>
        <v/>
      </c>
      <c r="L344" s="39" t="str">
        <f>IF(B344="","",VLOOKUP(B344,'Fichero de Jugadores'!$A$2:$I$5192,9,0))</f>
        <v/>
      </c>
      <c r="M344" s="39" t="str">
        <f t="shared" si="11"/>
        <v/>
      </c>
      <c r="N344" s="37"/>
      <c r="Q344" s="4" t="str">
        <f>IF(A344="","",VLOOKUP(A344&amp;"",'Fichero de Jugadores'!$A$2:$J$5192,10,0))</f>
        <v/>
      </c>
      <c r="R344" s="4" t="str">
        <f>IF(B344="","",VLOOKUP(B344&amp;"",'Fichero de Jugadores'!$A$2:$J$5192,10,0))</f>
        <v/>
      </c>
      <c r="S344" s="4" t="e">
        <f>IF(C344="","",VLOOKUP(A344&amp;"",'Fichero de Jugadores'!$A$2:$I$5192,7,0))</f>
        <v>#N/A</v>
      </c>
      <c r="T344" s="4" t="e">
        <f>IF(C344="","",VLOOKUP(B344&amp;"",'Fichero de Jugadores'!$A$2:$I$5192,7,0))</f>
        <v>#N/A</v>
      </c>
      <c r="V344" s="22"/>
      <c r="W344" s="53" t="str">
        <f>IF(A344="","",VLOOKUP(A344,'Fichero de Jugadores'!$A$2:$H$5192,6,0))</f>
        <v/>
      </c>
      <c r="X344" s="53" t="str">
        <f>IF(B344="","",VLOOKUP(B344,'Fichero de Jugadores'!$A$2:$H$5192,6,0))</f>
        <v/>
      </c>
    </row>
    <row r="345" spans="1:24" x14ac:dyDescent="0.25">
      <c r="A345" s="75"/>
      <c r="B345" s="75"/>
      <c r="C345" s="34">
        <v>337</v>
      </c>
      <c r="E345" s="38" t="str">
        <f>IF(A345="","",VLOOKUP(A345&amp;"",'Fichero de Jugadores'!$A$2:$H$5192,2,0))</f>
        <v/>
      </c>
      <c r="F345" s="38" t="str">
        <f>IF(B345="","",VLOOKUP(B345&amp;"",'Fichero de Jugadores'!$A$2:$H$5192,2,0))</f>
        <v/>
      </c>
      <c r="G345" s="36"/>
      <c r="H345" s="39" t="str">
        <f>IF(A345="","",VLOOKUP(A345&amp;"",'Fichero de Jugadores'!$A$2:$H$5192,8,0))</f>
        <v/>
      </c>
      <c r="I345" s="39" t="str">
        <f>IF(B345="","",VLOOKUP(B345&amp;"",'Fichero de Jugadores'!$A$2:$H$5192,8,0))</f>
        <v/>
      </c>
      <c r="J345" s="39" t="e">
        <f t="shared" si="10"/>
        <v>#N/A</v>
      </c>
      <c r="K345" s="39" t="str">
        <f>IF(A345="","",VLOOKUP(A345&amp;"",'Fichero de Jugadores'!$A$2:$I$5192,9,0))</f>
        <v/>
      </c>
      <c r="L345" s="39" t="str">
        <f>IF(B345="","",VLOOKUP(B345,'Fichero de Jugadores'!$A$2:$I$5192,9,0))</f>
        <v/>
      </c>
      <c r="M345" s="39" t="str">
        <f t="shared" si="11"/>
        <v/>
      </c>
      <c r="N345" s="37"/>
      <c r="Q345" s="4" t="str">
        <f>IF(A345="","",VLOOKUP(A345&amp;"",'Fichero de Jugadores'!$A$2:$J$5192,10,0))</f>
        <v/>
      </c>
      <c r="R345" s="4" t="str">
        <f>IF(B345="","",VLOOKUP(B345&amp;"",'Fichero de Jugadores'!$A$2:$J$5192,10,0))</f>
        <v/>
      </c>
      <c r="S345" s="4" t="e">
        <f>IF(C345="","",VLOOKUP(A345&amp;"",'Fichero de Jugadores'!$A$2:$I$5192,7,0))</f>
        <v>#N/A</v>
      </c>
      <c r="T345" s="4" t="e">
        <f>IF(C345="","",VLOOKUP(B345&amp;"",'Fichero de Jugadores'!$A$2:$I$5192,7,0))</f>
        <v>#N/A</v>
      </c>
      <c r="V345" s="22"/>
      <c r="W345" s="53" t="str">
        <f>IF(A345="","",VLOOKUP(A345,'Fichero de Jugadores'!$A$2:$H$5192,6,0))</f>
        <v/>
      </c>
      <c r="X345" s="53" t="str">
        <f>IF(B345="","",VLOOKUP(B345,'Fichero de Jugadores'!$A$2:$H$5192,6,0))</f>
        <v/>
      </c>
    </row>
    <row r="346" spans="1:24" x14ac:dyDescent="0.25">
      <c r="A346" s="75"/>
      <c r="B346" s="75"/>
      <c r="C346" s="34">
        <v>338</v>
      </c>
      <c r="E346" s="38" t="str">
        <f>IF(A346="","",VLOOKUP(A346&amp;"",'Fichero de Jugadores'!$A$2:$H$5192,2,0))</f>
        <v/>
      </c>
      <c r="F346" s="38" t="str">
        <f>IF(B346="","",VLOOKUP(B346&amp;"",'Fichero de Jugadores'!$A$2:$H$5192,2,0))</f>
        <v/>
      </c>
      <c r="G346" s="36"/>
      <c r="H346" s="39" t="str">
        <f>IF(A346="","",VLOOKUP(A346&amp;"",'Fichero de Jugadores'!$A$2:$H$5192,8,0))</f>
        <v/>
      </c>
      <c r="I346" s="39" t="str">
        <f>IF(B346="","",VLOOKUP(B346&amp;"",'Fichero de Jugadores'!$A$2:$H$5192,8,0))</f>
        <v/>
      </c>
      <c r="J346" s="39" t="e">
        <f t="shared" si="10"/>
        <v>#N/A</v>
      </c>
      <c r="K346" s="39" t="str">
        <f>IF(A346="","",VLOOKUP(A346&amp;"",'Fichero de Jugadores'!$A$2:$I$5192,9,0))</f>
        <v/>
      </c>
      <c r="L346" s="39" t="str">
        <f>IF(B346="","",VLOOKUP(B346,'Fichero de Jugadores'!$A$2:$I$5192,9,0))</f>
        <v/>
      </c>
      <c r="M346" s="39" t="str">
        <f t="shared" si="11"/>
        <v/>
      </c>
      <c r="N346" s="37"/>
      <c r="Q346" s="4" t="str">
        <f>IF(A346="","",VLOOKUP(A346&amp;"",'Fichero de Jugadores'!$A$2:$J$5192,10,0))</f>
        <v/>
      </c>
      <c r="R346" s="4" t="str">
        <f>IF(B346="","",VLOOKUP(B346&amp;"",'Fichero de Jugadores'!$A$2:$J$5192,10,0))</f>
        <v/>
      </c>
      <c r="S346" s="4" t="e">
        <f>IF(C346="","",VLOOKUP(A346&amp;"",'Fichero de Jugadores'!$A$2:$I$5192,7,0))</f>
        <v>#N/A</v>
      </c>
      <c r="T346" s="4" t="e">
        <f>IF(C346="","",VLOOKUP(B346&amp;"",'Fichero de Jugadores'!$A$2:$I$5192,7,0))</f>
        <v>#N/A</v>
      </c>
      <c r="V346" s="22"/>
      <c r="W346" s="53" t="str">
        <f>IF(A346="","",VLOOKUP(A346,'Fichero de Jugadores'!$A$2:$H$5192,6,0))</f>
        <v/>
      </c>
      <c r="X346" s="53" t="str">
        <f>IF(B346="","",VLOOKUP(B346,'Fichero de Jugadores'!$A$2:$H$5192,6,0))</f>
        <v/>
      </c>
    </row>
    <row r="347" spans="1:24" x14ac:dyDescent="0.25">
      <c r="A347" s="75"/>
      <c r="B347" s="75"/>
      <c r="C347" s="34">
        <v>339</v>
      </c>
      <c r="E347" s="38" t="str">
        <f>IF(A347="","",VLOOKUP(A347&amp;"",'Fichero de Jugadores'!$A$2:$H$5192,2,0))</f>
        <v/>
      </c>
      <c r="F347" s="38" t="str">
        <f>IF(B347="","",VLOOKUP(B347&amp;"",'Fichero de Jugadores'!$A$2:$H$5192,2,0))</f>
        <v/>
      </c>
      <c r="G347" s="36"/>
      <c r="H347" s="39" t="str">
        <f>IF(A347="","",VLOOKUP(A347&amp;"",'Fichero de Jugadores'!$A$2:$H$5192,8,0))</f>
        <v/>
      </c>
      <c r="I347" s="39" t="str">
        <f>IF(B347="","",VLOOKUP(B347&amp;"",'Fichero de Jugadores'!$A$2:$H$5192,8,0))</f>
        <v/>
      </c>
      <c r="J347" s="39" t="e">
        <f t="shared" si="10"/>
        <v>#N/A</v>
      </c>
      <c r="K347" s="39" t="str">
        <f>IF(A347="","",VLOOKUP(A347&amp;"",'Fichero de Jugadores'!$A$2:$I$5192,9,0))</f>
        <v/>
      </c>
      <c r="L347" s="39" t="str">
        <f>IF(B347="","",VLOOKUP(B347,'Fichero de Jugadores'!$A$2:$I$5192,9,0))</f>
        <v/>
      </c>
      <c r="M347" s="39" t="str">
        <f t="shared" si="11"/>
        <v/>
      </c>
      <c r="N347" s="37"/>
      <c r="Q347" s="4" t="str">
        <f>IF(A347="","",VLOOKUP(A347&amp;"",'Fichero de Jugadores'!$A$2:$J$5192,10,0))</f>
        <v/>
      </c>
      <c r="R347" s="4" t="str">
        <f>IF(B347="","",VLOOKUP(B347&amp;"",'Fichero de Jugadores'!$A$2:$J$5192,10,0))</f>
        <v/>
      </c>
      <c r="S347" s="4" t="e">
        <f>IF(C347="","",VLOOKUP(A347&amp;"",'Fichero de Jugadores'!$A$2:$I$5192,7,0))</f>
        <v>#N/A</v>
      </c>
      <c r="T347" s="4" t="e">
        <f>IF(C347="","",VLOOKUP(B347&amp;"",'Fichero de Jugadores'!$A$2:$I$5192,7,0))</f>
        <v>#N/A</v>
      </c>
      <c r="V347" s="22"/>
      <c r="W347" s="53" t="str">
        <f>IF(A347="","",VLOOKUP(A347,'Fichero de Jugadores'!$A$2:$H$5192,6,0))</f>
        <v/>
      </c>
      <c r="X347" s="53" t="str">
        <f>IF(B347="","",VLOOKUP(B347,'Fichero de Jugadores'!$A$2:$H$5192,6,0))</f>
        <v/>
      </c>
    </row>
    <row r="348" spans="1:24" x14ac:dyDescent="0.25">
      <c r="A348" s="75"/>
      <c r="B348" s="75"/>
      <c r="C348" s="34">
        <v>340</v>
      </c>
      <c r="E348" s="38" t="str">
        <f>IF(A348="","",VLOOKUP(A348&amp;"",'Fichero de Jugadores'!$A$2:$H$5192,2,0))</f>
        <v/>
      </c>
      <c r="F348" s="38" t="str">
        <f>IF(B348="","",VLOOKUP(B348&amp;"",'Fichero de Jugadores'!$A$2:$H$5192,2,0))</f>
        <v/>
      </c>
      <c r="G348" s="36"/>
      <c r="H348" s="39" t="str">
        <f>IF(A348="","",VLOOKUP(A348&amp;"",'Fichero de Jugadores'!$A$2:$H$5192,8,0))</f>
        <v/>
      </c>
      <c r="I348" s="39" t="str">
        <f>IF(B348="","",VLOOKUP(B348&amp;"",'Fichero de Jugadores'!$A$2:$H$5192,8,0))</f>
        <v/>
      </c>
      <c r="J348" s="39" t="e">
        <f t="shared" si="10"/>
        <v>#N/A</v>
      </c>
      <c r="K348" s="39" t="str">
        <f>IF(A348="","",VLOOKUP(A348&amp;"",'Fichero de Jugadores'!$A$2:$I$5192,9,0))</f>
        <v/>
      </c>
      <c r="L348" s="39" t="str">
        <f>IF(B348="","",VLOOKUP(B348,'Fichero de Jugadores'!$A$2:$I$5192,9,0))</f>
        <v/>
      </c>
      <c r="M348" s="39" t="str">
        <f t="shared" si="11"/>
        <v/>
      </c>
      <c r="N348" s="37"/>
      <c r="Q348" s="4" t="str">
        <f>IF(A348="","",VLOOKUP(A348&amp;"",'Fichero de Jugadores'!$A$2:$J$5192,10,0))</f>
        <v/>
      </c>
      <c r="R348" s="4" t="str">
        <f>IF(B348="","",VLOOKUP(B348&amp;"",'Fichero de Jugadores'!$A$2:$J$5192,10,0))</f>
        <v/>
      </c>
      <c r="S348" s="4" t="e">
        <f>IF(C348="","",VLOOKUP(A348&amp;"",'Fichero de Jugadores'!$A$2:$I$5192,7,0))</f>
        <v>#N/A</v>
      </c>
      <c r="T348" s="4" t="e">
        <f>IF(C348="","",VLOOKUP(B348&amp;"",'Fichero de Jugadores'!$A$2:$I$5192,7,0))</f>
        <v>#N/A</v>
      </c>
      <c r="V348" s="22"/>
      <c r="W348" s="53" t="str">
        <f>IF(A348="","",VLOOKUP(A348,'Fichero de Jugadores'!$A$2:$H$5192,6,0))</f>
        <v/>
      </c>
      <c r="X348" s="53" t="str">
        <f>IF(B348="","",VLOOKUP(B348,'Fichero de Jugadores'!$A$2:$H$5192,6,0))</f>
        <v/>
      </c>
    </row>
    <row r="349" spans="1:24" x14ac:dyDescent="0.25">
      <c r="A349" s="75"/>
      <c r="B349" s="75"/>
      <c r="C349" s="34">
        <v>341</v>
      </c>
      <c r="E349" s="38" t="str">
        <f>IF(A349="","",VLOOKUP(A349&amp;"",'Fichero de Jugadores'!$A$2:$H$5192,2,0))</f>
        <v/>
      </c>
      <c r="F349" s="38" t="str">
        <f>IF(B349="","",VLOOKUP(B349&amp;"",'Fichero de Jugadores'!$A$2:$H$5192,2,0))</f>
        <v/>
      </c>
      <c r="G349" s="36"/>
      <c r="H349" s="39" t="str">
        <f>IF(A349="","",VLOOKUP(A349&amp;"",'Fichero de Jugadores'!$A$2:$H$5192,8,0))</f>
        <v/>
      </c>
      <c r="I349" s="39" t="str">
        <f>IF(B349="","",VLOOKUP(B349&amp;"",'Fichero de Jugadores'!$A$2:$H$5192,8,0))</f>
        <v/>
      </c>
      <c r="J349" s="39" t="e">
        <f t="shared" si="10"/>
        <v>#N/A</v>
      </c>
      <c r="K349" s="39" t="str">
        <f>IF(A349="","",VLOOKUP(A349&amp;"",'Fichero de Jugadores'!$A$2:$I$5192,9,0))</f>
        <v/>
      </c>
      <c r="L349" s="39" t="str">
        <f>IF(B349="","",VLOOKUP(B349,'Fichero de Jugadores'!$A$2:$I$5192,9,0))</f>
        <v/>
      </c>
      <c r="M349" s="39" t="str">
        <f t="shared" si="11"/>
        <v/>
      </c>
      <c r="N349" s="37"/>
      <c r="Q349" s="4" t="str">
        <f>IF(A349="","",VLOOKUP(A349&amp;"",'Fichero de Jugadores'!$A$2:$J$5192,10,0))</f>
        <v/>
      </c>
      <c r="R349" s="4" t="str">
        <f>IF(B349="","",VLOOKUP(B349&amp;"",'Fichero de Jugadores'!$A$2:$J$5192,10,0))</f>
        <v/>
      </c>
      <c r="S349" s="4" t="e">
        <f>IF(C349="","",VLOOKUP(A349&amp;"",'Fichero de Jugadores'!$A$2:$I$5192,7,0))</f>
        <v>#N/A</v>
      </c>
      <c r="T349" s="4" t="e">
        <f>IF(C349="","",VLOOKUP(B349&amp;"",'Fichero de Jugadores'!$A$2:$I$5192,7,0))</f>
        <v>#N/A</v>
      </c>
      <c r="V349" s="22"/>
      <c r="W349" s="53" t="str">
        <f>IF(A349="","",VLOOKUP(A349,'Fichero de Jugadores'!$A$2:$H$5192,6,0))</f>
        <v/>
      </c>
      <c r="X349" s="53" t="str">
        <f>IF(B349="","",VLOOKUP(B349,'Fichero de Jugadores'!$A$2:$H$5192,6,0))</f>
        <v/>
      </c>
    </row>
    <row r="350" spans="1:24" x14ac:dyDescent="0.25">
      <c r="A350" s="75"/>
      <c r="B350" s="75"/>
      <c r="C350" s="34">
        <v>342</v>
      </c>
      <c r="E350" s="38" t="str">
        <f>IF(A350="","",VLOOKUP(A350&amp;"",'Fichero de Jugadores'!$A$2:$H$5192,2,0))</f>
        <v/>
      </c>
      <c r="F350" s="38" t="str">
        <f>IF(B350="","",VLOOKUP(B350&amp;"",'Fichero de Jugadores'!$A$2:$H$5192,2,0))</f>
        <v/>
      </c>
      <c r="G350" s="36"/>
      <c r="H350" s="39" t="str">
        <f>IF(A350="","",VLOOKUP(A350&amp;"",'Fichero de Jugadores'!$A$2:$H$5192,8,0))</f>
        <v/>
      </c>
      <c r="I350" s="39" t="str">
        <f>IF(B350="","",VLOOKUP(B350&amp;"",'Fichero de Jugadores'!$A$2:$H$5192,8,0))</f>
        <v/>
      </c>
      <c r="J350" s="39" t="e">
        <f t="shared" si="10"/>
        <v>#N/A</v>
      </c>
      <c r="K350" s="39" t="str">
        <f>IF(A350="","",VLOOKUP(A350&amp;"",'Fichero de Jugadores'!$A$2:$I$5192,9,0))</f>
        <v/>
      </c>
      <c r="L350" s="39" t="str">
        <f>IF(B350="","",VLOOKUP(B350,'Fichero de Jugadores'!$A$2:$I$5192,9,0))</f>
        <v/>
      </c>
      <c r="M350" s="39" t="str">
        <f t="shared" si="11"/>
        <v/>
      </c>
      <c r="N350" s="37"/>
      <c r="Q350" s="4" t="str">
        <f>IF(A350="","",VLOOKUP(A350&amp;"",'Fichero de Jugadores'!$A$2:$J$5192,10,0))</f>
        <v/>
      </c>
      <c r="R350" s="4" t="str">
        <f>IF(B350="","",VLOOKUP(B350&amp;"",'Fichero de Jugadores'!$A$2:$J$5192,10,0))</f>
        <v/>
      </c>
      <c r="S350" s="4" t="e">
        <f>IF(C350="","",VLOOKUP(A350&amp;"",'Fichero de Jugadores'!$A$2:$I$5192,7,0))</f>
        <v>#N/A</v>
      </c>
      <c r="T350" s="4" t="e">
        <f>IF(C350="","",VLOOKUP(B350&amp;"",'Fichero de Jugadores'!$A$2:$I$5192,7,0))</f>
        <v>#N/A</v>
      </c>
      <c r="V350" s="22"/>
      <c r="W350" s="53" t="str">
        <f>IF(A350="","",VLOOKUP(A350,'Fichero de Jugadores'!$A$2:$H$5192,6,0))</f>
        <v/>
      </c>
      <c r="X350" s="53" t="str">
        <f>IF(B350="","",VLOOKUP(B350,'Fichero de Jugadores'!$A$2:$H$5192,6,0))</f>
        <v/>
      </c>
    </row>
    <row r="351" spans="1:24" x14ac:dyDescent="0.25">
      <c r="A351" s="75"/>
      <c r="B351" s="75"/>
      <c r="C351" s="34">
        <v>343</v>
      </c>
      <c r="E351" s="38" t="str">
        <f>IF(A351="","",VLOOKUP(A351&amp;"",'Fichero de Jugadores'!$A$2:$H$5192,2,0))</f>
        <v/>
      </c>
      <c r="F351" s="38" t="str">
        <f>IF(B351="","",VLOOKUP(B351&amp;"",'Fichero de Jugadores'!$A$2:$H$5192,2,0))</f>
        <v/>
      </c>
      <c r="G351" s="36"/>
      <c r="H351" s="39" t="str">
        <f>IF(A351="","",VLOOKUP(A351&amp;"",'Fichero de Jugadores'!$A$2:$H$5192,8,0))</f>
        <v/>
      </c>
      <c r="I351" s="39" t="str">
        <f>IF(B351="","",VLOOKUP(B351&amp;"",'Fichero de Jugadores'!$A$2:$H$5192,8,0))</f>
        <v/>
      </c>
      <c r="J351" s="39" t="e">
        <f t="shared" si="10"/>
        <v>#N/A</v>
      </c>
      <c r="K351" s="39" t="str">
        <f>IF(A351="","",VLOOKUP(A351&amp;"",'Fichero de Jugadores'!$A$2:$I$5192,9,0))</f>
        <v/>
      </c>
      <c r="L351" s="39" t="str">
        <f>IF(B351="","",VLOOKUP(B351,'Fichero de Jugadores'!$A$2:$I$5192,9,0))</f>
        <v/>
      </c>
      <c r="M351" s="39" t="str">
        <f t="shared" si="11"/>
        <v/>
      </c>
      <c r="N351" s="37"/>
      <c r="Q351" s="4" t="str">
        <f>IF(A351="","",VLOOKUP(A351&amp;"",'Fichero de Jugadores'!$A$2:$J$5192,10,0))</f>
        <v/>
      </c>
      <c r="R351" s="4" t="str">
        <f>IF(B351="","",VLOOKUP(B351&amp;"",'Fichero de Jugadores'!$A$2:$J$5192,10,0))</f>
        <v/>
      </c>
      <c r="S351" s="4" t="e">
        <f>IF(C351="","",VLOOKUP(A351&amp;"",'Fichero de Jugadores'!$A$2:$I$5192,7,0))</f>
        <v>#N/A</v>
      </c>
      <c r="T351" s="4" t="e">
        <f>IF(C351="","",VLOOKUP(B351&amp;"",'Fichero de Jugadores'!$A$2:$I$5192,7,0))</f>
        <v>#N/A</v>
      </c>
      <c r="V351" s="22"/>
      <c r="W351" s="53" t="str">
        <f>IF(A351="","",VLOOKUP(A351,'Fichero de Jugadores'!$A$2:$H$5192,6,0))</f>
        <v/>
      </c>
      <c r="X351" s="53" t="str">
        <f>IF(B351="","",VLOOKUP(B351,'Fichero de Jugadores'!$A$2:$H$5192,6,0))</f>
        <v/>
      </c>
    </row>
    <row r="352" spans="1:24" x14ac:dyDescent="0.25">
      <c r="A352" s="75"/>
      <c r="B352" s="75"/>
      <c r="C352" s="34">
        <v>344</v>
      </c>
      <c r="E352" s="38" t="str">
        <f>IF(A352="","",VLOOKUP(A352&amp;"",'Fichero de Jugadores'!$A$2:$H$5192,2,0))</f>
        <v/>
      </c>
      <c r="F352" s="38" t="str">
        <f>IF(B352="","",VLOOKUP(B352&amp;"",'Fichero de Jugadores'!$A$2:$H$5192,2,0))</f>
        <v/>
      </c>
      <c r="G352" s="36"/>
      <c r="H352" s="39" t="str">
        <f>IF(A352="","",VLOOKUP(A352&amp;"",'Fichero de Jugadores'!$A$2:$H$5192,8,0))</f>
        <v/>
      </c>
      <c r="I352" s="39" t="str">
        <f>IF(B352="","",VLOOKUP(B352&amp;"",'Fichero de Jugadores'!$A$2:$H$5192,8,0))</f>
        <v/>
      </c>
      <c r="J352" s="39" t="e">
        <f t="shared" si="10"/>
        <v>#N/A</v>
      </c>
      <c r="K352" s="39" t="str">
        <f>IF(A352="","",VLOOKUP(A352&amp;"",'Fichero de Jugadores'!$A$2:$I$5192,9,0))</f>
        <v/>
      </c>
      <c r="L352" s="39" t="str">
        <f>IF(B352="","",VLOOKUP(B352,'Fichero de Jugadores'!$A$2:$I$5192,9,0))</f>
        <v/>
      </c>
      <c r="M352" s="39" t="str">
        <f t="shared" si="11"/>
        <v/>
      </c>
      <c r="N352" s="37"/>
      <c r="Q352" s="4" t="str">
        <f>IF(A352="","",VLOOKUP(A352&amp;"",'Fichero de Jugadores'!$A$2:$J$5192,10,0))</f>
        <v/>
      </c>
      <c r="R352" s="4" t="str">
        <f>IF(B352="","",VLOOKUP(B352&amp;"",'Fichero de Jugadores'!$A$2:$J$5192,10,0))</f>
        <v/>
      </c>
      <c r="S352" s="4" t="e">
        <f>IF(C352="","",VLOOKUP(A352&amp;"",'Fichero de Jugadores'!$A$2:$I$5192,7,0))</f>
        <v>#N/A</v>
      </c>
      <c r="T352" s="4" t="e">
        <f>IF(C352="","",VLOOKUP(B352&amp;"",'Fichero de Jugadores'!$A$2:$I$5192,7,0))</f>
        <v>#N/A</v>
      </c>
      <c r="V352" s="22"/>
      <c r="W352" s="53" t="str">
        <f>IF(A352="","",VLOOKUP(A352,'Fichero de Jugadores'!$A$2:$H$5192,6,0))</f>
        <v/>
      </c>
      <c r="X352" s="53" t="str">
        <f>IF(B352="","",VLOOKUP(B352,'Fichero de Jugadores'!$A$2:$H$5192,6,0))</f>
        <v/>
      </c>
    </row>
    <row r="353" spans="1:24" x14ac:dyDescent="0.25">
      <c r="A353" s="75"/>
      <c r="B353" s="75"/>
      <c r="C353" s="34">
        <v>345</v>
      </c>
      <c r="E353" s="38" t="str">
        <f>IF(A353="","",VLOOKUP(A353&amp;"",'Fichero de Jugadores'!$A$2:$H$5192,2,0))</f>
        <v/>
      </c>
      <c r="F353" s="38" t="str">
        <f>IF(B353="","",VLOOKUP(B353&amp;"",'Fichero de Jugadores'!$A$2:$H$5192,2,0))</f>
        <v/>
      </c>
      <c r="G353" s="36"/>
      <c r="H353" s="39" t="str">
        <f>IF(A353="","",VLOOKUP(A353&amp;"",'Fichero de Jugadores'!$A$2:$H$5192,8,0))</f>
        <v/>
      </c>
      <c r="I353" s="39" t="str">
        <f>IF(B353="","",VLOOKUP(B353&amp;"",'Fichero de Jugadores'!$A$2:$H$5192,8,0))</f>
        <v/>
      </c>
      <c r="J353" s="39" t="e">
        <f t="shared" si="10"/>
        <v>#N/A</v>
      </c>
      <c r="K353" s="39" t="str">
        <f>IF(A353="","",VLOOKUP(A353&amp;"",'Fichero de Jugadores'!$A$2:$I$5192,9,0))</f>
        <v/>
      </c>
      <c r="L353" s="39" t="str">
        <f>IF(B353="","",VLOOKUP(B353,'Fichero de Jugadores'!$A$2:$I$5192,9,0))</f>
        <v/>
      </c>
      <c r="M353" s="39" t="str">
        <f t="shared" si="11"/>
        <v/>
      </c>
      <c r="N353" s="37"/>
      <c r="Q353" s="4" t="str">
        <f>IF(A353="","",VLOOKUP(A353&amp;"",'Fichero de Jugadores'!$A$2:$J$5192,10,0))</f>
        <v/>
      </c>
      <c r="R353" s="4" t="str">
        <f>IF(B353="","",VLOOKUP(B353&amp;"",'Fichero de Jugadores'!$A$2:$J$5192,10,0))</f>
        <v/>
      </c>
      <c r="S353" s="4" t="e">
        <f>IF(C353="","",VLOOKUP(A353&amp;"",'Fichero de Jugadores'!$A$2:$I$5192,7,0))</f>
        <v>#N/A</v>
      </c>
      <c r="T353" s="4" t="e">
        <f>IF(C353="","",VLOOKUP(B353&amp;"",'Fichero de Jugadores'!$A$2:$I$5192,7,0))</f>
        <v>#N/A</v>
      </c>
      <c r="V353" s="22"/>
      <c r="W353" s="53" t="str">
        <f>IF(A353="","",VLOOKUP(A353,'Fichero de Jugadores'!$A$2:$H$5192,6,0))</f>
        <v/>
      </c>
      <c r="X353" s="53" t="str">
        <f>IF(B353="","",VLOOKUP(B353,'Fichero de Jugadores'!$A$2:$H$5192,6,0))</f>
        <v/>
      </c>
    </row>
    <row r="354" spans="1:24" x14ac:dyDescent="0.25">
      <c r="A354" s="75"/>
      <c r="B354" s="75"/>
      <c r="C354" s="34">
        <v>346</v>
      </c>
      <c r="E354" s="38" t="str">
        <f>IF(A354="","",VLOOKUP(A354&amp;"",'Fichero de Jugadores'!$A$2:$H$5192,2,0))</f>
        <v/>
      </c>
      <c r="F354" s="38" t="str">
        <f>IF(B354="","",VLOOKUP(B354&amp;"",'Fichero de Jugadores'!$A$2:$H$5192,2,0))</f>
        <v/>
      </c>
      <c r="G354" s="36"/>
      <c r="H354" s="39" t="str">
        <f>IF(A354="","",VLOOKUP(A354&amp;"",'Fichero de Jugadores'!$A$2:$H$5192,8,0))</f>
        <v/>
      </c>
      <c r="I354" s="39" t="str">
        <f>IF(B354="","",VLOOKUP(B354&amp;"",'Fichero de Jugadores'!$A$2:$H$5192,8,0))</f>
        <v/>
      </c>
      <c r="J354" s="39" t="e">
        <f t="shared" si="10"/>
        <v>#N/A</v>
      </c>
      <c r="K354" s="39" t="str">
        <f>IF(A354="","",VLOOKUP(A354&amp;"",'Fichero de Jugadores'!$A$2:$I$5192,9,0))</f>
        <v/>
      </c>
      <c r="L354" s="39" t="str">
        <f>IF(B354="","",VLOOKUP(B354,'Fichero de Jugadores'!$A$2:$I$5192,9,0))</f>
        <v/>
      </c>
      <c r="M354" s="39" t="str">
        <f t="shared" si="11"/>
        <v/>
      </c>
      <c r="N354" s="37"/>
      <c r="Q354" s="4" t="str">
        <f>IF(A354="","",VLOOKUP(A354&amp;"",'Fichero de Jugadores'!$A$2:$J$5192,10,0))</f>
        <v/>
      </c>
      <c r="R354" s="4" t="str">
        <f>IF(B354="","",VLOOKUP(B354&amp;"",'Fichero de Jugadores'!$A$2:$J$5192,10,0))</f>
        <v/>
      </c>
      <c r="S354" s="4" t="e">
        <f>IF(C354="","",VLOOKUP(A354&amp;"",'Fichero de Jugadores'!$A$2:$I$5192,7,0))</f>
        <v>#N/A</v>
      </c>
      <c r="T354" s="4" t="e">
        <f>IF(C354="","",VLOOKUP(B354&amp;"",'Fichero de Jugadores'!$A$2:$I$5192,7,0))</f>
        <v>#N/A</v>
      </c>
      <c r="V354" s="22"/>
      <c r="W354" s="53" t="str">
        <f>IF(A354="","",VLOOKUP(A354,'Fichero de Jugadores'!$A$2:$H$5192,6,0))</f>
        <v/>
      </c>
      <c r="X354" s="53" t="str">
        <f>IF(B354="","",VLOOKUP(B354,'Fichero de Jugadores'!$A$2:$H$5192,6,0))</f>
        <v/>
      </c>
    </row>
    <row r="355" spans="1:24" x14ac:dyDescent="0.25">
      <c r="A355" s="75"/>
      <c r="B355" s="75"/>
      <c r="C355" s="34">
        <v>347</v>
      </c>
      <c r="E355" s="38" t="str">
        <f>IF(A355="","",VLOOKUP(A355&amp;"",'Fichero de Jugadores'!$A$2:$H$5192,2,0))</f>
        <v/>
      </c>
      <c r="F355" s="38" t="str">
        <f>IF(B355="","",VLOOKUP(B355&amp;"",'Fichero de Jugadores'!$A$2:$H$5192,2,0))</f>
        <v/>
      </c>
      <c r="G355" s="36"/>
      <c r="H355" s="39" t="str">
        <f>IF(A355="","",VLOOKUP(A355&amp;"",'Fichero de Jugadores'!$A$2:$H$5192,8,0))</f>
        <v/>
      </c>
      <c r="I355" s="39" t="str">
        <f>IF(B355="","",VLOOKUP(B355&amp;"",'Fichero de Jugadores'!$A$2:$H$5192,8,0))</f>
        <v/>
      </c>
      <c r="J355" s="39" t="e">
        <f t="shared" si="10"/>
        <v>#N/A</v>
      </c>
      <c r="K355" s="39" t="str">
        <f>IF(A355="","",VLOOKUP(A355&amp;"",'Fichero de Jugadores'!$A$2:$I$5192,9,0))</f>
        <v/>
      </c>
      <c r="L355" s="39" t="str">
        <f>IF(B355="","",VLOOKUP(B355,'Fichero de Jugadores'!$A$2:$I$5192,9,0))</f>
        <v/>
      </c>
      <c r="M355" s="39" t="str">
        <f t="shared" si="11"/>
        <v/>
      </c>
      <c r="N355" s="37"/>
      <c r="Q355" s="4" t="str">
        <f>IF(A355="","",VLOOKUP(A355&amp;"",'Fichero de Jugadores'!$A$2:$J$5192,10,0))</f>
        <v/>
      </c>
      <c r="R355" s="4" t="str">
        <f>IF(B355="","",VLOOKUP(B355&amp;"",'Fichero de Jugadores'!$A$2:$J$5192,10,0))</f>
        <v/>
      </c>
      <c r="S355" s="4" t="e">
        <f>IF(C355="","",VLOOKUP(A355&amp;"",'Fichero de Jugadores'!$A$2:$I$5192,7,0))</f>
        <v>#N/A</v>
      </c>
      <c r="T355" s="4" t="e">
        <f>IF(C355="","",VLOOKUP(B355&amp;"",'Fichero de Jugadores'!$A$2:$I$5192,7,0))</f>
        <v>#N/A</v>
      </c>
      <c r="V355" s="22"/>
      <c r="W355" s="53" t="str">
        <f>IF(A355="","",VLOOKUP(A355,'Fichero de Jugadores'!$A$2:$H$5192,6,0))</f>
        <v/>
      </c>
      <c r="X355" s="53" t="str">
        <f>IF(B355="","",VLOOKUP(B355,'Fichero de Jugadores'!$A$2:$H$5192,6,0))</f>
        <v/>
      </c>
    </row>
    <row r="356" spans="1:24" x14ac:dyDescent="0.25">
      <c r="A356" s="75"/>
      <c r="B356" s="75"/>
      <c r="C356" s="34">
        <v>348</v>
      </c>
      <c r="E356" s="38" t="str">
        <f>IF(A356="","",VLOOKUP(A356&amp;"",'Fichero de Jugadores'!$A$2:$H$5192,2,0))</f>
        <v/>
      </c>
      <c r="F356" s="38" t="str">
        <f>IF(B356="","",VLOOKUP(B356&amp;"",'Fichero de Jugadores'!$A$2:$H$5192,2,0))</f>
        <v/>
      </c>
      <c r="G356" s="36"/>
      <c r="H356" s="39" t="str">
        <f>IF(A356="","",VLOOKUP(A356&amp;"",'Fichero de Jugadores'!$A$2:$H$5192,8,0))</f>
        <v/>
      </c>
      <c r="I356" s="39" t="str">
        <f>IF(B356="","",VLOOKUP(B356&amp;"",'Fichero de Jugadores'!$A$2:$H$5192,8,0))</f>
        <v/>
      </c>
      <c r="J356" s="39" t="e">
        <f t="shared" si="10"/>
        <v>#N/A</v>
      </c>
      <c r="K356" s="39" t="str">
        <f>IF(A356="","",VLOOKUP(A356&amp;"",'Fichero de Jugadores'!$A$2:$I$5192,9,0))</f>
        <v/>
      </c>
      <c r="L356" s="39" t="str">
        <f>IF(B356="","",VLOOKUP(B356,'Fichero de Jugadores'!$A$2:$I$5192,9,0))</f>
        <v/>
      </c>
      <c r="M356" s="39" t="str">
        <f t="shared" si="11"/>
        <v/>
      </c>
      <c r="N356" s="37"/>
      <c r="Q356" s="4" t="str">
        <f>IF(A356="","",VLOOKUP(A356&amp;"",'Fichero de Jugadores'!$A$2:$J$5192,10,0))</f>
        <v/>
      </c>
      <c r="R356" s="4" t="str">
        <f>IF(B356="","",VLOOKUP(B356&amp;"",'Fichero de Jugadores'!$A$2:$J$5192,10,0))</f>
        <v/>
      </c>
      <c r="S356" s="4" t="e">
        <f>IF(C356="","",VLOOKUP(A356&amp;"",'Fichero de Jugadores'!$A$2:$I$5192,7,0))</f>
        <v>#N/A</v>
      </c>
      <c r="T356" s="4" t="e">
        <f>IF(C356="","",VLOOKUP(B356&amp;"",'Fichero de Jugadores'!$A$2:$I$5192,7,0))</f>
        <v>#N/A</v>
      </c>
      <c r="V356" s="22"/>
      <c r="W356" s="53" t="str">
        <f>IF(A356="","",VLOOKUP(A356,'Fichero de Jugadores'!$A$2:$H$5192,6,0))</f>
        <v/>
      </c>
      <c r="X356" s="53" t="str">
        <f>IF(B356="","",VLOOKUP(B356,'Fichero de Jugadores'!$A$2:$H$5192,6,0))</f>
        <v/>
      </c>
    </row>
    <row r="357" spans="1:24" x14ac:dyDescent="0.25">
      <c r="A357" s="75"/>
      <c r="B357" s="75"/>
      <c r="C357" s="34">
        <v>349</v>
      </c>
      <c r="E357" s="38" t="str">
        <f>IF(A357="","",VLOOKUP(A357&amp;"",'Fichero de Jugadores'!$A$2:$H$5192,2,0))</f>
        <v/>
      </c>
      <c r="F357" s="38" t="str">
        <f>IF(B357="","",VLOOKUP(B357&amp;"",'Fichero de Jugadores'!$A$2:$H$5192,2,0))</f>
        <v/>
      </c>
      <c r="G357" s="36"/>
      <c r="H357" s="39" t="str">
        <f>IF(A357="","",VLOOKUP(A357&amp;"",'Fichero de Jugadores'!$A$2:$H$5192,8,0))</f>
        <v/>
      </c>
      <c r="I357" s="39" t="str">
        <f>IF(B357="","",VLOOKUP(B357&amp;"",'Fichero de Jugadores'!$A$2:$H$5192,8,0))</f>
        <v/>
      </c>
      <c r="J357" s="39" t="e">
        <f t="shared" si="10"/>
        <v>#N/A</v>
      </c>
      <c r="K357" s="39" t="str">
        <f>IF(A357="","",VLOOKUP(A357&amp;"",'Fichero de Jugadores'!$A$2:$I$5192,9,0))</f>
        <v/>
      </c>
      <c r="L357" s="39" t="str">
        <f>IF(B357="","",VLOOKUP(B357,'Fichero de Jugadores'!$A$2:$I$5192,9,0))</f>
        <v/>
      </c>
      <c r="M357" s="39" t="str">
        <f t="shared" si="11"/>
        <v/>
      </c>
      <c r="N357" s="37"/>
      <c r="Q357" s="4" t="str">
        <f>IF(A357="","",VLOOKUP(A357&amp;"",'Fichero de Jugadores'!$A$2:$J$5192,10,0))</f>
        <v/>
      </c>
      <c r="R357" s="4" t="str">
        <f>IF(B357="","",VLOOKUP(B357&amp;"",'Fichero de Jugadores'!$A$2:$J$5192,10,0))</f>
        <v/>
      </c>
      <c r="S357" s="4" t="e">
        <f>IF(C357="","",VLOOKUP(A357&amp;"",'Fichero de Jugadores'!$A$2:$I$5192,7,0))</f>
        <v>#N/A</v>
      </c>
      <c r="T357" s="4" t="e">
        <f>IF(C357="","",VLOOKUP(B357&amp;"",'Fichero de Jugadores'!$A$2:$I$5192,7,0))</f>
        <v>#N/A</v>
      </c>
      <c r="V357" s="22"/>
      <c r="W357" s="53" t="str">
        <f>IF(A357="","",VLOOKUP(A357,'Fichero de Jugadores'!$A$2:$H$5192,6,0))</f>
        <v/>
      </c>
      <c r="X357" s="53" t="str">
        <f>IF(B357="","",VLOOKUP(B357,'Fichero de Jugadores'!$A$2:$H$5192,6,0))</f>
        <v/>
      </c>
    </row>
    <row r="358" spans="1:24" x14ac:dyDescent="0.25">
      <c r="A358" s="75"/>
      <c r="B358" s="75"/>
      <c r="C358" s="34">
        <v>350</v>
      </c>
      <c r="E358" s="38" t="str">
        <f>IF(A358="","",VLOOKUP(A358&amp;"",'Fichero de Jugadores'!$A$2:$H$5192,2,0))</f>
        <v/>
      </c>
      <c r="F358" s="38" t="str">
        <f>IF(B358="","",VLOOKUP(B358&amp;"",'Fichero de Jugadores'!$A$2:$H$5192,2,0))</f>
        <v/>
      </c>
      <c r="G358" s="36"/>
      <c r="H358" s="39" t="str">
        <f>IF(A358="","",VLOOKUP(A358&amp;"",'Fichero de Jugadores'!$A$2:$H$5192,8,0))</f>
        <v/>
      </c>
      <c r="I358" s="39" t="str">
        <f>IF(B358="","",VLOOKUP(B358&amp;"",'Fichero de Jugadores'!$A$2:$H$5192,8,0))</f>
        <v/>
      </c>
      <c r="J358" s="39" t="e">
        <f t="shared" si="10"/>
        <v>#N/A</v>
      </c>
      <c r="K358" s="39" t="str">
        <f>IF(A358="","",VLOOKUP(A358&amp;"",'Fichero de Jugadores'!$A$2:$I$5192,9,0))</f>
        <v/>
      </c>
      <c r="L358" s="39" t="str">
        <f>IF(B358="","",VLOOKUP(B358,'Fichero de Jugadores'!$A$2:$I$5192,9,0))</f>
        <v/>
      </c>
      <c r="M358" s="39" t="str">
        <f t="shared" si="11"/>
        <v/>
      </c>
      <c r="N358" s="37"/>
      <c r="Q358" s="4" t="str">
        <f>IF(A358="","",VLOOKUP(A358&amp;"",'Fichero de Jugadores'!$A$2:$J$5192,10,0))</f>
        <v/>
      </c>
      <c r="R358" s="4" t="str">
        <f>IF(B358="","",VLOOKUP(B358&amp;"",'Fichero de Jugadores'!$A$2:$J$5192,10,0))</f>
        <v/>
      </c>
      <c r="S358" s="4" t="e">
        <f>IF(C358="","",VLOOKUP(A358&amp;"",'Fichero de Jugadores'!$A$2:$I$5192,7,0))</f>
        <v>#N/A</v>
      </c>
      <c r="T358" s="4" t="e">
        <f>IF(C358="","",VLOOKUP(B358&amp;"",'Fichero de Jugadores'!$A$2:$I$5192,7,0))</f>
        <v>#N/A</v>
      </c>
      <c r="V358" s="22"/>
      <c r="W358" s="53" t="str">
        <f>IF(A358="","",VLOOKUP(A358,'Fichero de Jugadores'!$A$2:$H$5192,6,0))</f>
        <v/>
      </c>
      <c r="X358" s="53" t="str">
        <f>IF(B358="","",VLOOKUP(B358,'Fichero de Jugadores'!$A$2:$H$5192,6,0))</f>
        <v/>
      </c>
    </row>
    <row r="359" spans="1:24" x14ac:dyDescent="0.25">
      <c r="A359" s="75"/>
      <c r="B359" s="75"/>
      <c r="C359" s="34">
        <v>351</v>
      </c>
      <c r="E359" s="38" t="str">
        <f>IF(A359="","",VLOOKUP(A359&amp;"",'Fichero de Jugadores'!$A$2:$H$5192,2,0))</f>
        <v/>
      </c>
      <c r="F359" s="38" t="str">
        <f>IF(B359="","",VLOOKUP(B359&amp;"",'Fichero de Jugadores'!$A$2:$H$5192,2,0))</f>
        <v/>
      </c>
      <c r="G359" s="36"/>
      <c r="H359" s="39" t="str">
        <f>IF(A359="","",VLOOKUP(A359&amp;"",'Fichero de Jugadores'!$A$2:$H$5192,8,0))</f>
        <v/>
      </c>
      <c r="I359" s="39" t="str">
        <f>IF(B359="","",VLOOKUP(B359&amp;"",'Fichero de Jugadores'!$A$2:$H$5192,8,0))</f>
        <v/>
      </c>
      <c r="J359" s="39" t="e">
        <f t="shared" si="10"/>
        <v>#N/A</v>
      </c>
      <c r="K359" s="39" t="str">
        <f>IF(A359="","",VLOOKUP(A359&amp;"",'Fichero de Jugadores'!$A$2:$I$5192,9,0))</f>
        <v/>
      </c>
      <c r="L359" s="39" t="str">
        <f>IF(B359="","",VLOOKUP(B359,'Fichero de Jugadores'!$A$2:$I$5192,9,0))</f>
        <v/>
      </c>
      <c r="M359" s="39" t="str">
        <f t="shared" si="11"/>
        <v/>
      </c>
      <c r="N359" s="37"/>
      <c r="Q359" s="4" t="str">
        <f>IF(A359="","",VLOOKUP(A359&amp;"",'Fichero de Jugadores'!$A$2:$J$5192,10,0))</f>
        <v/>
      </c>
      <c r="R359" s="4" t="str">
        <f>IF(B359="","",VLOOKUP(B359&amp;"",'Fichero de Jugadores'!$A$2:$J$5192,10,0))</f>
        <v/>
      </c>
      <c r="S359" s="4" t="e">
        <f>IF(C359="","",VLOOKUP(A359&amp;"",'Fichero de Jugadores'!$A$2:$I$5192,7,0))</f>
        <v>#N/A</v>
      </c>
      <c r="T359" s="4" t="e">
        <f>IF(C359="","",VLOOKUP(B359&amp;"",'Fichero de Jugadores'!$A$2:$I$5192,7,0))</f>
        <v>#N/A</v>
      </c>
      <c r="V359" s="22"/>
      <c r="W359" s="53" t="str">
        <f>IF(A359="","",VLOOKUP(A359,'Fichero de Jugadores'!$A$2:$H$5192,6,0))</f>
        <v/>
      </c>
      <c r="X359" s="53" t="str">
        <f>IF(B359="","",VLOOKUP(B359,'Fichero de Jugadores'!$A$2:$H$5192,6,0))</f>
        <v/>
      </c>
    </row>
    <row r="360" spans="1:24" x14ac:dyDescent="0.25">
      <c r="A360" s="75"/>
      <c r="B360" s="75"/>
      <c r="C360" s="34">
        <v>352</v>
      </c>
      <c r="E360" s="38" t="str">
        <f>IF(A360="","",VLOOKUP(A360&amp;"",'Fichero de Jugadores'!$A$2:$H$5192,2,0))</f>
        <v/>
      </c>
      <c r="F360" s="38" t="str">
        <f>IF(B360="","",VLOOKUP(B360&amp;"",'Fichero de Jugadores'!$A$2:$H$5192,2,0))</f>
        <v/>
      </c>
      <c r="G360" s="36"/>
      <c r="H360" s="39" t="str">
        <f>IF(A360="","",VLOOKUP(A360&amp;"",'Fichero de Jugadores'!$A$2:$H$5192,8,0))</f>
        <v/>
      </c>
      <c r="I360" s="39" t="str">
        <f>IF(B360="","",VLOOKUP(B360&amp;"",'Fichero de Jugadores'!$A$2:$H$5192,8,0))</f>
        <v/>
      </c>
      <c r="J360" s="39" t="e">
        <f t="shared" si="10"/>
        <v>#N/A</v>
      </c>
      <c r="K360" s="39" t="str">
        <f>IF(A360="","",VLOOKUP(A360&amp;"",'Fichero de Jugadores'!$A$2:$I$5192,9,0))</f>
        <v/>
      </c>
      <c r="L360" s="39" t="str">
        <f>IF(B360="","",VLOOKUP(B360,'Fichero de Jugadores'!$A$2:$I$5192,9,0))</f>
        <v/>
      </c>
      <c r="M360" s="39" t="str">
        <f t="shared" si="11"/>
        <v/>
      </c>
      <c r="N360" s="37"/>
      <c r="Q360" s="4" t="str">
        <f>IF(A360="","",VLOOKUP(A360&amp;"",'Fichero de Jugadores'!$A$2:$J$5192,10,0))</f>
        <v/>
      </c>
      <c r="R360" s="4" t="str">
        <f>IF(B360="","",VLOOKUP(B360&amp;"",'Fichero de Jugadores'!$A$2:$J$5192,10,0))</f>
        <v/>
      </c>
      <c r="S360" s="4" t="e">
        <f>IF(C360="","",VLOOKUP(A360&amp;"",'Fichero de Jugadores'!$A$2:$I$5192,7,0))</f>
        <v>#N/A</v>
      </c>
      <c r="T360" s="4" t="e">
        <f>IF(C360="","",VLOOKUP(B360&amp;"",'Fichero de Jugadores'!$A$2:$I$5192,7,0))</f>
        <v>#N/A</v>
      </c>
      <c r="V360" s="22"/>
      <c r="W360" s="53" t="str">
        <f>IF(A360="","",VLOOKUP(A360,'Fichero de Jugadores'!$A$2:$H$5192,6,0))</f>
        <v/>
      </c>
      <c r="X360" s="53" t="str">
        <f>IF(B360="","",VLOOKUP(B360,'Fichero de Jugadores'!$A$2:$H$5192,6,0))</f>
        <v/>
      </c>
    </row>
    <row r="361" spans="1:24" x14ac:dyDescent="0.25">
      <c r="A361" s="75"/>
      <c r="B361" s="75"/>
      <c r="C361" s="34">
        <v>353</v>
      </c>
      <c r="E361" s="38" t="str">
        <f>IF(A361="","",VLOOKUP(A361&amp;"",'Fichero de Jugadores'!$A$2:$H$5192,2,0))</f>
        <v/>
      </c>
      <c r="F361" s="38" t="str">
        <f>IF(B361="","",VLOOKUP(B361&amp;"",'Fichero de Jugadores'!$A$2:$H$5192,2,0))</f>
        <v/>
      </c>
      <c r="G361" s="36"/>
      <c r="H361" s="39" t="str">
        <f>IF(A361="","",VLOOKUP(A361&amp;"",'Fichero de Jugadores'!$A$2:$H$5192,8,0))</f>
        <v/>
      </c>
      <c r="I361" s="39" t="str">
        <f>IF(B361="","",VLOOKUP(B361&amp;"",'Fichero de Jugadores'!$A$2:$H$5192,8,0))</f>
        <v/>
      </c>
      <c r="J361" s="39" t="e">
        <f t="shared" si="10"/>
        <v>#N/A</v>
      </c>
      <c r="K361" s="39" t="str">
        <f>IF(A361="","",VLOOKUP(A361&amp;"",'Fichero de Jugadores'!$A$2:$I$5192,9,0))</f>
        <v/>
      </c>
      <c r="L361" s="39" t="str">
        <f>IF(B361="","",VLOOKUP(B361,'Fichero de Jugadores'!$A$2:$I$5192,9,0))</f>
        <v/>
      </c>
      <c r="M361" s="39" t="str">
        <f t="shared" si="11"/>
        <v/>
      </c>
      <c r="N361" s="37"/>
      <c r="Q361" s="4" t="str">
        <f>IF(A361="","",VLOOKUP(A361&amp;"",'Fichero de Jugadores'!$A$2:$J$5192,10,0))</f>
        <v/>
      </c>
      <c r="R361" s="4" t="str">
        <f>IF(B361="","",VLOOKUP(B361&amp;"",'Fichero de Jugadores'!$A$2:$J$5192,10,0))</f>
        <v/>
      </c>
      <c r="S361" s="4" t="e">
        <f>IF(C361="","",VLOOKUP(A361&amp;"",'Fichero de Jugadores'!$A$2:$I$5192,7,0))</f>
        <v>#N/A</v>
      </c>
      <c r="T361" s="4" t="e">
        <f>IF(C361="","",VLOOKUP(B361&amp;"",'Fichero de Jugadores'!$A$2:$I$5192,7,0))</f>
        <v>#N/A</v>
      </c>
      <c r="V361" s="22"/>
      <c r="W361" s="53" t="str">
        <f>IF(A361="","",VLOOKUP(A361,'Fichero de Jugadores'!$A$2:$H$5192,6,0))</f>
        <v/>
      </c>
      <c r="X361" s="53" t="str">
        <f>IF(B361="","",VLOOKUP(B361,'Fichero de Jugadores'!$A$2:$H$5192,6,0))</f>
        <v/>
      </c>
    </row>
    <row r="362" spans="1:24" x14ac:dyDescent="0.25">
      <c r="A362" s="75"/>
      <c r="B362" s="75"/>
      <c r="C362" s="34">
        <v>354</v>
      </c>
      <c r="E362" s="38" t="str">
        <f>IF(A362="","",VLOOKUP(A362&amp;"",'Fichero de Jugadores'!$A$2:$H$5192,2,0))</f>
        <v/>
      </c>
      <c r="F362" s="38" t="str">
        <f>IF(B362="","",VLOOKUP(B362&amp;"",'Fichero de Jugadores'!$A$2:$H$5192,2,0))</f>
        <v/>
      </c>
      <c r="G362" s="36"/>
      <c r="H362" s="39" t="str">
        <f>IF(A362="","",VLOOKUP(A362&amp;"",'Fichero de Jugadores'!$A$2:$H$5192,8,0))</f>
        <v/>
      </c>
      <c r="I362" s="39" t="str">
        <f>IF(B362="","",VLOOKUP(B362&amp;"",'Fichero de Jugadores'!$A$2:$H$5192,8,0))</f>
        <v/>
      </c>
      <c r="J362" s="39" t="e">
        <f t="shared" si="10"/>
        <v>#N/A</v>
      </c>
      <c r="K362" s="39" t="str">
        <f>IF(A362="","",VLOOKUP(A362&amp;"",'Fichero de Jugadores'!$A$2:$I$5192,9,0))</f>
        <v/>
      </c>
      <c r="L362" s="39" t="str">
        <f>IF(B362="","",VLOOKUP(B362,'Fichero de Jugadores'!$A$2:$I$5192,9,0))</f>
        <v/>
      </c>
      <c r="M362" s="39" t="str">
        <f t="shared" si="11"/>
        <v/>
      </c>
      <c r="N362" s="37"/>
      <c r="Q362" s="4" t="str">
        <f>IF(A362="","",VLOOKUP(A362&amp;"",'Fichero de Jugadores'!$A$2:$J$5192,10,0))</f>
        <v/>
      </c>
      <c r="R362" s="4" t="str">
        <f>IF(B362="","",VLOOKUP(B362&amp;"",'Fichero de Jugadores'!$A$2:$J$5192,10,0))</f>
        <v/>
      </c>
      <c r="S362" s="4" t="e">
        <f>IF(C362="","",VLOOKUP(A362&amp;"",'Fichero de Jugadores'!$A$2:$I$5192,7,0))</f>
        <v>#N/A</v>
      </c>
      <c r="T362" s="4" t="e">
        <f>IF(C362="","",VLOOKUP(B362&amp;"",'Fichero de Jugadores'!$A$2:$I$5192,7,0))</f>
        <v>#N/A</v>
      </c>
      <c r="V362" s="22"/>
      <c r="W362" s="53" t="str">
        <f>IF(A362="","",VLOOKUP(A362,'Fichero de Jugadores'!$A$2:$H$5192,6,0))</f>
        <v/>
      </c>
      <c r="X362" s="53" t="str">
        <f>IF(B362="","",VLOOKUP(B362,'Fichero de Jugadores'!$A$2:$H$5192,6,0))</f>
        <v/>
      </c>
    </row>
    <row r="363" spans="1:24" x14ac:dyDescent="0.25">
      <c r="A363" s="75"/>
      <c r="B363" s="75"/>
      <c r="C363" s="34">
        <v>355</v>
      </c>
      <c r="E363" s="38" t="str">
        <f>IF(A363="","",VLOOKUP(A363&amp;"",'Fichero de Jugadores'!$A$2:$H$5192,2,0))</f>
        <v/>
      </c>
      <c r="F363" s="38" t="str">
        <f>IF(B363="","",VLOOKUP(B363&amp;"",'Fichero de Jugadores'!$A$2:$H$5192,2,0))</f>
        <v/>
      </c>
      <c r="G363" s="36"/>
      <c r="H363" s="39" t="str">
        <f>IF(A363="","",VLOOKUP(A363&amp;"",'Fichero de Jugadores'!$A$2:$H$5192,8,0))</f>
        <v/>
      </c>
      <c r="I363" s="39" t="str">
        <f>IF(B363="","",VLOOKUP(B363&amp;"",'Fichero de Jugadores'!$A$2:$H$5192,8,0))</f>
        <v/>
      </c>
      <c r="J363" s="39" t="e">
        <f t="shared" si="10"/>
        <v>#N/A</v>
      </c>
      <c r="K363" s="39" t="str">
        <f>IF(A363="","",VLOOKUP(A363&amp;"",'Fichero de Jugadores'!$A$2:$I$5192,9,0))</f>
        <v/>
      </c>
      <c r="L363" s="39" t="str">
        <f>IF(B363="","",VLOOKUP(B363,'Fichero de Jugadores'!$A$2:$I$5192,9,0))</f>
        <v/>
      </c>
      <c r="M363" s="39" t="str">
        <f t="shared" si="11"/>
        <v/>
      </c>
      <c r="N363" s="37"/>
      <c r="Q363" s="4" t="str">
        <f>IF(A363="","",VLOOKUP(A363&amp;"",'Fichero de Jugadores'!$A$2:$J$5192,10,0))</f>
        <v/>
      </c>
      <c r="R363" s="4" t="str">
        <f>IF(B363="","",VLOOKUP(B363&amp;"",'Fichero de Jugadores'!$A$2:$J$5192,10,0))</f>
        <v/>
      </c>
      <c r="S363" s="4" t="e">
        <f>IF(C363="","",VLOOKUP(A363&amp;"",'Fichero de Jugadores'!$A$2:$I$5192,7,0))</f>
        <v>#N/A</v>
      </c>
      <c r="T363" s="4" t="e">
        <f>IF(C363="","",VLOOKUP(B363&amp;"",'Fichero de Jugadores'!$A$2:$I$5192,7,0))</f>
        <v>#N/A</v>
      </c>
      <c r="V363" s="22"/>
      <c r="W363" s="53" t="str">
        <f>IF(A363="","",VLOOKUP(A363,'Fichero de Jugadores'!$A$2:$H$5192,6,0))</f>
        <v/>
      </c>
      <c r="X363" s="53" t="str">
        <f>IF(B363="","",VLOOKUP(B363,'Fichero de Jugadores'!$A$2:$H$5192,6,0))</f>
        <v/>
      </c>
    </row>
    <row r="364" spans="1:24" x14ac:dyDescent="0.25">
      <c r="A364" s="75"/>
      <c r="B364" s="75"/>
      <c r="C364" s="34">
        <v>356</v>
      </c>
      <c r="E364" s="38" t="str">
        <f>IF(A364="","",VLOOKUP(A364&amp;"",'Fichero de Jugadores'!$A$2:$H$5192,2,0))</f>
        <v/>
      </c>
      <c r="F364" s="38" t="str">
        <f>IF(B364="","",VLOOKUP(B364&amp;"",'Fichero de Jugadores'!$A$2:$H$5192,2,0))</f>
        <v/>
      </c>
      <c r="G364" s="36"/>
      <c r="H364" s="39" t="str">
        <f>IF(A364="","",VLOOKUP(A364&amp;"",'Fichero de Jugadores'!$A$2:$H$5192,8,0))</f>
        <v/>
      </c>
      <c r="I364" s="39" t="str">
        <f>IF(B364="","",VLOOKUP(B364&amp;"",'Fichero de Jugadores'!$A$2:$H$5192,8,0))</f>
        <v/>
      </c>
      <c r="J364" s="39" t="e">
        <f t="shared" si="10"/>
        <v>#N/A</v>
      </c>
      <c r="K364" s="39" t="str">
        <f>IF(A364="","",VLOOKUP(A364&amp;"",'Fichero de Jugadores'!$A$2:$I$5192,9,0))</f>
        <v/>
      </c>
      <c r="L364" s="39" t="str">
        <f>IF(B364="","",VLOOKUP(B364,'Fichero de Jugadores'!$A$2:$I$5192,9,0))</f>
        <v/>
      </c>
      <c r="M364" s="39" t="str">
        <f t="shared" si="11"/>
        <v/>
      </c>
      <c r="N364" s="37"/>
      <c r="Q364" s="4" t="str">
        <f>IF(A364="","",VLOOKUP(A364&amp;"",'Fichero de Jugadores'!$A$2:$J$5192,10,0))</f>
        <v/>
      </c>
      <c r="R364" s="4" t="str">
        <f>IF(B364="","",VLOOKUP(B364&amp;"",'Fichero de Jugadores'!$A$2:$J$5192,10,0))</f>
        <v/>
      </c>
      <c r="S364" s="4" t="e">
        <f>IF(C364="","",VLOOKUP(A364&amp;"",'Fichero de Jugadores'!$A$2:$I$5192,7,0))</f>
        <v>#N/A</v>
      </c>
      <c r="T364" s="4" t="e">
        <f>IF(C364="","",VLOOKUP(B364&amp;"",'Fichero de Jugadores'!$A$2:$I$5192,7,0))</f>
        <v>#N/A</v>
      </c>
      <c r="V364" s="22"/>
      <c r="W364" s="53" t="str">
        <f>IF(A364="","",VLOOKUP(A364,'Fichero de Jugadores'!$A$2:$H$5192,6,0))</f>
        <v/>
      </c>
      <c r="X364" s="53" t="str">
        <f>IF(B364="","",VLOOKUP(B364,'Fichero de Jugadores'!$A$2:$H$5192,6,0))</f>
        <v/>
      </c>
    </row>
    <row r="365" spans="1:24" x14ac:dyDescent="0.25">
      <c r="A365" s="75"/>
      <c r="B365" s="75"/>
      <c r="C365" s="34">
        <v>357</v>
      </c>
      <c r="E365" s="38" t="str">
        <f>IF(A365="","",VLOOKUP(A365&amp;"",'Fichero de Jugadores'!$A$2:$H$5192,2,0))</f>
        <v/>
      </c>
      <c r="F365" s="38" t="str">
        <f>IF(B365="","",VLOOKUP(B365&amp;"",'Fichero de Jugadores'!$A$2:$H$5192,2,0))</f>
        <v/>
      </c>
      <c r="G365" s="36"/>
      <c r="H365" s="39" t="str">
        <f>IF(A365="","",VLOOKUP(A365&amp;"",'Fichero de Jugadores'!$A$2:$H$5192,8,0))</f>
        <v/>
      </c>
      <c r="I365" s="39" t="str">
        <f>IF(B365="","",VLOOKUP(B365&amp;"",'Fichero de Jugadores'!$A$2:$H$5192,8,0))</f>
        <v/>
      </c>
      <c r="J365" s="39" t="e">
        <f t="shared" si="10"/>
        <v>#N/A</v>
      </c>
      <c r="K365" s="39" t="str">
        <f>IF(A365="","",VLOOKUP(A365&amp;"",'Fichero de Jugadores'!$A$2:$I$5192,9,0))</f>
        <v/>
      </c>
      <c r="L365" s="39" t="str">
        <f>IF(B365="","",VLOOKUP(B365,'Fichero de Jugadores'!$A$2:$I$5192,9,0))</f>
        <v/>
      </c>
      <c r="M365" s="39" t="str">
        <f t="shared" si="11"/>
        <v/>
      </c>
      <c r="N365" s="37"/>
      <c r="Q365" s="4" t="str">
        <f>IF(A365="","",VLOOKUP(A365&amp;"",'Fichero de Jugadores'!$A$2:$J$5192,10,0))</f>
        <v/>
      </c>
      <c r="R365" s="4" t="str">
        <f>IF(B365="","",VLOOKUP(B365&amp;"",'Fichero de Jugadores'!$A$2:$J$5192,10,0))</f>
        <v/>
      </c>
      <c r="S365" s="4" t="e">
        <f>IF(C365="","",VLOOKUP(A365&amp;"",'Fichero de Jugadores'!$A$2:$I$5192,7,0))</f>
        <v>#N/A</v>
      </c>
      <c r="T365" s="4" t="e">
        <f>IF(C365="","",VLOOKUP(B365&amp;"",'Fichero de Jugadores'!$A$2:$I$5192,7,0))</f>
        <v>#N/A</v>
      </c>
      <c r="V365" s="22"/>
      <c r="W365" s="53" t="str">
        <f>IF(A365="","",VLOOKUP(A365,'Fichero de Jugadores'!$A$2:$H$5192,6,0))</f>
        <v/>
      </c>
      <c r="X365" s="53" t="str">
        <f>IF(B365="","",VLOOKUP(B365,'Fichero de Jugadores'!$A$2:$H$5192,6,0))</f>
        <v/>
      </c>
    </row>
    <row r="366" spans="1:24" x14ac:dyDescent="0.25">
      <c r="A366" s="75"/>
      <c r="B366" s="75"/>
      <c r="C366" s="34">
        <v>358</v>
      </c>
      <c r="E366" s="38" t="str">
        <f>IF(A366="","",VLOOKUP(A366&amp;"",'Fichero de Jugadores'!$A$2:$H$5192,2,0))</f>
        <v/>
      </c>
      <c r="F366" s="38" t="str">
        <f>IF(B366="","",VLOOKUP(B366&amp;"",'Fichero de Jugadores'!$A$2:$H$5192,2,0))</f>
        <v/>
      </c>
      <c r="G366" s="36"/>
      <c r="H366" s="39" t="str">
        <f>IF(A366="","",VLOOKUP(A366&amp;"",'Fichero de Jugadores'!$A$2:$H$5192,8,0))</f>
        <v/>
      </c>
      <c r="I366" s="39" t="str">
        <f>IF(B366="","",VLOOKUP(B366&amp;"",'Fichero de Jugadores'!$A$2:$H$5192,8,0))</f>
        <v/>
      </c>
      <c r="J366" s="39" t="e">
        <f t="shared" si="10"/>
        <v>#N/A</v>
      </c>
      <c r="K366" s="39" t="str">
        <f>IF(A366="","",VLOOKUP(A366&amp;"",'Fichero de Jugadores'!$A$2:$I$5192,9,0))</f>
        <v/>
      </c>
      <c r="L366" s="39" t="str">
        <f>IF(B366="","",VLOOKUP(B366,'Fichero de Jugadores'!$A$2:$I$5192,9,0))</f>
        <v/>
      </c>
      <c r="M366" s="39" t="str">
        <f t="shared" si="11"/>
        <v/>
      </c>
      <c r="N366" s="37"/>
      <c r="Q366" s="4" t="str">
        <f>IF(A366="","",VLOOKUP(A366&amp;"",'Fichero de Jugadores'!$A$2:$J$5192,10,0))</f>
        <v/>
      </c>
      <c r="R366" s="4" t="str">
        <f>IF(B366="","",VLOOKUP(B366&amp;"",'Fichero de Jugadores'!$A$2:$J$5192,10,0))</f>
        <v/>
      </c>
      <c r="S366" s="4" t="e">
        <f>IF(C366="","",VLOOKUP(A366&amp;"",'Fichero de Jugadores'!$A$2:$I$5192,7,0))</f>
        <v>#N/A</v>
      </c>
      <c r="T366" s="4" t="e">
        <f>IF(C366="","",VLOOKUP(B366&amp;"",'Fichero de Jugadores'!$A$2:$I$5192,7,0))</f>
        <v>#N/A</v>
      </c>
      <c r="V366" s="22"/>
      <c r="W366" s="53" t="str">
        <f>IF(A366="","",VLOOKUP(A366,'Fichero de Jugadores'!$A$2:$H$5192,6,0))</f>
        <v/>
      </c>
      <c r="X366" s="53" t="str">
        <f>IF(B366="","",VLOOKUP(B366,'Fichero de Jugadores'!$A$2:$H$5192,6,0))</f>
        <v/>
      </c>
    </row>
    <row r="367" spans="1:24" x14ac:dyDescent="0.25">
      <c r="A367" s="75"/>
      <c r="B367" s="75"/>
      <c r="C367" s="34">
        <v>359</v>
      </c>
      <c r="E367" s="38" t="str">
        <f>IF(A367="","",VLOOKUP(A367&amp;"",'Fichero de Jugadores'!$A$2:$H$5192,2,0))</f>
        <v/>
      </c>
      <c r="F367" s="38" t="str">
        <f>IF(B367="","",VLOOKUP(B367&amp;"",'Fichero de Jugadores'!$A$2:$H$5192,2,0))</f>
        <v/>
      </c>
      <c r="G367" s="36"/>
      <c r="H367" s="39" t="str">
        <f>IF(A367="","",VLOOKUP(A367&amp;"",'Fichero de Jugadores'!$A$2:$H$5192,8,0))</f>
        <v/>
      </c>
      <c r="I367" s="39" t="str">
        <f>IF(B367="","",VLOOKUP(B367&amp;"",'Fichero de Jugadores'!$A$2:$H$5192,8,0))</f>
        <v/>
      </c>
      <c r="J367" s="39" t="e">
        <f t="shared" si="10"/>
        <v>#N/A</v>
      </c>
      <c r="K367" s="39" t="str">
        <f>IF(A367="","",VLOOKUP(A367&amp;"",'Fichero de Jugadores'!$A$2:$I$5192,9,0))</f>
        <v/>
      </c>
      <c r="L367" s="39" t="str">
        <f>IF(B367="","",VLOOKUP(B367,'Fichero de Jugadores'!$A$2:$I$5192,9,0))</f>
        <v/>
      </c>
      <c r="M367" s="39" t="str">
        <f t="shared" si="11"/>
        <v/>
      </c>
      <c r="N367" s="37"/>
      <c r="Q367" s="4" t="str">
        <f>IF(A367="","",VLOOKUP(A367&amp;"",'Fichero de Jugadores'!$A$2:$J$5192,10,0))</f>
        <v/>
      </c>
      <c r="R367" s="4" t="str">
        <f>IF(B367="","",VLOOKUP(B367&amp;"",'Fichero de Jugadores'!$A$2:$J$5192,10,0))</f>
        <v/>
      </c>
      <c r="S367" s="4" t="e">
        <f>IF(C367="","",VLOOKUP(A367&amp;"",'Fichero de Jugadores'!$A$2:$I$5192,7,0))</f>
        <v>#N/A</v>
      </c>
      <c r="T367" s="4" t="e">
        <f>IF(C367="","",VLOOKUP(B367&amp;"",'Fichero de Jugadores'!$A$2:$I$5192,7,0))</f>
        <v>#N/A</v>
      </c>
      <c r="V367" s="22"/>
      <c r="W367" s="53" t="str">
        <f>IF(A367="","",VLOOKUP(A367,'Fichero de Jugadores'!$A$2:$H$5192,6,0))</f>
        <v/>
      </c>
      <c r="X367" s="53" t="str">
        <f>IF(B367="","",VLOOKUP(B367,'Fichero de Jugadores'!$A$2:$H$5192,6,0))</f>
        <v/>
      </c>
    </row>
    <row r="368" spans="1:24" x14ac:dyDescent="0.25">
      <c r="A368" s="75"/>
      <c r="B368" s="75"/>
      <c r="C368" s="34">
        <v>360</v>
      </c>
      <c r="E368" s="38" t="str">
        <f>IF(A368="","",VLOOKUP(A368&amp;"",'Fichero de Jugadores'!$A$2:$H$5192,2,0))</f>
        <v/>
      </c>
      <c r="F368" s="38" t="str">
        <f>IF(B368="","",VLOOKUP(B368&amp;"",'Fichero de Jugadores'!$A$2:$H$5192,2,0))</f>
        <v/>
      </c>
      <c r="G368" s="36"/>
      <c r="H368" s="39" t="str">
        <f>IF(A368="","",VLOOKUP(A368&amp;"",'Fichero de Jugadores'!$A$2:$H$5192,8,0))</f>
        <v/>
      </c>
      <c r="I368" s="39" t="str">
        <f>IF(B368="","",VLOOKUP(B368&amp;"",'Fichero de Jugadores'!$A$2:$H$5192,8,0))</f>
        <v/>
      </c>
      <c r="J368" s="39" t="e">
        <f t="shared" si="10"/>
        <v>#N/A</v>
      </c>
      <c r="K368" s="39" t="str">
        <f>IF(A368="","",VLOOKUP(A368&amp;"",'Fichero de Jugadores'!$A$2:$I$5192,9,0))</f>
        <v/>
      </c>
      <c r="L368" s="39" t="str">
        <f>IF(B368="","",VLOOKUP(B368,'Fichero de Jugadores'!$A$2:$I$5192,9,0))</f>
        <v/>
      </c>
      <c r="M368" s="39" t="str">
        <f t="shared" si="11"/>
        <v/>
      </c>
      <c r="N368" s="37"/>
      <c r="Q368" s="4" t="str">
        <f>IF(A368="","",VLOOKUP(A368&amp;"",'Fichero de Jugadores'!$A$2:$J$5192,10,0))</f>
        <v/>
      </c>
      <c r="R368" s="4" t="str">
        <f>IF(B368="","",VLOOKUP(B368&amp;"",'Fichero de Jugadores'!$A$2:$J$5192,10,0))</f>
        <v/>
      </c>
      <c r="S368" s="4" t="e">
        <f>IF(C368="","",VLOOKUP(A368&amp;"",'Fichero de Jugadores'!$A$2:$I$5192,7,0))</f>
        <v>#N/A</v>
      </c>
      <c r="T368" s="4" t="e">
        <f>IF(C368="","",VLOOKUP(B368&amp;"",'Fichero de Jugadores'!$A$2:$I$5192,7,0))</f>
        <v>#N/A</v>
      </c>
      <c r="V368" s="22"/>
      <c r="W368" s="53" t="str">
        <f>IF(A368="","",VLOOKUP(A368,'Fichero de Jugadores'!$A$2:$H$5192,6,0))</f>
        <v/>
      </c>
      <c r="X368" s="53" t="str">
        <f>IF(B368="","",VLOOKUP(B368,'Fichero de Jugadores'!$A$2:$H$5192,6,0))</f>
        <v/>
      </c>
    </row>
    <row r="369" spans="1:24" x14ac:dyDescent="0.25">
      <c r="A369" s="75"/>
      <c r="B369" s="75"/>
      <c r="C369" s="34">
        <v>361</v>
      </c>
      <c r="E369" s="38" t="str">
        <f>IF(A369="","",VLOOKUP(A369&amp;"",'Fichero de Jugadores'!$A$2:$H$5192,2,0))</f>
        <v/>
      </c>
      <c r="F369" s="38" t="str">
        <f>IF(B369="","",VLOOKUP(B369&amp;"",'Fichero de Jugadores'!$A$2:$H$5192,2,0))</f>
        <v/>
      </c>
      <c r="G369" s="36"/>
      <c r="H369" s="39" t="str">
        <f>IF(A369="","",VLOOKUP(A369&amp;"",'Fichero de Jugadores'!$A$2:$H$5192,8,0))</f>
        <v/>
      </c>
      <c r="I369" s="39" t="str">
        <f>IF(B369="","",VLOOKUP(B369&amp;"",'Fichero de Jugadores'!$A$2:$H$5192,8,0))</f>
        <v/>
      </c>
      <c r="J369" s="39" t="e">
        <f t="shared" si="10"/>
        <v>#N/A</v>
      </c>
      <c r="K369" s="39" t="str">
        <f>IF(A369="","",VLOOKUP(A369&amp;"",'Fichero de Jugadores'!$A$2:$I$5192,9,0))</f>
        <v/>
      </c>
      <c r="L369" s="39" t="str">
        <f>IF(B369="","",VLOOKUP(B369,'Fichero de Jugadores'!$A$2:$I$5192,9,0))</f>
        <v/>
      </c>
      <c r="M369" s="39" t="str">
        <f t="shared" si="11"/>
        <v/>
      </c>
      <c r="N369" s="37"/>
      <c r="Q369" s="4" t="str">
        <f>IF(A369="","",VLOOKUP(A369&amp;"",'Fichero de Jugadores'!$A$2:$J$5192,10,0))</f>
        <v/>
      </c>
      <c r="R369" s="4" t="str">
        <f>IF(B369="","",VLOOKUP(B369&amp;"",'Fichero de Jugadores'!$A$2:$J$5192,10,0))</f>
        <v/>
      </c>
      <c r="S369" s="4" t="e">
        <f>IF(C369="","",VLOOKUP(A369&amp;"",'Fichero de Jugadores'!$A$2:$I$5192,7,0))</f>
        <v>#N/A</v>
      </c>
      <c r="T369" s="4" t="e">
        <f>IF(C369="","",VLOOKUP(B369&amp;"",'Fichero de Jugadores'!$A$2:$I$5192,7,0))</f>
        <v>#N/A</v>
      </c>
      <c r="V369" s="22"/>
      <c r="W369" s="53" t="str">
        <f>IF(A369="","",VLOOKUP(A369,'Fichero de Jugadores'!$A$2:$H$5192,6,0))</f>
        <v/>
      </c>
      <c r="X369" s="53" t="str">
        <f>IF(B369="","",VLOOKUP(B369,'Fichero de Jugadores'!$A$2:$H$5192,6,0))</f>
        <v/>
      </c>
    </row>
    <row r="370" spans="1:24" x14ac:dyDescent="0.25">
      <c r="A370" s="75"/>
      <c r="B370" s="75"/>
      <c r="C370" s="34">
        <v>362</v>
      </c>
      <c r="E370" s="38" t="str">
        <f>IF(A370="","",VLOOKUP(A370&amp;"",'Fichero de Jugadores'!$A$2:$H$5192,2,0))</f>
        <v/>
      </c>
      <c r="F370" s="38" t="str">
        <f>IF(B370="","",VLOOKUP(B370&amp;"",'Fichero de Jugadores'!$A$2:$H$5192,2,0))</f>
        <v/>
      </c>
      <c r="G370" s="36"/>
      <c r="H370" s="39" t="str">
        <f>IF(A370="","",VLOOKUP(A370&amp;"",'Fichero de Jugadores'!$A$2:$H$5192,8,0))</f>
        <v/>
      </c>
      <c r="I370" s="39" t="str">
        <f>IF(B370="","",VLOOKUP(B370&amp;"",'Fichero de Jugadores'!$A$2:$H$5192,8,0))</f>
        <v/>
      </c>
      <c r="J370" s="39" t="e">
        <f t="shared" si="10"/>
        <v>#N/A</v>
      </c>
      <c r="K370" s="39" t="str">
        <f>IF(A370="","",VLOOKUP(A370&amp;"",'Fichero de Jugadores'!$A$2:$I$5192,9,0))</f>
        <v/>
      </c>
      <c r="L370" s="39" t="str">
        <f>IF(B370="","",VLOOKUP(B370,'Fichero de Jugadores'!$A$2:$I$5192,9,0))</f>
        <v/>
      </c>
      <c r="M370" s="39" t="str">
        <f t="shared" si="11"/>
        <v/>
      </c>
      <c r="N370" s="37"/>
      <c r="Q370" s="4" t="str">
        <f>IF(A370="","",VLOOKUP(A370&amp;"",'Fichero de Jugadores'!$A$2:$J$5192,10,0))</f>
        <v/>
      </c>
      <c r="R370" s="4" t="str">
        <f>IF(B370="","",VLOOKUP(B370&amp;"",'Fichero de Jugadores'!$A$2:$J$5192,10,0))</f>
        <v/>
      </c>
      <c r="S370" s="4" t="e">
        <f>IF(C370="","",VLOOKUP(A370&amp;"",'Fichero de Jugadores'!$A$2:$I$5192,7,0))</f>
        <v>#N/A</v>
      </c>
      <c r="T370" s="4" t="e">
        <f>IF(C370="","",VLOOKUP(B370&amp;"",'Fichero de Jugadores'!$A$2:$I$5192,7,0))</f>
        <v>#N/A</v>
      </c>
      <c r="V370" s="22"/>
      <c r="W370" s="53" t="str">
        <f>IF(A370="","",VLOOKUP(A370,'Fichero de Jugadores'!$A$2:$H$5192,6,0))</f>
        <v/>
      </c>
      <c r="X370" s="53" t="str">
        <f>IF(B370="","",VLOOKUP(B370,'Fichero de Jugadores'!$A$2:$H$5192,6,0))</f>
        <v/>
      </c>
    </row>
    <row r="371" spans="1:24" x14ac:dyDescent="0.25">
      <c r="A371" s="75"/>
      <c r="B371" s="75"/>
      <c r="C371" s="34">
        <v>363</v>
      </c>
      <c r="E371" s="38" t="str">
        <f>IF(A371="","",VLOOKUP(A371&amp;"",'Fichero de Jugadores'!$A$2:$H$5192,2,0))</f>
        <v/>
      </c>
      <c r="F371" s="38" t="str">
        <f>IF(B371="","",VLOOKUP(B371&amp;"",'Fichero de Jugadores'!$A$2:$H$5192,2,0))</f>
        <v/>
      </c>
      <c r="G371" s="36"/>
      <c r="H371" s="39" t="str">
        <f>IF(A371="","",VLOOKUP(A371&amp;"",'Fichero de Jugadores'!$A$2:$H$5192,8,0))</f>
        <v/>
      </c>
      <c r="I371" s="39" t="str">
        <f>IF(B371="","",VLOOKUP(B371&amp;"",'Fichero de Jugadores'!$A$2:$H$5192,8,0))</f>
        <v/>
      </c>
      <c r="J371" s="39" t="e">
        <f t="shared" si="10"/>
        <v>#N/A</v>
      </c>
      <c r="K371" s="39" t="str">
        <f>IF(A371="","",VLOOKUP(A371&amp;"",'Fichero de Jugadores'!$A$2:$I$5192,9,0))</f>
        <v/>
      </c>
      <c r="L371" s="39" t="str">
        <f>IF(B371="","",VLOOKUP(B371,'Fichero de Jugadores'!$A$2:$I$5192,9,0))</f>
        <v/>
      </c>
      <c r="M371" s="39" t="str">
        <f t="shared" si="11"/>
        <v/>
      </c>
      <c r="N371" s="37"/>
      <c r="Q371" s="4" t="str">
        <f>IF(A371="","",VLOOKUP(A371&amp;"",'Fichero de Jugadores'!$A$2:$J$5192,10,0))</f>
        <v/>
      </c>
      <c r="R371" s="4" t="str">
        <f>IF(B371="","",VLOOKUP(B371&amp;"",'Fichero de Jugadores'!$A$2:$J$5192,10,0))</f>
        <v/>
      </c>
      <c r="S371" s="4" t="e">
        <f>IF(C371="","",VLOOKUP(A371&amp;"",'Fichero de Jugadores'!$A$2:$I$5192,7,0))</f>
        <v>#N/A</v>
      </c>
      <c r="T371" s="4" t="e">
        <f>IF(C371="","",VLOOKUP(B371&amp;"",'Fichero de Jugadores'!$A$2:$I$5192,7,0))</f>
        <v>#N/A</v>
      </c>
      <c r="V371" s="22"/>
      <c r="W371" s="53" t="str">
        <f>IF(A371="","",VLOOKUP(A371,'Fichero de Jugadores'!$A$2:$H$5192,6,0))</f>
        <v/>
      </c>
      <c r="X371" s="53" t="str">
        <f>IF(B371="","",VLOOKUP(B371,'Fichero de Jugadores'!$A$2:$H$5192,6,0))</f>
        <v/>
      </c>
    </row>
    <row r="372" spans="1:24" x14ac:dyDescent="0.25">
      <c r="A372" s="75"/>
      <c r="B372" s="75"/>
      <c r="C372" s="34">
        <v>364</v>
      </c>
      <c r="E372" s="38" t="str">
        <f>IF(A372="","",VLOOKUP(A372&amp;"",'Fichero de Jugadores'!$A$2:$H$5192,2,0))</f>
        <v/>
      </c>
      <c r="F372" s="38" t="str">
        <f>IF(B372="","",VLOOKUP(B372&amp;"",'Fichero de Jugadores'!$A$2:$H$5192,2,0))</f>
        <v/>
      </c>
      <c r="G372" s="36"/>
      <c r="H372" s="39" t="str">
        <f>IF(A372="","",VLOOKUP(A372&amp;"",'Fichero de Jugadores'!$A$2:$H$5192,8,0))</f>
        <v/>
      </c>
      <c r="I372" s="39" t="str">
        <f>IF(B372="","",VLOOKUP(B372&amp;"",'Fichero de Jugadores'!$A$2:$H$5192,8,0))</f>
        <v/>
      </c>
      <c r="J372" s="39" t="e">
        <f t="shared" si="10"/>
        <v>#N/A</v>
      </c>
      <c r="K372" s="39" t="str">
        <f>IF(A372="","",VLOOKUP(A372&amp;"",'Fichero de Jugadores'!$A$2:$I$5192,9,0))</f>
        <v/>
      </c>
      <c r="L372" s="39" t="str">
        <f>IF(B372="","",VLOOKUP(B372,'Fichero de Jugadores'!$A$2:$I$5192,9,0))</f>
        <v/>
      </c>
      <c r="M372" s="39" t="str">
        <f t="shared" si="11"/>
        <v/>
      </c>
      <c r="N372" s="37"/>
      <c r="Q372" s="4" t="str">
        <f>IF(A372="","",VLOOKUP(A372&amp;"",'Fichero de Jugadores'!$A$2:$J$5192,10,0))</f>
        <v/>
      </c>
      <c r="R372" s="4" t="str">
        <f>IF(B372="","",VLOOKUP(B372&amp;"",'Fichero de Jugadores'!$A$2:$J$5192,10,0))</f>
        <v/>
      </c>
      <c r="S372" s="4" t="e">
        <f>IF(C372="","",VLOOKUP(A372&amp;"",'Fichero de Jugadores'!$A$2:$I$5192,7,0))</f>
        <v>#N/A</v>
      </c>
      <c r="T372" s="4" t="e">
        <f>IF(C372="","",VLOOKUP(B372&amp;"",'Fichero de Jugadores'!$A$2:$I$5192,7,0))</f>
        <v>#N/A</v>
      </c>
      <c r="V372" s="22"/>
      <c r="W372" s="53" t="str">
        <f>IF(A372="","",VLOOKUP(A372,'Fichero de Jugadores'!$A$2:$H$5192,6,0))</f>
        <v/>
      </c>
      <c r="X372" s="53" t="str">
        <f>IF(B372="","",VLOOKUP(B372,'Fichero de Jugadores'!$A$2:$H$5192,6,0))</f>
        <v/>
      </c>
    </row>
    <row r="373" spans="1:24" x14ac:dyDescent="0.25">
      <c r="A373" s="75"/>
      <c r="B373" s="75"/>
      <c r="C373" s="34">
        <v>365</v>
      </c>
      <c r="E373" s="38" t="str">
        <f>IF(A373="","",VLOOKUP(A373&amp;"",'Fichero de Jugadores'!$A$2:$H$5192,2,0))</f>
        <v/>
      </c>
      <c r="F373" s="38" t="str">
        <f>IF(B373="","",VLOOKUP(B373&amp;"",'Fichero de Jugadores'!$A$2:$H$5192,2,0))</f>
        <v/>
      </c>
      <c r="G373" s="36"/>
      <c r="H373" s="39" t="str">
        <f>IF(A373="","",VLOOKUP(A373&amp;"",'Fichero de Jugadores'!$A$2:$H$5192,8,0))</f>
        <v/>
      </c>
      <c r="I373" s="39" t="str">
        <f>IF(B373="","",VLOOKUP(B373&amp;"",'Fichero de Jugadores'!$A$2:$H$5192,8,0))</f>
        <v/>
      </c>
      <c r="J373" s="39" t="e">
        <f t="shared" si="10"/>
        <v>#N/A</v>
      </c>
      <c r="K373" s="39" t="str">
        <f>IF(A373="","",VLOOKUP(A373&amp;"",'Fichero de Jugadores'!$A$2:$I$5192,9,0))</f>
        <v/>
      </c>
      <c r="L373" s="39" t="str">
        <f>IF(B373="","",VLOOKUP(B373,'Fichero de Jugadores'!$A$2:$I$5192,9,0))</f>
        <v/>
      </c>
      <c r="M373" s="39" t="str">
        <f t="shared" si="11"/>
        <v/>
      </c>
      <c r="N373" s="37"/>
      <c r="Q373" s="4" t="str">
        <f>IF(A373="","",VLOOKUP(A373&amp;"",'Fichero de Jugadores'!$A$2:$J$5192,10,0))</f>
        <v/>
      </c>
      <c r="R373" s="4" t="str">
        <f>IF(B373="","",VLOOKUP(B373&amp;"",'Fichero de Jugadores'!$A$2:$J$5192,10,0))</f>
        <v/>
      </c>
      <c r="S373" s="4" t="e">
        <f>IF(C373="","",VLOOKUP(A373&amp;"",'Fichero de Jugadores'!$A$2:$I$5192,7,0))</f>
        <v>#N/A</v>
      </c>
      <c r="T373" s="4" t="e">
        <f>IF(C373="","",VLOOKUP(B373&amp;"",'Fichero de Jugadores'!$A$2:$I$5192,7,0))</f>
        <v>#N/A</v>
      </c>
      <c r="V373" s="22"/>
      <c r="W373" s="53" t="str">
        <f>IF(A373="","",VLOOKUP(A373,'Fichero de Jugadores'!$A$2:$H$5192,6,0))</f>
        <v/>
      </c>
      <c r="X373" s="53" t="str">
        <f>IF(B373="","",VLOOKUP(B373,'Fichero de Jugadores'!$A$2:$H$5192,6,0))</f>
        <v/>
      </c>
    </row>
    <row r="374" spans="1:24" x14ac:dyDescent="0.25">
      <c r="A374" s="75"/>
      <c r="B374" s="75"/>
      <c r="C374" s="34">
        <v>366</v>
      </c>
      <c r="E374" s="38" t="str">
        <f>IF(A374="","",VLOOKUP(A374&amp;"",'Fichero de Jugadores'!$A$2:$H$5192,2,0))</f>
        <v/>
      </c>
      <c r="F374" s="38" t="str">
        <f>IF(B374="","",VLOOKUP(B374&amp;"",'Fichero de Jugadores'!$A$2:$H$5192,2,0))</f>
        <v/>
      </c>
      <c r="G374" s="36"/>
      <c r="H374" s="39" t="str">
        <f>IF(A374="","",VLOOKUP(A374&amp;"",'Fichero de Jugadores'!$A$2:$H$5192,8,0))</f>
        <v/>
      </c>
      <c r="I374" s="39" t="str">
        <f>IF(B374="","",VLOOKUP(B374&amp;"",'Fichero de Jugadores'!$A$2:$H$5192,8,0))</f>
        <v/>
      </c>
      <c r="J374" s="39" t="e">
        <f t="shared" si="10"/>
        <v>#N/A</v>
      </c>
      <c r="K374" s="39" t="str">
        <f>IF(A374="","",VLOOKUP(A374&amp;"",'Fichero de Jugadores'!$A$2:$I$5192,9,0))</f>
        <v/>
      </c>
      <c r="L374" s="39" t="str">
        <f>IF(B374="","",VLOOKUP(B374,'Fichero de Jugadores'!$A$2:$I$5192,9,0))</f>
        <v/>
      </c>
      <c r="M374" s="39" t="str">
        <f t="shared" si="11"/>
        <v/>
      </c>
      <c r="N374" s="37"/>
      <c r="Q374" s="4" t="str">
        <f>IF(A374="","",VLOOKUP(A374&amp;"",'Fichero de Jugadores'!$A$2:$J$5192,10,0))</f>
        <v/>
      </c>
      <c r="R374" s="4" t="str">
        <f>IF(B374="","",VLOOKUP(B374&amp;"",'Fichero de Jugadores'!$A$2:$J$5192,10,0))</f>
        <v/>
      </c>
      <c r="S374" s="4" t="e">
        <f>IF(C374="","",VLOOKUP(A374&amp;"",'Fichero de Jugadores'!$A$2:$I$5192,7,0))</f>
        <v>#N/A</v>
      </c>
      <c r="T374" s="4" t="e">
        <f>IF(C374="","",VLOOKUP(B374&amp;"",'Fichero de Jugadores'!$A$2:$I$5192,7,0))</f>
        <v>#N/A</v>
      </c>
      <c r="V374" s="22"/>
      <c r="W374" s="53" t="str">
        <f>IF(A374="","",VLOOKUP(A374,'Fichero de Jugadores'!$A$2:$H$5192,6,0))</f>
        <v/>
      </c>
      <c r="X374" s="53" t="str">
        <f>IF(B374="","",VLOOKUP(B374,'Fichero de Jugadores'!$A$2:$H$5192,6,0))</f>
        <v/>
      </c>
    </row>
    <row r="375" spans="1:24" x14ac:dyDescent="0.25">
      <c r="A375" s="75"/>
      <c r="B375" s="75"/>
      <c r="C375" s="34">
        <v>367</v>
      </c>
      <c r="E375" s="38" t="str">
        <f>IF(A375="","",VLOOKUP(A375&amp;"",'Fichero de Jugadores'!$A$2:$H$5192,2,0))</f>
        <v/>
      </c>
      <c r="F375" s="38" t="str">
        <f>IF(B375="","",VLOOKUP(B375&amp;"",'Fichero de Jugadores'!$A$2:$H$5192,2,0))</f>
        <v/>
      </c>
      <c r="G375" s="36"/>
      <c r="H375" s="39" t="str">
        <f>IF(A375="","",VLOOKUP(A375&amp;"",'Fichero de Jugadores'!$A$2:$H$5192,8,0))</f>
        <v/>
      </c>
      <c r="I375" s="39" t="str">
        <f>IF(B375="","",VLOOKUP(B375&amp;"",'Fichero de Jugadores'!$A$2:$H$5192,8,0))</f>
        <v/>
      </c>
      <c r="J375" s="39" t="e">
        <f t="shared" si="10"/>
        <v>#N/A</v>
      </c>
      <c r="K375" s="39" t="str">
        <f>IF(A375="","",VLOOKUP(A375&amp;"",'Fichero de Jugadores'!$A$2:$I$5192,9,0))</f>
        <v/>
      </c>
      <c r="L375" s="39" t="str">
        <f>IF(B375="","",VLOOKUP(B375,'Fichero de Jugadores'!$A$2:$I$5192,9,0))</f>
        <v/>
      </c>
      <c r="M375" s="39" t="str">
        <f t="shared" si="11"/>
        <v/>
      </c>
      <c r="N375" s="37"/>
      <c r="Q375" s="4" t="str">
        <f>IF(A375="","",VLOOKUP(A375&amp;"",'Fichero de Jugadores'!$A$2:$J$5192,10,0))</f>
        <v/>
      </c>
      <c r="R375" s="4" t="str">
        <f>IF(B375="","",VLOOKUP(B375&amp;"",'Fichero de Jugadores'!$A$2:$J$5192,10,0))</f>
        <v/>
      </c>
      <c r="S375" s="4" t="e">
        <f>IF(C375="","",VLOOKUP(A375&amp;"",'Fichero de Jugadores'!$A$2:$I$5192,7,0))</f>
        <v>#N/A</v>
      </c>
      <c r="T375" s="4" t="e">
        <f>IF(C375="","",VLOOKUP(B375&amp;"",'Fichero de Jugadores'!$A$2:$I$5192,7,0))</f>
        <v>#N/A</v>
      </c>
      <c r="V375" s="22"/>
      <c r="W375" s="53" t="str">
        <f>IF(A375="","",VLOOKUP(A375,'Fichero de Jugadores'!$A$2:$H$5192,6,0))</f>
        <v/>
      </c>
      <c r="X375" s="53" t="str">
        <f>IF(B375="","",VLOOKUP(B375,'Fichero de Jugadores'!$A$2:$H$5192,6,0))</f>
        <v/>
      </c>
    </row>
    <row r="376" spans="1:24" x14ac:dyDescent="0.25">
      <c r="A376" s="75"/>
      <c r="B376" s="75"/>
      <c r="C376" s="34">
        <v>368</v>
      </c>
      <c r="E376" s="38" t="str">
        <f>IF(A376="","",VLOOKUP(A376&amp;"",'Fichero de Jugadores'!$A$2:$H$5192,2,0))</f>
        <v/>
      </c>
      <c r="F376" s="38" t="str">
        <f>IF(B376="","",VLOOKUP(B376&amp;"",'Fichero de Jugadores'!$A$2:$H$5192,2,0))</f>
        <v/>
      </c>
      <c r="G376" s="36"/>
      <c r="H376" s="39" t="str">
        <f>IF(A376="","",VLOOKUP(A376&amp;"",'Fichero de Jugadores'!$A$2:$H$5192,8,0))</f>
        <v/>
      </c>
      <c r="I376" s="39" t="str">
        <f>IF(B376="","",VLOOKUP(B376&amp;"",'Fichero de Jugadores'!$A$2:$H$5192,8,0))</f>
        <v/>
      </c>
      <c r="J376" s="39" t="e">
        <f t="shared" si="10"/>
        <v>#N/A</v>
      </c>
      <c r="K376" s="39" t="str">
        <f>IF(A376="","",VLOOKUP(A376&amp;"",'Fichero de Jugadores'!$A$2:$I$5192,9,0))</f>
        <v/>
      </c>
      <c r="L376" s="39" t="str">
        <f>IF(B376="","",VLOOKUP(B376,'Fichero de Jugadores'!$A$2:$I$5192,9,0))</f>
        <v/>
      </c>
      <c r="M376" s="39" t="str">
        <f t="shared" si="11"/>
        <v/>
      </c>
      <c r="N376" s="37"/>
      <c r="Q376" s="4" t="str">
        <f>IF(A376="","",VLOOKUP(A376&amp;"",'Fichero de Jugadores'!$A$2:$J$5192,10,0))</f>
        <v/>
      </c>
      <c r="R376" s="4" t="str">
        <f>IF(B376="","",VLOOKUP(B376&amp;"",'Fichero de Jugadores'!$A$2:$J$5192,10,0))</f>
        <v/>
      </c>
      <c r="S376" s="4" t="e">
        <f>IF(C376="","",VLOOKUP(A376&amp;"",'Fichero de Jugadores'!$A$2:$I$5192,7,0))</f>
        <v>#N/A</v>
      </c>
      <c r="T376" s="4" t="e">
        <f>IF(C376="","",VLOOKUP(B376&amp;"",'Fichero de Jugadores'!$A$2:$I$5192,7,0))</f>
        <v>#N/A</v>
      </c>
      <c r="V376" s="22"/>
      <c r="W376" s="53" t="str">
        <f>IF(A376="","",VLOOKUP(A376,'Fichero de Jugadores'!$A$2:$H$5192,6,0))</f>
        <v/>
      </c>
      <c r="X376" s="53" t="str">
        <f>IF(B376="","",VLOOKUP(B376,'Fichero de Jugadores'!$A$2:$H$5192,6,0))</f>
        <v/>
      </c>
    </row>
    <row r="377" spans="1:24" x14ac:dyDescent="0.25">
      <c r="A377" s="75"/>
      <c r="B377" s="75"/>
      <c r="C377" s="34">
        <v>369</v>
      </c>
      <c r="E377" s="38" t="str">
        <f>IF(A377="","",VLOOKUP(A377&amp;"",'Fichero de Jugadores'!$A$2:$H$5192,2,0))</f>
        <v/>
      </c>
      <c r="F377" s="38" t="str">
        <f>IF(B377="","",VLOOKUP(B377&amp;"",'Fichero de Jugadores'!$A$2:$H$5192,2,0))</f>
        <v/>
      </c>
      <c r="G377" s="36"/>
      <c r="H377" s="39" t="str">
        <f>IF(A377="","",VLOOKUP(A377&amp;"",'Fichero de Jugadores'!$A$2:$H$5192,8,0))</f>
        <v/>
      </c>
      <c r="I377" s="39" t="str">
        <f>IF(B377="","",VLOOKUP(B377&amp;"",'Fichero de Jugadores'!$A$2:$H$5192,8,0))</f>
        <v/>
      </c>
      <c r="J377" s="39" t="e">
        <f t="shared" si="10"/>
        <v>#N/A</v>
      </c>
      <c r="K377" s="39" t="str">
        <f>IF(A377="","",VLOOKUP(A377&amp;"",'Fichero de Jugadores'!$A$2:$I$5192,9,0))</f>
        <v/>
      </c>
      <c r="L377" s="39" t="str">
        <f>IF(B377="","",VLOOKUP(B377,'Fichero de Jugadores'!$A$2:$I$5192,9,0))</f>
        <v/>
      </c>
      <c r="M377" s="39" t="str">
        <f t="shared" si="11"/>
        <v/>
      </c>
      <c r="N377" s="37"/>
      <c r="Q377" s="4" t="str">
        <f>IF(A377="","",VLOOKUP(A377&amp;"",'Fichero de Jugadores'!$A$2:$J$5192,10,0))</f>
        <v/>
      </c>
      <c r="R377" s="4" t="str">
        <f>IF(B377="","",VLOOKUP(B377&amp;"",'Fichero de Jugadores'!$A$2:$J$5192,10,0))</f>
        <v/>
      </c>
      <c r="S377" s="4" t="e">
        <f>IF(C377="","",VLOOKUP(A377&amp;"",'Fichero de Jugadores'!$A$2:$I$5192,7,0))</f>
        <v>#N/A</v>
      </c>
      <c r="T377" s="4" t="e">
        <f>IF(C377="","",VLOOKUP(B377&amp;"",'Fichero de Jugadores'!$A$2:$I$5192,7,0))</f>
        <v>#N/A</v>
      </c>
      <c r="V377" s="22"/>
      <c r="W377" s="53" t="str">
        <f>IF(A377="","",VLOOKUP(A377,'Fichero de Jugadores'!$A$2:$H$5192,6,0))</f>
        <v/>
      </c>
      <c r="X377" s="53" t="str">
        <f>IF(B377="","",VLOOKUP(B377,'Fichero de Jugadores'!$A$2:$H$5192,6,0))</f>
        <v/>
      </c>
    </row>
    <row r="378" spans="1:24" x14ac:dyDescent="0.25">
      <c r="A378" s="75"/>
      <c r="B378" s="75"/>
      <c r="C378" s="34">
        <v>370</v>
      </c>
      <c r="E378" s="38" t="str">
        <f>IF(A378="","",VLOOKUP(A378&amp;"",'Fichero de Jugadores'!$A$2:$H$5192,2,0))</f>
        <v/>
      </c>
      <c r="F378" s="38" t="str">
        <f>IF(B378="","",VLOOKUP(B378&amp;"",'Fichero de Jugadores'!$A$2:$H$5192,2,0))</f>
        <v/>
      </c>
      <c r="G378" s="36"/>
      <c r="H378" s="39" t="str">
        <f>IF(A378="","",VLOOKUP(A378&amp;"",'Fichero de Jugadores'!$A$2:$H$5192,8,0))</f>
        <v/>
      </c>
      <c r="I378" s="39" t="str">
        <f>IF(B378="","",VLOOKUP(B378&amp;"",'Fichero de Jugadores'!$A$2:$H$5192,8,0))</f>
        <v/>
      </c>
      <c r="J378" s="39" t="e">
        <f t="shared" si="10"/>
        <v>#N/A</v>
      </c>
      <c r="K378" s="39" t="str">
        <f>IF(A378="","",VLOOKUP(A378&amp;"",'Fichero de Jugadores'!$A$2:$I$5192,9,0))</f>
        <v/>
      </c>
      <c r="L378" s="39" t="str">
        <f>IF(B378="","",VLOOKUP(B378,'Fichero de Jugadores'!$A$2:$I$5192,9,0))</f>
        <v/>
      </c>
      <c r="M378" s="39" t="str">
        <f t="shared" si="11"/>
        <v/>
      </c>
      <c r="N378" s="37"/>
      <c r="Q378" s="4" t="str">
        <f>IF(A378="","",VLOOKUP(A378&amp;"",'Fichero de Jugadores'!$A$2:$J$5192,10,0))</f>
        <v/>
      </c>
      <c r="R378" s="4" t="str">
        <f>IF(B378="","",VLOOKUP(B378&amp;"",'Fichero de Jugadores'!$A$2:$J$5192,10,0))</f>
        <v/>
      </c>
      <c r="S378" s="4" t="e">
        <f>IF(C378="","",VLOOKUP(A378&amp;"",'Fichero de Jugadores'!$A$2:$I$5192,7,0))</f>
        <v>#N/A</v>
      </c>
      <c r="T378" s="4" t="e">
        <f>IF(C378="","",VLOOKUP(B378&amp;"",'Fichero de Jugadores'!$A$2:$I$5192,7,0))</f>
        <v>#N/A</v>
      </c>
      <c r="V378" s="22"/>
      <c r="W378" s="53" t="str">
        <f>IF(A378="","",VLOOKUP(A378,'Fichero de Jugadores'!$A$2:$H$5192,6,0))</f>
        <v/>
      </c>
      <c r="X378" s="53" t="str">
        <f>IF(B378="","",VLOOKUP(B378,'Fichero de Jugadores'!$A$2:$H$5192,6,0))</f>
        <v/>
      </c>
    </row>
    <row r="379" spans="1:24" x14ac:dyDescent="0.25">
      <c r="A379" s="75"/>
      <c r="B379" s="75"/>
      <c r="C379" s="34">
        <v>371</v>
      </c>
      <c r="E379" s="38" t="str">
        <f>IF(A379="","",VLOOKUP(A379&amp;"",'Fichero de Jugadores'!$A$2:$H$5192,2,0))</f>
        <v/>
      </c>
      <c r="F379" s="38" t="str">
        <f>IF(B379="","",VLOOKUP(B379&amp;"",'Fichero de Jugadores'!$A$2:$H$5192,2,0))</f>
        <v/>
      </c>
      <c r="G379" s="36"/>
      <c r="H379" s="39" t="str">
        <f>IF(A379="","",VLOOKUP(A379&amp;"",'Fichero de Jugadores'!$A$2:$H$5192,8,0))</f>
        <v/>
      </c>
      <c r="I379" s="39" t="str">
        <f>IF(B379="","",VLOOKUP(B379&amp;"",'Fichero de Jugadores'!$A$2:$H$5192,8,0))</f>
        <v/>
      </c>
      <c r="J379" s="39" t="e">
        <f t="shared" si="10"/>
        <v>#N/A</v>
      </c>
      <c r="K379" s="39" t="str">
        <f>IF(A379="","",VLOOKUP(A379&amp;"",'Fichero de Jugadores'!$A$2:$I$5192,9,0))</f>
        <v/>
      </c>
      <c r="L379" s="39" t="str">
        <f>IF(B379="","",VLOOKUP(B379,'Fichero de Jugadores'!$A$2:$I$5192,9,0))</f>
        <v/>
      </c>
      <c r="M379" s="39" t="str">
        <f t="shared" si="11"/>
        <v/>
      </c>
      <c r="N379" s="37"/>
      <c r="Q379" s="4" t="str">
        <f>IF(A379="","",VLOOKUP(A379&amp;"",'Fichero de Jugadores'!$A$2:$J$5192,10,0))</f>
        <v/>
      </c>
      <c r="R379" s="4" t="str">
        <f>IF(B379="","",VLOOKUP(B379&amp;"",'Fichero de Jugadores'!$A$2:$J$5192,10,0))</f>
        <v/>
      </c>
      <c r="S379" s="4" t="e">
        <f>IF(C379="","",VLOOKUP(A379&amp;"",'Fichero de Jugadores'!$A$2:$I$5192,7,0))</f>
        <v>#N/A</v>
      </c>
      <c r="T379" s="4" t="e">
        <f>IF(C379="","",VLOOKUP(B379&amp;"",'Fichero de Jugadores'!$A$2:$I$5192,7,0))</f>
        <v>#N/A</v>
      </c>
      <c r="V379" s="22"/>
      <c r="W379" s="53" t="str">
        <f>IF(A379="","",VLOOKUP(A379,'Fichero de Jugadores'!$A$2:$H$5192,6,0))</f>
        <v/>
      </c>
      <c r="X379" s="53" t="str">
        <f>IF(B379="","",VLOOKUP(B379,'Fichero de Jugadores'!$A$2:$H$5192,6,0))</f>
        <v/>
      </c>
    </row>
    <row r="380" spans="1:24" x14ac:dyDescent="0.25">
      <c r="A380" s="75"/>
      <c r="B380" s="75"/>
      <c r="C380" s="34">
        <v>372</v>
      </c>
      <c r="E380" s="38" t="str">
        <f>IF(A380="","",VLOOKUP(A380&amp;"",'Fichero de Jugadores'!$A$2:$H$5192,2,0))</f>
        <v/>
      </c>
      <c r="F380" s="38" t="str">
        <f>IF(B380="","",VLOOKUP(B380&amp;"",'Fichero de Jugadores'!$A$2:$H$5192,2,0))</f>
        <v/>
      </c>
      <c r="G380" s="36"/>
      <c r="H380" s="39" t="str">
        <f>IF(A380="","",VLOOKUP(A380&amp;"",'Fichero de Jugadores'!$A$2:$H$5192,8,0))</f>
        <v/>
      </c>
      <c r="I380" s="39" t="str">
        <f>IF(B380="","",VLOOKUP(B380&amp;"",'Fichero de Jugadores'!$A$2:$H$5192,8,0))</f>
        <v/>
      </c>
      <c r="J380" s="39" t="e">
        <f t="shared" si="10"/>
        <v>#N/A</v>
      </c>
      <c r="K380" s="39" t="str">
        <f>IF(A380="","",VLOOKUP(A380&amp;"",'Fichero de Jugadores'!$A$2:$I$5192,9,0))</f>
        <v/>
      </c>
      <c r="L380" s="39" t="str">
        <f>IF(B380="","",VLOOKUP(B380,'Fichero de Jugadores'!$A$2:$I$5192,9,0))</f>
        <v/>
      </c>
      <c r="M380" s="39" t="str">
        <f t="shared" si="11"/>
        <v/>
      </c>
      <c r="N380" s="37"/>
      <c r="Q380" s="4" t="str">
        <f>IF(A380="","",VLOOKUP(A380&amp;"",'Fichero de Jugadores'!$A$2:$J$5192,10,0))</f>
        <v/>
      </c>
      <c r="R380" s="4" t="str">
        <f>IF(B380="","",VLOOKUP(B380&amp;"",'Fichero de Jugadores'!$A$2:$J$5192,10,0))</f>
        <v/>
      </c>
      <c r="S380" s="4" t="e">
        <f>IF(C380="","",VLOOKUP(A380&amp;"",'Fichero de Jugadores'!$A$2:$I$5192,7,0))</f>
        <v>#N/A</v>
      </c>
      <c r="T380" s="4" t="e">
        <f>IF(C380="","",VLOOKUP(B380&amp;"",'Fichero de Jugadores'!$A$2:$I$5192,7,0))</f>
        <v>#N/A</v>
      </c>
      <c r="V380" s="22"/>
      <c r="W380" s="53" t="str">
        <f>IF(A380="","",VLOOKUP(A380,'Fichero de Jugadores'!$A$2:$H$5192,6,0))</f>
        <v/>
      </c>
      <c r="X380" s="53" t="str">
        <f>IF(B380="","",VLOOKUP(B380,'Fichero de Jugadores'!$A$2:$H$5192,6,0))</f>
        <v/>
      </c>
    </row>
    <row r="381" spans="1:24" x14ac:dyDescent="0.25">
      <c r="A381" s="75"/>
      <c r="B381" s="75"/>
      <c r="C381" s="34">
        <v>373</v>
      </c>
      <c r="E381" s="38" t="str">
        <f>IF(A381="","",VLOOKUP(A381&amp;"",'Fichero de Jugadores'!$A$2:$H$5192,2,0))</f>
        <v/>
      </c>
      <c r="F381" s="38" t="str">
        <f>IF(B381="","",VLOOKUP(B381&amp;"",'Fichero de Jugadores'!$A$2:$H$5192,2,0))</f>
        <v/>
      </c>
      <c r="G381" s="36"/>
      <c r="H381" s="39" t="str">
        <f>IF(A381="","",VLOOKUP(A381&amp;"",'Fichero de Jugadores'!$A$2:$H$5192,8,0))</f>
        <v/>
      </c>
      <c r="I381" s="39" t="str">
        <f>IF(B381="","",VLOOKUP(B381&amp;"",'Fichero de Jugadores'!$A$2:$H$5192,8,0))</f>
        <v/>
      </c>
      <c r="J381" s="39" t="e">
        <f t="shared" si="10"/>
        <v>#N/A</v>
      </c>
      <c r="K381" s="39" t="str">
        <f>IF(A381="","",VLOOKUP(A381&amp;"",'Fichero de Jugadores'!$A$2:$I$5192,9,0))</f>
        <v/>
      </c>
      <c r="L381" s="39" t="str">
        <f>IF(B381="","",VLOOKUP(B381,'Fichero de Jugadores'!$A$2:$I$5192,9,0))</f>
        <v/>
      </c>
      <c r="M381" s="39" t="str">
        <f t="shared" si="11"/>
        <v/>
      </c>
      <c r="N381" s="37"/>
      <c r="Q381" s="4" t="str">
        <f>IF(A381="","",VLOOKUP(A381&amp;"",'Fichero de Jugadores'!$A$2:$J$5192,10,0))</f>
        <v/>
      </c>
      <c r="R381" s="4" t="str">
        <f>IF(B381="","",VLOOKUP(B381&amp;"",'Fichero de Jugadores'!$A$2:$J$5192,10,0))</f>
        <v/>
      </c>
      <c r="S381" s="4" t="e">
        <f>IF(C381="","",VLOOKUP(A381&amp;"",'Fichero de Jugadores'!$A$2:$I$5192,7,0))</f>
        <v>#N/A</v>
      </c>
      <c r="T381" s="4" t="e">
        <f>IF(C381="","",VLOOKUP(B381&amp;"",'Fichero de Jugadores'!$A$2:$I$5192,7,0))</f>
        <v>#N/A</v>
      </c>
      <c r="V381" s="22"/>
      <c r="W381" s="53" t="str">
        <f>IF(A381="","",VLOOKUP(A381,'Fichero de Jugadores'!$A$2:$H$5192,6,0))</f>
        <v/>
      </c>
      <c r="X381" s="53" t="str">
        <f>IF(B381="","",VLOOKUP(B381,'Fichero de Jugadores'!$A$2:$H$5192,6,0))</f>
        <v/>
      </c>
    </row>
    <row r="382" spans="1:24" x14ac:dyDescent="0.25">
      <c r="A382" s="75"/>
      <c r="B382" s="75"/>
      <c r="C382" s="34">
        <v>374</v>
      </c>
      <c r="E382" s="38" t="str">
        <f>IF(A382="","",VLOOKUP(A382&amp;"",'Fichero de Jugadores'!$A$2:$H$5192,2,0))</f>
        <v/>
      </c>
      <c r="F382" s="38" t="str">
        <f>IF(B382="","",VLOOKUP(B382&amp;"",'Fichero de Jugadores'!$A$2:$H$5192,2,0))</f>
        <v/>
      </c>
      <c r="G382" s="36"/>
      <c r="H382" s="39" t="str">
        <f>IF(A382="","",VLOOKUP(A382&amp;"",'Fichero de Jugadores'!$A$2:$H$5192,8,0))</f>
        <v/>
      </c>
      <c r="I382" s="39" t="str">
        <f>IF(B382="","",VLOOKUP(B382&amp;"",'Fichero de Jugadores'!$A$2:$H$5192,8,0))</f>
        <v/>
      </c>
      <c r="J382" s="39" t="e">
        <f t="shared" si="10"/>
        <v>#N/A</v>
      </c>
      <c r="K382" s="39" t="str">
        <f>IF(A382="","",VLOOKUP(A382&amp;"",'Fichero de Jugadores'!$A$2:$I$5192,9,0))</f>
        <v/>
      </c>
      <c r="L382" s="39" t="str">
        <f>IF(B382="","",VLOOKUP(B382,'Fichero de Jugadores'!$A$2:$I$5192,9,0))</f>
        <v/>
      </c>
      <c r="M382" s="39" t="str">
        <f t="shared" si="11"/>
        <v/>
      </c>
      <c r="N382" s="37"/>
      <c r="Q382" s="4" t="str">
        <f>IF(A382="","",VLOOKUP(A382&amp;"",'Fichero de Jugadores'!$A$2:$J$5192,10,0))</f>
        <v/>
      </c>
      <c r="R382" s="4" t="str">
        <f>IF(B382="","",VLOOKUP(B382&amp;"",'Fichero de Jugadores'!$A$2:$J$5192,10,0))</f>
        <v/>
      </c>
      <c r="S382" s="4" t="e">
        <f>IF(C382="","",VLOOKUP(A382&amp;"",'Fichero de Jugadores'!$A$2:$I$5192,7,0))</f>
        <v>#N/A</v>
      </c>
      <c r="T382" s="4" t="e">
        <f>IF(C382="","",VLOOKUP(B382&amp;"",'Fichero de Jugadores'!$A$2:$I$5192,7,0))</f>
        <v>#N/A</v>
      </c>
      <c r="V382" s="22"/>
      <c r="W382" s="53" t="str">
        <f>IF(A382="","",VLOOKUP(A382,'Fichero de Jugadores'!$A$2:$H$5192,6,0))</f>
        <v/>
      </c>
      <c r="X382" s="53" t="str">
        <f>IF(B382="","",VLOOKUP(B382,'Fichero de Jugadores'!$A$2:$H$5192,6,0))</f>
        <v/>
      </c>
    </row>
    <row r="383" spans="1:24" x14ac:dyDescent="0.25">
      <c r="A383" s="75"/>
      <c r="B383" s="75"/>
      <c r="C383" s="34">
        <v>375</v>
      </c>
      <c r="E383" s="38" t="str">
        <f>IF(A383="","",VLOOKUP(A383&amp;"",'Fichero de Jugadores'!$A$2:$H$5192,2,0))</f>
        <v/>
      </c>
      <c r="F383" s="38" t="str">
        <f>IF(B383="","",VLOOKUP(B383&amp;"",'Fichero de Jugadores'!$A$2:$H$5192,2,0))</f>
        <v/>
      </c>
      <c r="G383" s="36"/>
      <c r="H383" s="39" t="str">
        <f>IF(A383="","",VLOOKUP(A383&amp;"",'Fichero de Jugadores'!$A$2:$H$5192,8,0))</f>
        <v/>
      </c>
      <c r="I383" s="39" t="str">
        <f>IF(B383="","",VLOOKUP(B383&amp;"",'Fichero de Jugadores'!$A$2:$H$5192,8,0))</f>
        <v/>
      </c>
      <c r="J383" s="39" t="e">
        <f t="shared" si="10"/>
        <v>#N/A</v>
      </c>
      <c r="K383" s="39" t="str">
        <f>IF(A383="","",VLOOKUP(A383&amp;"",'Fichero de Jugadores'!$A$2:$I$5192,9,0))</f>
        <v/>
      </c>
      <c r="L383" s="39" t="str">
        <f>IF(B383="","",VLOOKUP(B383,'Fichero de Jugadores'!$A$2:$I$5192,9,0))</f>
        <v/>
      </c>
      <c r="M383" s="39" t="str">
        <f t="shared" si="11"/>
        <v/>
      </c>
      <c r="N383" s="37"/>
      <c r="Q383" s="4" t="str">
        <f>IF(A383="","",VLOOKUP(A383&amp;"",'Fichero de Jugadores'!$A$2:$J$5192,10,0))</f>
        <v/>
      </c>
      <c r="R383" s="4" t="str">
        <f>IF(B383="","",VLOOKUP(B383&amp;"",'Fichero de Jugadores'!$A$2:$J$5192,10,0))</f>
        <v/>
      </c>
      <c r="S383" s="4" t="e">
        <f>IF(C383="","",VLOOKUP(A383&amp;"",'Fichero de Jugadores'!$A$2:$I$5192,7,0))</f>
        <v>#N/A</v>
      </c>
      <c r="T383" s="4" t="e">
        <f>IF(C383="","",VLOOKUP(B383&amp;"",'Fichero de Jugadores'!$A$2:$I$5192,7,0))</f>
        <v>#N/A</v>
      </c>
      <c r="V383" s="22"/>
      <c r="W383" s="53" t="str">
        <f>IF(A383="","",VLOOKUP(A383,'Fichero de Jugadores'!$A$2:$H$5192,6,0))</f>
        <v/>
      </c>
      <c r="X383" s="53" t="str">
        <f>IF(B383="","",VLOOKUP(B383,'Fichero de Jugadores'!$A$2:$H$5192,6,0))</f>
        <v/>
      </c>
    </row>
    <row r="384" spans="1:24" x14ac:dyDescent="0.25">
      <c r="A384" s="75"/>
      <c r="B384" s="75"/>
      <c r="C384" s="34">
        <v>376</v>
      </c>
      <c r="E384" s="38" t="str">
        <f>IF(A384="","",VLOOKUP(A384&amp;"",'Fichero de Jugadores'!$A$2:$H$5192,2,0))</f>
        <v/>
      </c>
      <c r="F384" s="38" t="str">
        <f>IF(B384="","",VLOOKUP(B384&amp;"",'Fichero de Jugadores'!$A$2:$H$5192,2,0))</f>
        <v/>
      </c>
      <c r="G384" s="36"/>
      <c r="H384" s="39" t="str">
        <f>IF(A384="","",VLOOKUP(A384&amp;"",'Fichero de Jugadores'!$A$2:$H$5192,8,0))</f>
        <v/>
      </c>
      <c r="I384" s="39" t="str">
        <f>IF(B384="","",VLOOKUP(B384&amp;"",'Fichero de Jugadores'!$A$2:$H$5192,8,0))</f>
        <v/>
      </c>
      <c r="J384" s="39" t="e">
        <f t="shared" si="10"/>
        <v>#N/A</v>
      </c>
      <c r="K384" s="39" t="str">
        <f>IF(A384="","",VLOOKUP(A384&amp;"",'Fichero de Jugadores'!$A$2:$I$5192,9,0))</f>
        <v/>
      </c>
      <c r="L384" s="39" t="str">
        <f>IF(B384="","",VLOOKUP(B384,'Fichero de Jugadores'!$A$2:$I$5192,9,0))</f>
        <v/>
      </c>
      <c r="M384" s="39" t="str">
        <f t="shared" si="11"/>
        <v/>
      </c>
      <c r="N384" s="37"/>
      <c r="Q384" s="4" t="str">
        <f>IF(A384="","",VLOOKUP(A384&amp;"",'Fichero de Jugadores'!$A$2:$J$5192,10,0))</f>
        <v/>
      </c>
      <c r="R384" s="4" t="str">
        <f>IF(B384="","",VLOOKUP(B384&amp;"",'Fichero de Jugadores'!$A$2:$J$5192,10,0))</f>
        <v/>
      </c>
      <c r="S384" s="4" t="e">
        <f>IF(C384="","",VLOOKUP(A384&amp;"",'Fichero de Jugadores'!$A$2:$I$5192,7,0))</f>
        <v>#N/A</v>
      </c>
      <c r="T384" s="4" t="e">
        <f>IF(C384="","",VLOOKUP(B384&amp;"",'Fichero de Jugadores'!$A$2:$I$5192,7,0))</f>
        <v>#N/A</v>
      </c>
      <c r="V384" s="22"/>
      <c r="W384" s="53" t="str">
        <f>IF(A384="","",VLOOKUP(A384,'Fichero de Jugadores'!$A$2:$H$5192,6,0))</f>
        <v/>
      </c>
      <c r="X384" s="53" t="str">
        <f>IF(B384="","",VLOOKUP(B384,'Fichero de Jugadores'!$A$2:$H$5192,6,0))</f>
        <v/>
      </c>
    </row>
    <row r="385" spans="1:24" x14ac:dyDescent="0.25">
      <c r="A385" s="75"/>
      <c r="B385" s="75"/>
      <c r="C385" s="34">
        <v>377</v>
      </c>
      <c r="E385" s="38" t="str">
        <f>IF(A385="","",VLOOKUP(A385&amp;"",'Fichero de Jugadores'!$A$2:$H$5192,2,0))</f>
        <v/>
      </c>
      <c r="F385" s="38" t="str">
        <f>IF(B385="","",VLOOKUP(B385&amp;"",'Fichero de Jugadores'!$A$2:$H$5192,2,0))</f>
        <v/>
      </c>
      <c r="G385" s="36"/>
      <c r="H385" s="39" t="str">
        <f>IF(A385="","",VLOOKUP(A385&amp;"",'Fichero de Jugadores'!$A$2:$H$5192,8,0))</f>
        <v/>
      </c>
      <c r="I385" s="39" t="str">
        <f>IF(B385="","",VLOOKUP(B385&amp;"",'Fichero de Jugadores'!$A$2:$H$5192,8,0))</f>
        <v/>
      </c>
      <c r="J385" s="39" t="e">
        <f t="shared" si="10"/>
        <v>#N/A</v>
      </c>
      <c r="K385" s="39" t="str">
        <f>IF(A385="","",VLOOKUP(A385&amp;"",'Fichero de Jugadores'!$A$2:$I$5192,9,0))</f>
        <v/>
      </c>
      <c r="L385" s="39" t="str">
        <f>IF(B385="","",VLOOKUP(B385,'Fichero de Jugadores'!$A$2:$I$5192,9,0))</f>
        <v/>
      </c>
      <c r="M385" s="39" t="str">
        <f t="shared" si="11"/>
        <v/>
      </c>
      <c r="N385" s="37"/>
      <c r="Q385" s="4" t="str">
        <f>IF(A385="","",VLOOKUP(A385&amp;"",'Fichero de Jugadores'!$A$2:$J$5192,10,0))</f>
        <v/>
      </c>
      <c r="R385" s="4" t="str">
        <f>IF(B385="","",VLOOKUP(B385&amp;"",'Fichero de Jugadores'!$A$2:$J$5192,10,0))</f>
        <v/>
      </c>
      <c r="S385" s="4" t="e">
        <f>IF(C385="","",VLOOKUP(A385&amp;"",'Fichero de Jugadores'!$A$2:$I$5192,7,0))</f>
        <v>#N/A</v>
      </c>
      <c r="T385" s="4" t="e">
        <f>IF(C385="","",VLOOKUP(B385&amp;"",'Fichero de Jugadores'!$A$2:$I$5192,7,0))</f>
        <v>#N/A</v>
      </c>
      <c r="V385" s="22"/>
      <c r="W385" s="53" t="str">
        <f>IF(A385="","",VLOOKUP(A385,'Fichero de Jugadores'!$A$2:$H$5192,6,0))</f>
        <v/>
      </c>
      <c r="X385" s="53" t="str">
        <f>IF(B385="","",VLOOKUP(B385,'Fichero de Jugadores'!$A$2:$H$5192,6,0))</f>
        <v/>
      </c>
    </row>
    <row r="386" spans="1:24" x14ac:dyDescent="0.25">
      <c r="A386" s="75"/>
      <c r="B386" s="75"/>
      <c r="C386" s="34">
        <v>378</v>
      </c>
      <c r="E386" s="38" t="str">
        <f>IF(A386="","",VLOOKUP(A386&amp;"",'Fichero de Jugadores'!$A$2:$H$5192,2,0))</f>
        <v/>
      </c>
      <c r="F386" s="38" t="str">
        <f>IF(B386="","",VLOOKUP(B386&amp;"",'Fichero de Jugadores'!$A$2:$H$5192,2,0))</f>
        <v/>
      </c>
      <c r="G386" s="36"/>
      <c r="H386" s="39" t="str">
        <f>IF(A386="","",VLOOKUP(A386&amp;"",'Fichero de Jugadores'!$A$2:$H$5192,8,0))</f>
        <v/>
      </c>
      <c r="I386" s="39" t="str">
        <f>IF(B386="","",VLOOKUP(B386&amp;"",'Fichero de Jugadores'!$A$2:$H$5192,8,0))</f>
        <v/>
      </c>
      <c r="J386" s="39" t="e">
        <f t="shared" si="10"/>
        <v>#N/A</v>
      </c>
      <c r="K386" s="39" t="str">
        <f>IF(A386="","",VLOOKUP(A386&amp;"",'Fichero de Jugadores'!$A$2:$I$5192,9,0))</f>
        <v/>
      </c>
      <c r="L386" s="39" t="str">
        <f>IF(B386="","",VLOOKUP(B386,'Fichero de Jugadores'!$A$2:$I$5192,9,0))</f>
        <v/>
      </c>
      <c r="M386" s="39" t="str">
        <f t="shared" si="11"/>
        <v/>
      </c>
      <c r="N386" s="37"/>
      <c r="Q386" s="4" t="str">
        <f>IF(A386="","",VLOOKUP(A386&amp;"",'Fichero de Jugadores'!$A$2:$J$5192,10,0))</f>
        <v/>
      </c>
      <c r="R386" s="4" t="str">
        <f>IF(B386="","",VLOOKUP(B386&amp;"",'Fichero de Jugadores'!$A$2:$J$5192,10,0))</f>
        <v/>
      </c>
      <c r="S386" s="4" t="e">
        <f>IF(C386="","",VLOOKUP(A386&amp;"",'Fichero de Jugadores'!$A$2:$I$5192,7,0))</f>
        <v>#N/A</v>
      </c>
      <c r="T386" s="4" t="e">
        <f>IF(C386="","",VLOOKUP(B386&amp;"",'Fichero de Jugadores'!$A$2:$I$5192,7,0))</f>
        <v>#N/A</v>
      </c>
      <c r="V386" s="22"/>
      <c r="W386" s="53" t="str">
        <f>IF(A386="","",VLOOKUP(A386,'Fichero de Jugadores'!$A$2:$H$5192,6,0))</f>
        <v/>
      </c>
      <c r="X386" s="53" t="str">
        <f>IF(B386="","",VLOOKUP(B386,'Fichero de Jugadores'!$A$2:$H$5192,6,0))</f>
        <v/>
      </c>
    </row>
    <row r="387" spans="1:24" x14ac:dyDescent="0.25">
      <c r="A387" s="75"/>
      <c r="B387" s="75"/>
      <c r="C387" s="34">
        <v>379</v>
      </c>
      <c r="E387" s="38" t="str">
        <f>IF(A387="","",VLOOKUP(A387&amp;"",'Fichero de Jugadores'!$A$2:$H$5192,2,0))</f>
        <v/>
      </c>
      <c r="F387" s="38" t="str">
        <f>IF(B387="","",VLOOKUP(B387&amp;"",'Fichero de Jugadores'!$A$2:$H$5192,2,0))</f>
        <v/>
      </c>
      <c r="G387" s="36"/>
      <c r="H387" s="39" t="str">
        <f>IF(A387="","",VLOOKUP(A387&amp;"",'Fichero de Jugadores'!$A$2:$H$5192,8,0))</f>
        <v/>
      </c>
      <c r="I387" s="39" t="str">
        <f>IF(B387="","",VLOOKUP(B387&amp;"",'Fichero de Jugadores'!$A$2:$H$5192,8,0))</f>
        <v/>
      </c>
      <c r="J387" s="39" t="e">
        <f t="shared" si="10"/>
        <v>#N/A</v>
      </c>
      <c r="K387" s="39" t="str">
        <f>IF(A387="","",VLOOKUP(A387&amp;"",'Fichero de Jugadores'!$A$2:$I$5192,9,0))</f>
        <v/>
      </c>
      <c r="L387" s="39" t="str">
        <f>IF(B387="","",VLOOKUP(B387,'Fichero de Jugadores'!$A$2:$I$5192,9,0))</f>
        <v/>
      </c>
      <c r="M387" s="39" t="str">
        <f t="shared" si="11"/>
        <v/>
      </c>
      <c r="N387" s="37"/>
      <c r="Q387" s="4" t="str">
        <f>IF(A387="","",VLOOKUP(A387&amp;"",'Fichero de Jugadores'!$A$2:$J$5192,10,0))</f>
        <v/>
      </c>
      <c r="R387" s="4" t="str">
        <f>IF(B387="","",VLOOKUP(B387&amp;"",'Fichero de Jugadores'!$A$2:$J$5192,10,0))</f>
        <v/>
      </c>
      <c r="S387" s="4" t="e">
        <f>IF(C387="","",VLOOKUP(A387&amp;"",'Fichero de Jugadores'!$A$2:$I$5192,7,0))</f>
        <v>#N/A</v>
      </c>
      <c r="T387" s="4" t="e">
        <f>IF(C387="","",VLOOKUP(B387&amp;"",'Fichero de Jugadores'!$A$2:$I$5192,7,0))</f>
        <v>#N/A</v>
      </c>
      <c r="V387" s="22"/>
      <c r="W387" s="53" t="str">
        <f>IF(A387="","",VLOOKUP(A387,'Fichero de Jugadores'!$A$2:$H$5192,6,0))</f>
        <v/>
      </c>
      <c r="X387" s="53" t="str">
        <f>IF(B387="","",VLOOKUP(B387,'Fichero de Jugadores'!$A$2:$H$5192,6,0))</f>
        <v/>
      </c>
    </row>
    <row r="388" spans="1:24" x14ac:dyDescent="0.25">
      <c r="A388" s="75"/>
      <c r="B388" s="75"/>
      <c r="C388" s="34">
        <v>380</v>
      </c>
      <c r="E388" s="38" t="str">
        <f>IF(A388="","",VLOOKUP(A388&amp;"",'Fichero de Jugadores'!$A$2:$H$5192,2,0))</f>
        <v/>
      </c>
      <c r="F388" s="38" t="str">
        <f>IF(B388="","",VLOOKUP(B388&amp;"",'Fichero de Jugadores'!$A$2:$H$5192,2,0))</f>
        <v/>
      </c>
      <c r="G388" s="36"/>
      <c r="H388" s="39" t="str">
        <f>IF(A388="","",VLOOKUP(A388&amp;"",'Fichero de Jugadores'!$A$2:$H$5192,8,0))</f>
        <v/>
      </c>
      <c r="I388" s="39" t="str">
        <f>IF(B388="","",VLOOKUP(B388&amp;"",'Fichero de Jugadores'!$A$2:$H$5192,8,0))</f>
        <v/>
      </c>
      <c r="J388" s="39" t="e">
        <f t="shared" si="10"/>
        <v>#N/A</v>
      </c>
      <c r="K388" s="39" t="str">
        <f>IF(A388="","",VLOOKUP(A388&amp;"",'Fichero de Jugadores'!$A$2:$I$5192,9,0))</f>
        <v/>
      </c>
      <c r="L388" s="39" t="str">
        <f>IF(B388="","",VLOOKUP(B388,'Fichero de Jugadores'!$A$2:$I$5192,9,0))</f>
        <v/>
      </c>
      <c r="M388" s="39" t="str">
        <f t="shared" si="11"/>
        <v/>
      </c>
      <c r="N388" s="37"/>
      <c r="Q388" s="4" t="str">
        <f>IF(A388="","",VLOOKUP(A388&amp;"",'Fichero de Jugadores'!$A$2:$J$5192,10,0))</f>
        <v/>
      </c>
      <c r="R388" s="4" t="str">
        <f>IF(B388="","",VLOOKUP(B388&amp;"",'Fichero de Jugadores'!$A$2:$J$5192,10,0))</f>
        <v/>
      </c>
      <c r="S388" s="4" t="e">
        <f>IF(C388="","",VLOOKUP(A388&amp;"",'Fichero de Jugadores'!$A$2:$I$5192,7,0))</f>
        <v>#N/A</v>
      </c>
      <c r="T388" s="4" t="e">
        <f>IF(C388="","",VLOOKUP(B388&amp;"",'Fichero de Jugadores'!$A$2:$I$5192,7,0))</f>
        <v>#N/A</v>
      </c>
      <c r="V388" s="22"/>
      <c r="W388" s="53" t="str">
        <f>IF(A388="","",VLOOKUP(A388,'Fichero de Jugadores'!$A$2:$H$5192,6,0))</f>
        <v/>
      </c>
      <c r="X388" s="53" t="str">
        <f>IF(B388="","",VLOOKUP(B388,'Fichero de Jugadores'!$A$2:$H$5192,6,0))</f>
        <v/>
      </c>
    </row>
    <row r="389" spans="1:24" x14ac:dyDescent="0.25">
      <c r="A389" s="75"/>
      <c r="B389" s="75"/>
      <c r="C389" s="34">
        <v>381</v>
      </c>
      <c r="E389" s="38" t="str">
        <f>IF(A389="","",VLOOKUP(A389&amp;"",'Fichero de Jugadores'!$A$2:$H$5192,2,0))</f>
        <v/>
      </c>
      <c r="F389" s="38" t="str">
        <f>IF(B389="","",VLOOKUP(B389&amp;"",'Fichero de Jugadores'!$A$2:$H$5192,2,0))</f>
        <v/>
      </c>
      <c r="G389" s="36"/>
      <c r="H389" s="39" t="str">
        <f>IF(A389="","",VLOOKUP(A389&amp;"",'Fichero de Jugadores'!$A$2:$H$5192,8,0))</f>
        <v/>
      </c>
      <c r="I389" s="39" t="str">
        <f>IF(B389="","",VLOOKUP(B389&amp;"",'Fichero de Jugadores'!$A$2:$H$5192,8,0))</f>
        <v/>
      </c>
      <c r="J389" s="39" t="e">
        <f t="shared" si="10"/>
        <v>#N/A</v>
      </c>
      <c r="K389" s="39" t="str">
        <f>IF(A389="","",VLOOKUP(A389&amp;"",'Fichero de Jugadores'!$A$2:$I$5192,9,0))</f>
        <v/>
      </c>
      <c r="L389" s="39" t="str">
        <f>IF(B389="","",VLOOKUP(B389,'Fichero de Jugadores'!$A$2:$I$5192,9,0))</f>
        <v/>
      </c>
      <c r="M389" s="39" t="str">
        <f t="shared" si="11"/>
        <v/>
      </c>
      <c r="N389" s="37"/>
      <c r="Q389" s="4" t="str">
        <f>IF(A389="","",VLOOKUP(A389&amp;"",'Fichero de Jugadores'!$A$2:$J$5192,10,0))</f>
        <v/>
      </c>
      <c r="R389" s="4" t="str">
        <f>IF(B389="","",VLOOKUP(B389&amp;"",'Fichero de Jugadores'!$A$2:$J$5192,10,0))</f>
        <v/>
      </c>
      <c r="S389" s="4" t="e">
        <f>IF(C389="","",VLOOKUP(A389&amp;"",'Fichero de Jugadores'!$A$2:$I$5192,7,0))</f>
        <v>#N/A</v>
      </c>
      <c r="T389" s="4" t="e">
        <f>IF(C389="","",VLOOKUP(B389&amp;"",'Fichero de Jugadores'!$A$2:$I$5192,7,0))</f>
        <v>#N/A</v>
      </c>
      <c r="V389" s="22"/>
      <c r="W389" s="53" t="str">
        <f>IF(A389="","",VLOOKUP(A389,'Fichero de Jugadores'!$A$2:$H$5192,6,0))</f>
        <v/>
      </c>
      <c r="X389" s="53" t="str">
        <f>IF(B389="","",VLOOKUP(B389,'Fichero de Jugadores'!$A$2:$H$5192,6,0))</f>
        <v/>
      </c>
    </row>
    <row r="390" spans="1:24" x14ac:dyDescent="0.25">
      <c r="A390" s="75"/>
      <c r="B390" s="75"/>
      <c r="C390" s="34">
        <v>382</v>
      </c>
      <c r="E390" s="38" t="str">
        <f>IF(A390="","",VLOOKUP(A390&amp;"",'Fichero de Jugadores'!$A$2:$H$5192,2,0))</f>
        <v/>
      </c>
      <c r="F390" s="38" t="str">
        <f>IF(B390="","",VLOOKUP(B390&amp;"",'Fichero de Jugadores'!$A$2:$H$5192,2,0))</f>
        <v/>
      </c>
      <c r="G390" s="36"/>
      <c r="H390" s="39" t="str">
        <f>IF(A390="","",VLOOKUP(A390&amp;"",'Fichero de Jugadores'!$A$2:$H$5192,8,0))</f>
        <v/>
      </c>
      <c r="I390" s="39" t="str">
        <f>IF(B390="","",VLOOKUP(B390&amp;"",'Fichero de Jugadores'!$A$2:$H$5192,8,0))</f>
        <v/>
      </c>
      <c r="J390" s="39" t="e">
        <f t="shared" si="10"/>
        <v>#N/A</v>
      </c>
      <c r="K390" s="39" t="str">
        <f>IF(A390="","",VLOOKUP(A390&amp;"",'Fichero de Jugadores'!$A$2:$I$5192,9,0))</f>
        <v/>
      </c>
      <c r="L390" s="39" t="str">
        <f>IF(B390="","",VLOOKUP(B390,'Fichero de Jugadores'!$A$2:$I$5192,9,0))</f>
        <v/>
      </c>
      <c r="M390" s="39" t="str">
        <f t="shared" si="11"/>
        <v/>
      </c>
      <c r="N390" s="37"/>
      <c r="Q390" s="4" t="str">
        <f>IF(A390="","",VLOOKUP(A390&amp;"",'Fichero de Jugadores'!$A$2:$J$5192,10,0))</f>
        <v/>
      </c>
      <c r="R390" s="4" t="str">
        <f>IF(B390="","",VLOOKUP(B390&amp;"",'Fichero de Jugadores'!$A$2:$J$5192,10,0))</f>
        <v/>
      </c>
      <c r="S390" s="4" t="e">
        <f>IF(C390="","",VLOOKUP(A390&amp;"",'Fichero de Jugadores'!$A$2:$I$5192,7,0))</f>
        <v>#N/A</v>
      </c>
      <c r="T390" s="4" t="e">
        <f>IF(C390="","",VLOOKUP(B390&amp;"",'Fichero de Jugadores'!$A$2:$I$5192,7,0))</f>
        <v>#N/A</v>
      </c>
      <c r="V390" s="22"/>
      <c r="W390" s="53" t="str">
        <f>IF(A390="","",VLOOKUP(A390,'Fichero de Jugadores'!$A$2:$H$5192,6,0))</f>
        <v/>
      </c>
      <c r="X390" s="53" t="str">
        <f>IF(B390="","",VLOOKUP(B390,'Fichero de Jugadores'!$A$2:$H$5192,6,0))</f>
        <v/>
      </c>
    </row>
    <row r="391" spans="1:24" x14ac:dyDescent="0.25">
      <c r="A391" s="75"/>
      <c r="B391" s="75"/>
      <c r="C391" s="34">
        <v>383</v>
      </c>
      <c r="E391" s="38" t="str">
        <f>IF(A391="","",VLOOKUP(A391&amp;"",'Fichero de Jugadores'!$A$2:$H$5192,2,0))</f>
        <v/>
      </c>
      <c r="F391" s="38" t="str">
        <f>IF(B391="","",VLOOKUP(B391&amp;"",'Fichero de Jugadores'!$A$2:$H$5192,2,0))</f>
        <v/>
      </c>
      <c r="G391" s="36"/>
      <c r="H391" s="39" t="str">
        <f>IF(A391="","",VLOOKUP(A391&amp;"",'Fichero de Jugadores'!$A$2:$H$5192,8,0))</f>
        <v/>
      </c>
      <c r="I391" s="39" t="str">
        <f>IF(B391="","",VLOOKUP(B391&amp;"",'Fichero de Jugadores'!$A$2:$H$5192,8,0))</f>
        <v/>
      </c>
      <c r="J391" s="39" t="e">
        <f t="shared" si="10"/>
        <v>#N/A</v>
      </c>
      <c r="K391" s="39" t="str">
        <f>IF(A391="","",VLOOKUP(A391&amp;"",'Fichero de Jugadores'!$A$2:$I$5192,9,0))</f>
        <v/>
      </c>
      <c r="L391" s="39" t="str">
        <f>IF(B391="","",VLOOKUP(B391,'Fichero de Jugadores'!$A$2:$I$5192,9,0))</f>
        <v/>
      </c>
      <c r="M391" s="39" t="str">
        <f t="shared" si="11"/>
        <v/>
      </c>
      <c r="N391" s="37"/>
      <c r="Q391" s="4" t="str">
        <f>IF(A391="","",VLOOKUP(A391&amp;"",'Fichero de Jugadores'!$A$2:$J$5192,10,0))</f>
        <v/>
      </c>
      <c r="R391" s="4" t="str">
        <f>IF(B391="","",VLOOKUP(B391&amp;"",'Fichero de Jugadores'!$A$2:$J$5192,10,0))</f>
        <v/>
      </c>
      <c r="S391" s="4" t="e">
        <f>IF(C391="","",VLOOKUP(A391&amp;"",'Fichero de Jugadores'!$A$2:$I$5192,7,0))</f>
        <v>#N/A</v>
      </c>
      <c r="T391" s="4" t="e">
        <f>IF(C391="","",VLOOKUP(B391&amp;"",'Fichero de Jugadores'!$A$2:$I$5192,7,0))</f>
        <v>#N/A</v>
      </c>
      <c r="V391" s="22"/>
      <c r="W391" s="53" t="str">
        <f>IF(A391="","",VLOOKUP(A391,'Fichero de Jugadores'!$A$2:$H$5192,6,0))</f>
        <v/>
      </c>
      <c r="X391" s="53" t="str">
        <f>IF(B391="","",VLOOKUP(B391,'Fichero de Jugadores'!$A$2:$H$5192,6,0))</f>
        <v/>
      </c>
    </row>
    <row r="392" spans="1:24" x14ac:dyDescent="0.25">
      <c r="A392" s="75"/>
      <c r="B392" s="75"/>
      <c r="C392" s="34">
        <v>384</v>
      </c>
      <c r="E392" s="38" t="str">
        <f>IF(A392="","",VLOOKUP(A392&amp;"",'Fichero de Jugadores'!$A$2:$H$5192,2,0))</f>
        <v/>
      </c>
      <c r="F392" s="38" t="str">
        <f>IF(B392="","",VLOOKUP(B392&amp;"",'Fichero de Jugadores'!$A$2:$H$5192,2,0))</f>
        <v/>
      </c>
      <c r="G392" s="36"/>
      <c r="H392" s="39" t="str">
        <f>IF(A392="","",VLOOKUP(A392&amp;"",'Fichero de Jugadores'!$A$2:$H$5192,8,0))</f>
        <v/>
      </c>
      <c r="I392" s="39" t="str">
        <f>IF(B392="","",VLOOKUP(B392&amp;"",'Fichero de Jugadores'!$A$2:$H$5192,8,0))</f>
        <v/>
      </c>
      <c r="J392" s="39" t="e">
        <f t="shared" si="10"/>
        <v>#N/A</v>
      </c>
      <c r="K392" s="39" t="str">
        <f>IF(A392="","",VLOOKUP(A392&amp;"",'Fichero de Jugadores'!$A$2:$I$5192,9,0))</f>
        <v/>
      </c>
      <c r="L392" s="39" t="str">
        <f>IF(B392="","",VLOOKUP(B392,'Fichero de Jugadores'!$A$2:$I$5192,9,0))</f>
        <v/>
      </c>
      <c r="M392" s="39" t="str">
        <f t="shared" si="11"/>
        <v/>
      </c>
      <c r="N392" s="37"/>
      <c r="Q392" s="4" t="str">
        <f>IF(A392="","",VLOOKUP(A392&amp;"",'Fichero de Jugadores'!$A$2:$J$5192,10,0))</f>
        <v/>
      </c>
      <c r="R392" s="4" t="str">
        <f>IF(B392="","",VLOOKUP(B392&amp;"",'Fichero de Jugadores'!$A$2:$J$5192,10,0))</f>
        <v/>
      </c>
      <c r="S392" s="4" t="e">
        <f>IF(C392="","",VLOOKUP(A392&amp;"",'Fichero de Jugadores'!$A$2:$I$5192,7,0))</f>
        <v>#N/A</v>
      </c>
      <c r="T392" s="4" t="e">
        <f>IF(C392="","",VLOOKUP(B392&amp;"",'Fichero de Jugadores'!$A$2:$I$5192,7,0))</f>
        <v>#N/A</v>
      </c>
      <c r="V392" s="22"/>
      <c r="W392" s="53" t="str">
        <f>IF(A392="","",VLOOKUP(A392,'Fichero de Jugadores'!$A$2:$H$5192,6,0))</f>
        <v/>
      </c>
      <c r="X392" s="53" t="str">
        <f>IF(B392="","",VLOOKUP(B392,'Fichero de Jugadores'!$A$2:$H$5192,6,0))</f>
        <v/>
      </c>
    </row>
    <row r="393" spans="1:24" x14ac:dyDescent="0.25">
      <c r="A393" s="75"/>
      <c r="B393" s="75"/>
      <c r="C393" s="34">
        <v>385</v>
      </c>
      <c r="E393" s="38" t="str">
        <f>IF(A393="","",VLOOKUP(A393&amp;"",'Fichero de Jugadores'!$A$2:$H$5192,2,0))</f>
        <v/>
      </c>
      <c r="F393" s="38" t="str">
        <f>IF(B393="","",VLOOKUP(B393&amp;"",'Fichero de Jugadores'!$A$2:$H$5192,2,0))</f>
        <v/>
      </c>
      <c r="G393" s="36"/>
      <c r="H393" s="39" t="str">
        <f>IF(A393="","",VLOOKUP(A393&amp;"",'Fichero de Jugadores'!$A$2:$H$5192,8,0))</f>
        <v/>
      </c>
      <c r="I393" s="39" t="str">
        <f>IF(B393="","",VLOOKUP(B393&amp;"",'Fichero de Jugadores'!$A$2:$H$5192,8,0))</f>
        <v/>
      </c>
      <c r="J393" s="39" t="e">
        <f t="shared" si="10"/>
        <v>#N/A</v>
      </c>
      <c r="K393" s="39" t="str">
        <f>IF(A393="","",VLOOKUP(A393&amp;"",'Fichero de Jugadores'!$A$2:$I$5192,9,0))</f>
        <v/>
      </c>
      <c r="L393" s="39" t="str">
        <f>IF(B393="","",VLOOKUP(B393,'Fichero de Jugadores'!$A$2:$I$5192,9,0))</f>
        <v/>
      </c>
      <c r="M393" s="39" t="str">
        <f t="shared" si="11"/>
        <v/>
      </c>
      <c r="N393" s="37"/>
      <c r="Q393" s="4" t="str">
        <f>IF(A393="","",VLOOKUP(A393&amp;"",'Fichero de Jugadores'!$A$2:$J$5192,10,0))</f>
        <v/>
      </c>
      <c r="R393" s="4" t="str">
        <f>IF(B393="","",VLOOKUP(B393&amp;"",'Fichero de Jugadores'!$A$2:$J$5192,10,0))</f>
        <v/>
      </c>
      <c r="S393" s="4" t="e">
        <f>IF(C393="","",VLOOKUP(A393&amp;"",'Fichero de Jugadores'!$A$2:$I$5192,7,0))</f>
        <v>#N/A</v>
      </c>
      <c r="T393" s="4" t="e">
        <f>IF(C393="","",VLOOKUP(B393&amp;"",'Fichero de Jugadores'!$A$2:$I$5192,7,0))</f>
        <v>#N/A</v>
      </c>
      <c r="V393" s="22"/>
      <c r="W393" s="53" t="str">
        <f>IF(A393="","",VLOOKUP(A393,'Fichero de Jugadores'!$A$2:$H$5192,6,0))</f>
        <v/>
      </c>
      <c r="X393" s="53" t="str">
        <f>IF(B393="","",VLOOKUP(B393,'Fichero de Jugadores'!$A$2:$H$5192,6,0))</f>
        <v/>
      </c>
    </row>
    <row r="394" spans="1:24" x14ac:dyDescent="0.25">
      <c r="A394" s="75"/>
      <c r="B394" s="75"/>
      <c r="C394" s="34">
        <v>386</v>
      </c>
      <c r="E394" s="38" t="str">
        <f>IF(A394="","",VLOOKUP(A394&amp;"",'Fichero de Jugadores'!$A$2:$H$5192,2,0))</f>
        <v/>
      </c>
      <c r="F394" s="38" t="str">
        <f>IF(B394="","",VLOOKUP(B394&amp;"",'Fichero de Jugadores'!$A$2:$H$5192,2,0))</f>
        <v/>
      </c>
      <c r="G394" s="36"/>
      <c r="H394" s="39" t="str">
        <f>IF(A394="","",VLOOKUP(A394&amp;"",'Fichero de Jugadores'!$A$2:$H$5192,8,0))</f>
        <v/>
      </c>
      <c r="I394" s="39" t="str">
        <f>IF(B394="","",VLOOKUP(B394&amp;"",'Fichero de Jugadores'!$A$2:$H$5192,8,0))</f>
        <v/>
      </c>
      <c r="J394" s="39" t="e">
        <f t="shared" ref="J394:J457" si="12">INDEX(AQ$9:AV$14,(S394)+2,(T394)+2)</f>
        <v>#N/A</v>
      </c>
      <c r="K394" s="39" t="str">
        <f>IF(A394="","",VLOOKUP(A394&amp;"",'Fichero de Jugadores'!$A$2:$I$5192,9,0))</f>
        <v/>
      </c>
      <c r="L394" s="39" t="str">
        <f>IF(B394="","",VLOOKUP(B394,'Fichero de Jugadores'!$A$2:$I$5192,9,0))</f>
        <v/>
      </c>
      <c r="M394" s="39" t="str">
        <f t="shared" ref="M394:M457" si="13">IF(AND(Q394="D",R394="D"),"D",IF(AND(Q394="D",R394="C"),"X",IF(AND(Q394="C",R394="D"),"X",IF(AND(Q394="C",R394="C"),"C",IF(OR(Q394="",R394=""),"")))))</f>
        <v/>
      </c>
      <c r="N394" s="37"/>
      <c r="Q394" s="4" t="str">
        <f>IF(A394="","",VLOOKUP(A394&amp;"",'Fichero de Jugadores'!$A$2:$J$5192,10,0))</f>
        <v/>
      </c>
      <c r="R394" s="4" t="str">
        <f>IF(B394="","",VLOOKUP(B394&amp;"",'Fichero de Jugadores'!$A$2:$J$5192,10,0))</f>
        <v/>
      </c>
      <c r="S394" s="4" t="e">
        <f>IF(C394="","",VLOOKUP(A394&amp;"",'Fichero de Jugadores'!$A$2:$I$5192,7,0))</f>
        <v>#N/A</v>
      </c>
      <c r="T394" s="4" t="e">
        <f>IF(C394="","",VLOOKUP(B394&amp;"",'Fichero de Jugadores'!$A$2:$I$5192,7,0))</f>
        <v>#N/A</v>
      </c>
      <c r="V394" s="22"/>
      <c r="W394" s="53" t="str">
        <f>IF(A394="","",VLOOKUP(A394,'Fichero de Jugadores'!$A$2:$H$5192,6,0))</f>
        <v/>
      </c>
      <c r="X394" s="53" t="str">
        <f>IF(B394="","",VLOOKUP(B394,'Fichero de Jugadores'!$A$2:$H$5192,6,0))</f>
        <v/>
      </c>
    </row>
    <row r="395" spans="1:24" x14ac:dyDescent="0.25">
      <c r="A395" s="75"/>
      <c r="B395" s="75"/>
      <c r="C395" s="34">
        <v>387</v>
      </c>
      <c r="E395" s="38" t="str">
        <f>IF(A395="","",VLOOKUP(A395&amp;"",'Fichero de Jugadores'!$A$2:$H$5192,2,0))</f>
        <v/>
      </c>
      <c r="F395" s="38" t="str">
        <f>IF(B395="","",VLOOKUP(B395&amp;"",'Fichero de Jugadores'!$A$2:$H$5192,2,0))</f>
        <v/>
      </c>
      <c r="G395" s="36"/>
      <c r="H395" s="39" t="str">
        <f>IF(A395="","",VLOOKUP(A395&amp;"",'Fichero de Jugadores'!$A$2:$H$5192,8,0))</f>
        <v/>
      </c>
      <c r="I395" s="39" t="str">
        <f>IF(B395="","",VLOOKUP(B395&amp;"",'Fichero de Jugadores'!$A$2:$H$5192,8,0))</f>
        <v/>
      </c>
      <c r="J395" s="39" t="e">
        <f t="shared" si="12"/>
        <v>#N/A</v>
      </c>
      <c r="K395" s="39" t="str">
        <f>IF(A395="","",VLOOKUP(A395&amp;"",'Fichero de Jugadores'!$A$2:$I$5192,9,0))</f>
        <v/>
      </c>
      <c r="L395" s="39" t="str">
        <f>IF(B395="","",VLOOKUP(B395,'Fichero de Jugadores'!$A$2:$I$5192,9,0))</f>
        <v/>
      </c>
      <c r="M395" s="39" t="str">
        <f t="shared" si="13"/>
        <v/>
      </c>
      <c r="N395" s="37"/>
      <c r="Q395" s="4" t="str">
        <f>IF(A395="","",VLOOKUP(A395&amp;"",'Fichero de Jugadores'!$A$2:$J$5192,10,0))</f>
        <v/>
      </c>
      <c r="R395" s="4" t="str">
        <f>IF(B395="","",VLOOKUP(B395&amp;"",'Fichero de Jugadores'!$A$2:$J$5192,10,0))</f>
        <v/>
      </c>
      <c r="S395" s="4" t="e">
        <f>IF(C395="","",VLOOKUP(A395&amp;"",'Fichero de Jugadores'!$A$2:$I$5192,7,0))</f>
        <v>#N/A</v>
      </c>
      <c r="T395" s="4" t="e">
        <f>IF(C395="","",VLOOKUP(B395&amp;"",'Fichero de Jugadores'!$A$2:$I$5192,7,0))</f>
        <v>#N/A</v>
      </c>
      <c r="V395" s="22"/>
      <c r="W395" s="53" t="str">
        <f>IF(A395="","",VLOOKUP(A395,'Fichero de Jugadores'!$A$2:$H$5192,6,0))</f>
        <v/>
      </c>
      <c r="X395" s="53" t="str">
        <f>IF(B395="","",VLOOKUP(B395,'Fichero de Jugadores'!$A$2:$H$5192,6,0))</f>
        <v/>
      </c>
    </row>
    <row r="396" spans="1:24" x14ac:dyDescent="0.25">
      <c r="A396" s="75"/>
      <c r="B396" s="75"/>
      <c r="C396" s="34">
        <v>388</v>
      </c>
      <c r="E396" s="38" t="str">
        <f>IF(A396="","",VLOOKUP(A396&amp;"",'Fichero de Jugadores'!$A$2:$H$5192,2,0))</f>
        <v/>
      </c>
      <c r="F396" s="38" t="str">
        <f>IF(B396="","",VLOOKUP(B396&amp;"",'Fichero de Jugadores'!$A$2:$H$5192,2,0))</f>
        <v/>
      </c>
      <c r="G396" s="36"/>
      <c r="H396" s="39" t="str">
        <f>IF(A396="","",VLOOKUP(A396&amp;"",'Fichero de Jugadores'!$A$2:$H$5192,8,0))</f>
        <v/>
      </c>
      <c r="I396" s="39" t="str">
        <f>IF(B396="","",VLOOKUP(B396&amp;"",'Fichero de Jugadores'!$A$2:$H$5192,8,0))</f>
        <v/>
      </c>
      <c r="J396" s="39" t="e">
        <f t="shared" si="12"/>
        <v>#N/A</v>
      </c>
      <c r="K396" s="39" t="str">
        <f>IF(A396="","",VLOOKUP(A396&amp;"",'Fichero de Jugadores'!$A$2:$I$5192,9,0))</f>
        <v/>
      </c>
      <c r="L396" s="39" t="str">
        <f>IF(B396="","",VLOOKUP(B396,'Fichero de Jugadores'!$A$2:$I$5192,9,0))</f>
        <v/>
      </c>
      <c r="M396" s="39" t="str">
        <f t="shared" si="13"/>
        <v/>
      </c>
      <c r="N396" s="37"/>
      <c r="Q396" s="4" t="str">
        <f>IF(A396="","",VLOOKUP(A396&amp;"",'Fichero de Jugadores'!$A$2:$J$5192,10,0))</f>
        <v/>
      </c>
      <c r="R396" s="4" t="str">
        <f>IF(B396="","",VLOOKUP(B396&amp;"",'Fichero de Jugadores'!$A$2:$J$5192,10,0))</f>
        <v/>
      </c>
      <c r="S396" s="4" t="e">
        <f>IF(C396="","",VLOOKUP(A396&amp;"",'Fichero de Jugadores'!$A$2:$I$5192,7,0))</f>
        <v>#N/A</v>
      </c>
      <c r="T396" s="4" t="e">
        <f>IF(C396="","",VLOOKUP(B396&amp;"",'Fichero de Jugadores'!$A$2:$I$5192,7,0))</f>
        <v>#N/A</v>
      </c>
      <c r="V396" s="22"/>
      <c r="W396" s="53" t="str">
        <f>IF(A396="","",VLOOKUP(A396,'Fichero de Jugadores'!$A$2:$H$5192,6,0))</f>
        <v/>
      </c>
      <c r="X396" s="53" t="str">
        <f>IF(B396="","",VLOOKUP(B396,'Fichero de Jugadores'!$A$2:$H$5192,6,0))</f>
        <v/>
      </c>
    </row>
    <row r="397" spans="1:24" x14ac:dyDescent="0.25">
      <c r="A397" s="75"/>
      <c r="B397" s="75"/>
      <c r="C397" s="34">
        <v>389</v>
      </c>
      <c r="E397" s="38" t="str">
        <f>IF(A397="","",VLOOKUP(A397&amp;"",'Fichero de Jugadores'!$A$2:$H$5192,2,0))</f>
        <v/>
      </c>
      <c r="F397" s="38" t="str">
        <f>IF(B397="","",VLOOKUP(B397&amp;"",'Fichero de Jugadores'!$A$2:$H$5192,2,0))</f>
        <v/>
      </c>
      <c r="G397" s="36"/>
      <c r="H397" s="39" t="str">
        <f>IF(A397="","",VLOOKUP(A397&amp;"",'Fichero de Jugadores'!$A$2:$H$5192,8,0))</f>
        <v/>
      </c>
      <c r="I397" s="39" t="str">
        <f>IF(B397="","",VLOOKUP(B397&amp;"",'Fichero de Jugadores'!$A$2:$H$5192,8,0))</f>
        <v/>
      </c>
      <c r="J397" s="39" t="e">
        <f t="shared" si="12"/>
        <v>#N/A</v>
      </c>
      <c r="K397" s="39" t="str">
        <f>IF(A397="","",VLOOKUP(A397&amp;"",'Fichero de Jugadores'!$A$2:$I$5192,9,0))</f>
        <v/>
      </c>
      <c r="L397" s="39" t="str">
        <f>IF(B397="","",VLOOKUP(B397,'Fichero de Jugadores'!$A$2:$I$5192,9,0))</f>
        <v/>
      </c>
      <c r="M397" s="39" t="str">
        <f t="shared" si="13"/>
        <v/>
      </c>
      <c r="N397" s="37"/>
      <c r="Q397" s="4" t="str">
        <f>IF(A397="","",VLOOKUP(A397&amp;"",'Fichero de Jugadores'!$A$2:$J$5192,10,0))</f>
        <v/>
      </c>
      <c r="R397" s="4" t="str">
        <f>IF(B397="","",VLOOKUP(B397&amp;"",'Fichero de Jugadores'!$A$2:$J$5192,10,0))</f>
        <v/>
      </c>
      <c r="S397" s="4" t="e">
        <f>IF(C397="","",VLOOKUP(A397&amp;"",'Fichero de Jugadores'!$A$2:$I$5192,7,0))</f>
        <v>#N/A</v>
      </c>
      <c r="T397" s="4" t="e">
        <f>IF(C397="","",VLOOKUP(B397&amp;"",'Fichero de Jugadores'!$A$2:$I$5192,7,0))</f>
        <v>#N/A</v>
      </c>
      <c r="V397" s="22"/>
      <c r="W397" s="53" t="str">
        <f>IF(A397="","",VLOOKUP(A397,'Fichero de Jugadores'!$A$2:$H$5192,6,0))</f>
        <v/>
      </c>
      <c r="X397" s="53" t="str">
        <f>IF(B397="","",VLOOKUP(B397,'Fichero de Jugadores'!$A$2:$H$5192,6,0))</f>
        <v/>
      </c>
    </row>
    <row r="398" spans="1:24" x14ac:dyDescent="0.25">
      <c r="A398" s="75"/>
      <c r="B398" s="75"/>
      <c r="C398" s="34">
        <v>390</v>
      </c>
      <c r="E398" s="38" t="str">
        <f>IF(A398="","",VLOOKUP(A398&amp;"",'Fichero de Jugadores'!$A$2:$H$5192,2,0))</f>
        <v/>
      </c>
      <c r="F398" s="38" t="str">
        <f>IF(B398="","",VLOOKUP(B398&amp;"",'Fichero de Jugadores'!$A$2:$H$5192,2,0))</f>
        <v/>
      </c>
      <c r="G398" s="36"/>
      <c r="H398" s="39" t="str">
        <f>IF(A398="","",VLOOKUP(A398&amp;"",'Fichero de Jugadores'!$A$2:$H$5192,8,0))</f>
        <v/>
      </c>
      <c r="I398" s="39" t="str">
        <f>IF(B398="","",VLOOKUP(B398&amp;"",'Fichero de Jugadores'!$A$2:$H$5192,8,0))</f>
        <v/>
      </c>
      <c r="J398" s="39" t="e">
        <f t="shared" si="12"/>
        <v>#N/A</v>
      </c>
      <c r="K398" s="39" t="str">
        <f>IF(A398="","",VLOOKUP(A398&amp;"",'Fichero de Jugadores'!$A$2:$I$5192,9,0))</f>
        <v/>
      </c>
      <c r="L398" s="39" t="str">
        <f>IF(B398="","",VLOOKUP(B398,'Fichero de Jugadores'!$A$2:$I$5192,9,0))</f>
        <v/>
      </c>
      <c r="M398" s="39" t="str">
        <f t="shared" si="13"/>
        <v/>
      </c>
      <c r="N398" s="37"/>
      <c r="Q398" s="4" t="str">
        <f>IF(A398="","",VLOOKUP(A398&amp;"",'Fichero de Jugadores'!$A$2:$J$5192,10,0))</f>
        <v/>
      </c>
      <c r="R398" s="4" t="str">
        <f>IF(B398="","",VLOOKUP(B398&amp;"",'Fichero de Jugadores'!$A$2:$J$5192,10,0))</f>
        <v/>
      </c>
      <c r="S398" s="4" t="e">
        <f>IF(C398="","",VLOOKUP(A398&amp;"",'Fichero de Jugadores'!$A$2:$I$5192,7,0))</f>
        <v>#N/A</v>
      </c>
      <c r="T398" s="4" t="e">
        <f>IF(C398="","",VLOOKUP(B398&amp;"",'Fichero de Jugadores'!$A$2:$I$5192,7,0))</f>
        <v>#N/A</v>
      </c>
      <c r="V398" s="22"/>
      <c r="W398" s="53" t="str">
        <f>IF(A398="","",VLOOKUP(A398,'Fichero de Jugadores'!$A$2:$H$5192,6,0))</f>
        <v/>
      </c>
      <c r="X398" s="53" t="str">
        <f>IF(B398="","",VLOOKUP(B398,'Fichero de Jugadores'!$A$2:$H$5192,6,0))</f>
        <v/>
      </c>
    </row>
    <row r="399" spans="1:24" x14ac:dyDescent="0.25">
      <c r="A399" s="75"/>
      <c r="B399" s="75"/>
      <c r="C399" s="34">
        <v>391</v>
      </c>
      <c r="E399" s="38" t="str">
        <f>IF(A399="","",VLOOKUP(A399&amp;"",'Fichero de Jugadores'!$A$2:$H$5192,2,0))</f>
        <v/>
      </c>
      <c r="F399" s="38" t="str">
        <f>IF(B399="","",VLOOKUP(B399&amp;"",'Fichero de Jugadores'!$A$2:$H$5192,2,0))</f>
        <v/>
      </c>
      <c r="G399" s="36"/>
      <c r="H399" s="39" t="str">
        <f>IF(A399="","",VLOOKUP(A399&amp;"",'Fichero de Jugadores'!$A$2:$H$5192,8,0))</f>
        <v/>
      </c>
      <c r="I399" s="39" t="str">
        <f>IF(B399="","",VLOOKUP(B399&amp;"",'Fichero de Jugadores'!$A$2:$H$5192,8,0))</f>
        <v/>
      </c>
      <c r="J399" s="39" t="e">
        <f t="shared" si="12"/>
        <v>#N/A</v>
      </c>
      <c r="K399" s="39" t="str">
        <f>IF(A399="","",VLOOKUP(A399&amp;"",'Fichero de Jugadores'!$A$2:$I$5192,9,0))</f>
        <v/>
      </c>
      <c r="L399" s="39" t="str">
        <f>IF(B399="","",VLOOKUP(B399,'Fichero de Jugadores'!$A$2:$I$5192,9,0))</f>
        <v/>
      </c>
      <c r="M399" s="39" t="str">
        <f t="shared" si="13"/>
        <v/>
      </c>
      <c r="N399" s="37"/>
      <c r="Q399" s="4" t="str">
        <f>IF(A399="","",VLOOKUP(A399&amp;"",'Fichero de Jugadores'!$A$2:$J$5192,10,0))</f>
        <v/>
      </c>
      <c r="R399" s="4" t="str">
        <f>IF(B399="","",VLOOKUP(B399&amp;"",'Fichero de Jugadores'!$A$2:$J$5192,10,0))</f>
        <v/>
      </c>
      <c r="S399" s="4" t="e">
        <f>IF(C399="","",VLOOKUP(A399&amp;"",'Fichero de Jugadores'!$A$2:$I$5192,7,0))</f>
        <v>#N/A</v>
      </c>
      <c r="T399" s="4" t="e">
        <f>IF(C399="","",VLOOKUP(B399&amp;"",'Fichero de Jugadores'!$A$2:$I$5192,7,0))</f>
        <v>#N/A</v>
      </c>
      <c r="V399" s="22"/>
      <c r="W399" s="53" t="str">
        <f>IF(A399="","",VLOOKUP(A399,'Fichero de Jugadores'!$A$2:$H$5192,6,0))</f>
        <v/>
      </c>
      <c r="X399" s="53" t="str">
        <f>IF(B399="","",VLOOKUP(B399,'Fichero de Jugadores'!$A$2:$H$5192,6,0))</f>
        <v/>
      </c>
    </row>
    <row r="400" spans="1:24" x14ac:dyDescent="0.25">
      <c r="A400" s="75"/>
      <c r="B400" s="75"/>
      <c r="C400" s="34">
        <v>392</v>
      </c>
      <c r="E400" s="38" t="str">
        <f>IF(A400="","",VLOOKUP(A400&amp;"",'Fichero de Jugadores'!$A$2:$H$5192,2,0))</f>
        <v/>
      </c>
      <c r="F400" s="38" t="str">
        <f>IF(B400="","",VLOOKUP(B400&amp;"",'Fichero de Jugadores'!$A$2:$H$5192,2,0))</f>
        <v/>
      </c>
      <c r="G400" s="36"/>
      <c r="H400" s="39" t="str">
        <f>IF(A400="","",VLOOKUP(A400&amp;"",'Fichero de Jugadores'!$A$2:$H$5192,8,0))</f>
        <v/>
      </c>
      <c r="I400" s="39" t="str">
        <f>IF(B400="","",VLOOKUP(B400&amp;"",'Fichero de Jugadores'!$A$2:$H$5192,8,0))</f>
        <v/>
      </c>
      <c r="J400" s="39" t="e">
        <f t="shared" si="12"/>
        <v>#N/A</v>
      </c>
      <c r="K400" s="39" t="str">
        <f>IF(A400="","",VLOOKUP(A400&amp;"",'Fichero de Jugadores'!$A$2:$I$5192,9,0))</f>
        <v/>
      </c>
      <c r="L400" s="39" t="str">
        <f>IF(B400="","",VLOOKUP(B400,'Fichero de Jugadores'!$A$2:$I$5192,9,0))</f>
        <v/>
      </c>
      <c r="M400" s="39" t="str">
        <f t="shared" si="13"/>
        <v/>
      </c>
      <c r="N400" s="37"/>
      <c r="Q400" s="4" t="str">
        <f>IF(A400="","",VLOOKUP(A400&amp;"",'Fichero de Jugadores'!$A$2:$J$5192,10,0))</f>
        <v/>
      </c>
      <c r="R400" s="4" t="str">
        <f>IF(B400="","",VLOOKUP(B400&amp;"",'Fichero de Jugadores'!$A$2:$J$5192,10,0))</f>
        <v/>
      </c>
      <c r="S400" s="4" t="e">
        <f>IF(C400="","",VLOOKUP(A400&amp;"",'Fichero de Jugadores'!$A$2:$I$5192,7,0))</f>
        <v>#N/A</v>
      </c>
      <c r="T400" s="4" t="e">
        <f>IF(C400="","",VLOOKUP(B400&amp;"",'Fichero de Jugadores'!$A$2:$I$5192,7,0))</f>
        <v>#N/A</v>
      </c>
      <c r="V400" s="22"/>
      <c r="W400" s="53" t="str">
        <f>IF(A400="","",VLOOKUP(A400,'Fichero de Jugadores'!$A$2:$H$5192,6,0))</f>
        <v/>
      </c>
      <c r="X400" s="53" t="str">
        <f>IF(B400="","",VLOOKUP(B400,'Fichero de Jugadores'!$A$2:$H$5192,6,0))</f>
        <v/>
      </c>
    </row>
    <row r="401" spans="1:24" x14ac:dyDescent="0.25">
      <c r="A401" s="75"/>
      <c r="B401" s="75"/>
      <c r="C401" s="34">
        <v>393</v>
      </c>
      <c r="E401" s="38" t="str">
        <f>IF(A401="","",VLOOKUP(A401&amp;"",'Fichero de Jugadores'!$A$2:$H$5192,2,0))</f>
        <v/>
      </c>
      <c r="F401" s="38" t="str">
        <f>IF(B401="","",VLOOKUP(B401&amp;"",'Fichero de Jugadores'!$A$2:$H$5192,2,0))</f>
        <v/>
      </c>
      <c r="G401" s="36"/>
      <c r="H401" s="39" t="str">
        <f>IF(A401="","",VLOOKUP(A401&amp;"",'Fichero de Jugadores'!$A$2:$H$5192,8,0))</f>
        <v/>
      </c>
      <c r="I401" s="39" t="str">
        <f>IF(B401="","",VLOOKUP(B401&amp;"",'Fichero de Jugadores'!$A$2:$H$5192,8,0))</f>
        <v/>
      </c>
      <c r="J401" s="39" t="e">
        <f t="shared" si="12"/>
        <v>#N/A</v>
      </c>
      <c r="K401" s="39" t="str">
        <f>IF(A401="","",VLOOKUP(A401&amp;"",'Fichero de Jugadores'!$A$2:$I$5192,9,0))</f>
        <v/>
      </c>
      <c r="L401" s="39" t="str">
        <f>IF(B401="","",VLOOKUP(B401,'Fichero de Jugadores'!$A$2:$I$5192,9,0))</f>
        <v/>
      </c>
      <c r="M401" s="39" t="str">
        <f t="shared" si="13"/>
        <v/>
      </c>
      <c r="N401" s="37"/>
      <c r="Q401" s="4" t="str">
        <f>IF(A401="","",VLOOKUP(A401&amp;"",'Fichero de Jugadores'!$A$2:$J$5192,10,0))</f>
        <v/>
      </c>
      <c r="R401" s="4" t="str">
        <f>IF(B401="","",VLOOKUP(B401&amp;"",'Fichero de Jugadores'!$A$2:$J$5192,10,0))</f>
        <v/>
      </c>
      <c r="S401" s="4" t="e">
        <f>IF(C401="","",VLOOKUP(A401&amp;"",'Fichero de Jugadores'!$A$2:$I$5192,7,0))</f>
        <v>#N/A</v>
      </c>
      <c r="T401" s="4" t="e">
        <f>IF(C401="","",VLOOKUP(B401&amp;"",'Fichero de Jugadores'!$A$2:$I$5192,7,0))</f>
        <v>#N/A</v>
      </c>
      <c r="V401" s="22"/>
      <c r="W401" s="53" t="str">
        <f>IF(A401="","",VLOOKUP(A401,'Fichero de Jugadores'!$A$2:$H$5192,6,0))</f>
        <v/>
      </c>
      <c r="X401" s="53" t="str">
        <f>IF(B401="","",VLOOKUP(B401,'Fichero de Jugadores'!$A$2:$H$5192,6,0))</f>
        <v/>
      </c>
    </row>
    <row r="402" spans="1:24" x14ac:dyDescent="0.25">
      <c r="A402" s="75"/>
      <c r="B402" s="75"/>
      <c r="C402" s="34">
        <v>394</v>
      </c>
      <c r="E402" s="38" t="str">
        <f>IF(A402="","",VLOOKUP(A402&amp;"",'Fichero de Jugadores'!$A$2:$H$5192,2,0))</f>
        <v/>
      </c>
      <c r="F402" s="38" t="str">
        <f>IF(B402="","",VLOOKUP(B402&amp;"",'Fichero de Jugadores'!$A$2:$H$5192,2,0))</f>
        <v/>
      </c>
      <c r="G402" s="36"/>
      <c r="H402" s="39" t="str">
        <f>IF(A402="","",VLOOKUP(A402&amp;"",'Fichero de Jugadores'!$A$2:$H$5192,8,0))</f>
        <v/>
      </c>
      <c r="I402" s="39" t="str">
        <f>IF(B402="","",VLOOKUP(B402&amp;"",'Fichero de Jugadores'!$A$2:$H$5192,8,0))</f>
        <v/>
      </c>
      <c r="J402" s="39" t="e">
        <f t="shared" si="12"/>
        <v>#N/A</v>
      </c>
      <c r="K402" s="39" t="str">
        <f>IF(A402="","",VLOOKUP(A402&amp;"",'Fichero de Jugadores'!$A$2:$I$5192,9,0))</f>
        <v/>
      </c>
      <c r="L402" s="39" t="str">
        <f>IF(B402="","",VLOOKUP(B402,'Fichero de Jugadores'!$A$2:$I$5192,9,0))</f>
        <v/>
      </c>
      <c r="M402" s="39" t="str">
        <f t="shared" si="13"/>
        <v/>
      </c>
      <c r="N402" s="37"/>
      <c r="Q402" s="4" t="str">
        <f>IF(A402="","",VLOOKUP(A402&amp;"",'Fichero de Jugadores'!$A$2:$J$5192,10,0))</f>
        <v/>
      </c>
      <c r="R402" s="4" t="str">
        <f>IF(B402="","",VLOOKUP(B402&amp;"",'Fichero de Jugadores'!$A$2:$J$5192,10,0))</f>
        <v/>
      </c>
      <c r="S402" s="4" t="e">
        <f>IF(C402="","",VLOOKUP(A402&amp;"",'Fichero de Jugadores'!$A$2:$I$5192,7,0))</f>
        <v>#N/A</v>
      </c>
      <c r="T402" s="4" t="e">
        <f>IF(C402="","",VLOOKUP(B402&amp;"",'Fichero de Jugadores'!$A$2:$I$5192,7,0))</f>
        <v>#N/A</v>
      </c>
      <c r="V402" s="22"/>
      <c r="W402" s="53" t="str">
        <f>IF(A402="","",VLOOKUP(A402,'Fichero de Jugadores'!$A$2:$H$5192,6,0))</f>
        <v/>
      </c>
      <c r="X402" s="53" t="str">
        <f>IF(B402="","",VLOOKUP(B402,'Fichero de Jugadores'!$A$2:$H$5192,6,0))</f>
        <v/>
      </c>
    </row>
    <row r="403" spans="1:24" x14ac:dyDescent="0.25">
      <c r="A403" s="75"/>
      <c r="B403" s="75"/>
      <c r="C403" s="34">
        <v>395</v>
      </c>
      <c r="E403" s="38" t="str">
        <f>IF(A403="","",VLOOKUP(A403&amp;"",'Fichero de Jugadores'!$A$2:$H$5192,2,0))</f>
        <v/>
      </c>
      <c r="F403" s="38" t="str">
        <f>IF(B403="","",VLOOKUP(B403&amp;"",'Fichero de Jugadores'!$A$2:$H$5192,2,0))</f>
        <v/>
      </c>
      <c r="G403" s="36"/>
      <c r="H403" s="39" t="str">
        <f>IF(A403="","",VLOOKUP(A403&amp;"",'Fichero de Jugadores'!$A$2:$H$5192,8,0))</f>
        <v/>
      </c>
      <c r="I403" s="39" t="str">
        <f>IF(B403="","",VLOOKUP(B403&amp;"",'Fichero de Jugadores'!$A$2:$H$5192,8,0))</f>
        <v/>
      </c>
      <c r="J403" s="39" t="e">
        <f t="shared" si="12"/>
        <v>#N/A</v>
      </c>
      <c r="K403" s="39" t="str">
        <f>IF(A403="","",VLOOKUP(A403&amp;"",'Fichero de Jugadores'!$A$2:$I$5192,9,0))</f>
        <v/>
      </c>
      <c r="L403" s="39" t="str">
        <f>IF(B403="","",VLOOKUP(B403,'Fichero de Jugadores'!$A$2:$I$5192,9,0))</f>
        <v/>
      </c>
      <c r="M403" s="39" t="str">
        <f t="shared" si="13"/>
        <v/>
      </c>
      <c r="N403" s="37"/>
      <c r="Q403" s="4" t="str">
        <f>IF(A403="","",VLOOKUP(A403&amp;"",'Fichero de Jugadores'!$A$2:$J$5192,10,0))</f>
        <v/>
      </c>
      <c r="R403" s="4" t="str">
        <f>IF(B403="","",VLOOKUP(B403&amp;"",'Fichero de Jugadores'!$A$2:$J$5192,10,0))</f>
        <v/>
      </c>
      <c r="S403" s="4" t="e">
        <f>IF(C403="","",VLOOKUP(A403&amp;"",'Fichero de Jugadores'!$A$2:$I$5192,7,0))</f>
        <v>#N/A</v>
      </c>
      <c r="T403" s="4" t="e">
        <f>IF(C403="","",VLOOKUP(B403&amp;"",'Fichero de Jugadores'!$A$2:$I$5192,7,0))</f>
        <v>#N/A</v>
      </c>
      <c r="V403" s="22"/>
      <c r="W403" s="53" t="str">
        <f>IF(A403="","",VLOOKUP(A403,'Fichero de Jugadores'!$A$2:$H$5192,6,0))</f>
        <v/>
      </c>
      <c r="X403" s="53" t="str">
        <f>IF(B403="","",VLOOKUP(B403,'Fichero de Jugadores'!$A$2:$H$5192,6,0))</f>
        <v/>
      </c>
    </row>
    <row r="404" spans="1:24" x14ac:dyDescent="0.25">
      <c r="A404" s="75"/>
      <c r="B404" s="75"/>
      <c r="C404" s="34">
        <v>396</v>
      </c>
      <c r="E404" s="38" t="str">
        <f>IF(A404="","",VLOOKUP(A404&amp;"",'Fichero de Jugadores'!$A$2:$H$5192,2,0))</f>
        <v/>
      </c>
      <c r="F404" s="38" t="str">
        <f>IF(B404="","",VLOOKUP(B404&amp;"",'Fichero de Jugadores'!$A$2:$H$5192,2,0))</f>
        <v/>
      </c>
      <c r="G404" s="36"/>
      <c r="H404" s="39" t="str">
        <f>IF(A404="","",VLOOKUP(A404&amp;"",'Fichero de Jugadores'!$A$2:$H$5192,8,0))</f>
        <v/>
      </c>
      <c r="I404" s="39" t="str">
        <f>IF(B404="","",VLOOKUP(B404&amp;"",'Fichero de Jugadores'!$A$2:$H$5192,8,0))</f>
        <v/>
      </c>
      <c r="J404" s="39" t="e">
        <f t="shared" si="12"/>
        <v>#N/A</v>
      </c>
      <c r="K404" s="39" t="str">
        <f>IF(A404="","",VLOOKUP(A404&amp;"",'Fichero de Jugadores'!$A$2:$I$5192,9,0))</f>
        <v/>
      </c>
      <c r="L404" s="39" t="str">
        <f>IF(B404="","",VLOOKUP(B404,'Fichero de Jugadores'!$A$2:$I$5192,9,0))</f>
        <v/>
      </c>
      <c r="M404" s="39" t="str">
        <f t="shared" si="13"/>
        <v/>
      </c>
      <c r="N404" s="37"/>
      <c r="Q404" s="4" t="str">
        <f>IF(A404="","",VLOOKUP(A404&amp;"",'Fichero de Jugadores'!$A$2:$J$5192,10,0))</f>
        <v/>
      </c>
      <c r="R404" s="4" t="str">
        <f>IF(B404="","",VLOOKUP(B404&amp;"",'Fichero de Jugadores'!$A$2:$J$5192,10,0))</f>
        <v/>
      </c>
      <c r="S404" s="4" t="e">
        <f>IF(C404="","",VLOOKUP(A404&amp;"",'Fichero de Jugadores'!$A$2:$I$5192,7,0))</f>
        <v>#N/A</v>
      </c>
      <c r="T404" s="4" t="e">
        <f>IF(C404="","",VLOOKUP(B404&amp;"",'Fichero de Jugadores'!$A$2:$I$5192,7,0))</f>
        <v>#N/A</v>
      </c>
      <c r="V404" s="22"/>
      <c r="W404" s="53" t="str">
        <f>IF(A404="","",VLOOKUP(A404,'Fichero de Jugadores'!$A$2:$H$5192,6,0))</f>
        <v/>
      </c>
      <c r="X404" s="53" t="str">
        <f>IF(B404="","",VLOOKUP(B404,'Fichero de Jugadores'!$A$2:$H$5192,6,0))</f>
        <v/>
      </c>
    </row>
    <row r="405" spans="1:24" x14ac:dyDescent="0.25">
      <c r="A405" s="75"/>
      <c r="B405" s="75"/>
      <c r="C405" s="34">
        <v>397</v>
      </c>
      <c r="E405" s="38" t="str">
        <f>IF(A405="","",VLOOKUP(A405&amp;"",'Fichero de Jugadores'!$A$2:$H$5192,2,0))</f>
        <v/>
      </c>
      <c r="F405" s="38" t="str">
        <f>IF(B405="","",VLOOKUP(B405&amp;"",'Fichero de Jugadores'!$A$2:$H$5192,2,0))</f>
        <v/>
      </c>
      <c r="G405" s="36"/>
      <c r="H405" s="39" t="str">
        <f>IF(A405="","",VLOOKUP(A405&amp;"",'Fichero de Jugadores'!$A$2:$H$5192,8,0))</f>
        <v/>
      </c>
      <c r="I405" s="39" t="str">
        <f>IF(B405="","",VLOOKUP(B405&amp;"",'Fichero de Jugadores'!$A$2:$H$5192,8,0))</f>
        <v/>
      </c>
      <c r="J405" s="39" t="e">
        <f t="shared" si="12"/>
        <v>#N/A</v>
      </c>
      <c r="K405" s="39" t="str">
        <f>IF(A405="","",VLOOKUP(A405&amp;"",'Fichero de Jugadores'!$A$2:$I$5192,9,0))</f>
        <v/>
      </c>
      <c r="L405" s="39" t="str">
        <f>IF(B405="","",VLOOKUP(B405,'Fichero de Jugadores'!$A$2:$I$5192,9,0))</f>
        <v/>
      </c>
      <c r="M405" s="39" t="str">
        <f t="shared" si="13"/>
        <v/>
      </c>
      <c r="N405" s="37"/>
      <c r="Q405" s="4" t="str">
        <f>IF(A405="","",VLOOKUP(A405&amp;"",'Fichero de Jugadores'!$A$2:$J$5192,10,0))</f>
        <v/>
      </c>
      <c r="R405" s="4" t="str">
        <f>IF(B405="","",VLOOKUP(B405&amp;"",'Fichero de Jugadores'!$A$2:$J$5192,10,0))</f>
        <v/>
      </c>
      <c r="S405" s="4" t="e">
        <f>IF(C405="","",VLOOKUP(A405&amp;"",'Fichero de Jugadores'!$A$2:$I$5192,7,0))</f>
        <v>#N/A</v>
      </c>
      <c r="T405" s="4" t="e">
        <f>IF(C405="","",VLOOKUP(B405&amp;"",'Fichero de Jugadores'!$A$2:$I$5192,7,0))</f>
        <v>#N/A</v>
      </c>
      <c r="V405" s="22"/>
      <c r="W405" s="53" t="str">
        <f>IF(A405="","",VLOOKUP(A405,'Fichero de Jugadores'!$A$2:$H$5192,6,0))</f>
        <v/>
      </c>
      <c r="X405" s="53" t="str">
        <f>IF(B405="","",VLOOKUP(B405,'Fichero de Jugadores'!$A$2:$H$5192,6,0))</f>
        <v/>
      </c>
    </row>
    <row r="406" spans="1:24" x14ac:dyDescent="0.25">
      <c r="A406" s="75"/>
      <c r="B406" s="75"/>
      <c r="C406" s="34">
        <v>398</v>
      </c>
      <c r="E406" s="38" t="str">
        <f>IF(A406="","",VLOOKUP(A406&amp;"",'Fichero de Jugadores'!$A$2:$H$5192,2,0))</f>
        <v/>
      </c>
      <c r="F406" s="38" t="str">
        <f>IF(B406="","",VLOOKUP(B406&amp;"",'Fichero de Jugadores'!$A$2:$H$5192,2,0))</f>
        <v/>
      </c>
      <c r="G406" s="36"/>
      <c r="H406" s="39" t="str">
        <f>IF(A406="","",VLOOKUP(A406&amp;"",'Fichero de Jugadores'!$A$2:$H$5192,8,0))</f>
        <v/>
      </c>
      <c r="I406" s="39" t="str">
        <f>IF(B406="","",VLOOKUP(B406&amp;"",'Fichero de Jugadores'!$A$2:$H$5192,8,0))</f>
        <v/>
      </c>
      <c r="J406" s="39" t="e">
        <f t="shared" si="12"/>
        <v>#N/A</v>
      </c>
      <c r="K406" s="39" t="str">
        <f>IF(A406="","",VLOOKUP(A406&amp;"",'Fichero de Jugadores'!$A$2:$I$5192,9,0))</f>
        <v/>
      </c>
      <c r="L406" s="39" t="str">
        <f>IF(B406="","",VLOOKUP(B406,'Fichero de Jugadores'!$A$2:$I$5192,9,0))</f>
        <v/>
      </c>
      <c r="M406" s="39" t="str">
        <f t="shared" si="13"/>
        <v/>
      </c>
      <c r="N406" s="37"/>
      <c r="Q406" s="4" t="str">
        <f>IF(A406="","",VLOOKUP(A406&amp;"",'Fichero de Jugadores'!$A$2:$J$5192,10,0))</f>
        <v/>
      </c>
      <c r="R406" s="4" t="str">
        <f>IF(B406="","",VLOOKUP(B406&amp;"",'Fichero de Jugadores'!$A$2:$J$5192,10,0))</f>
        <v/>
      </c>
      <c r="S406" s="4" t="e">
        <f>IF(C406="","",VLOOKUP(A406&amp;"",'Fichero de Jugadores'!$A$2:$I$5192,7,0))</f>
        <v>#N/A</v>
      </c>
      <c r="T406" s="4" t="e">
        <f>IF(C406="","",VLOOKUP(B406&amp;"",'Fichero de Jugadores'!$A$2:$I$5192,7,0))</f>
        <v>#N/A</v>
      </c>
      <c r="V406" s="22"/>
      <c r="W406" s="53" t="str">
        <f>IF(A406="","",VLOOKUP(A406,'Fichero de Jugadores'!$A$2:$H$5192,6,0))</f>
        <v/>
      </c>
      <c r="X406" s="53" t="str">
        <f>IF(B406="","",VLOOKUP(B406,'Fichero de Jugadores'!$A$2:$H$5192,6,0))</f>
        <v/>
      </c>
    </row>
    <row r="407" spans="1:24" x14ac:dyDescent="0.25">
      <c r="A407" s="75"/>
      <c r="B407" s="75"/>
      <c r="C407" s="34">
        <v>399</v>
      </c>
      <c r="E407" s="38" t="str">
        <f>IF(A407="","",VLOOKUP(A407&amp;"",'Fichero de Jugadores'!$A$2:$H$5192,2,0))</f>
        <v/>
      </c>
      <c r="F407" s="38" t="str">
        <f>IF(B407="","",VLOOKUP(B407&amp;"",'Fichero de Jugadores'!$A$2:$H$5192,2,0))</f>
        <v/>
      </c>
      <c r="G407" s="36"/>
      <c r="H407" s="39" t="str">
        <f>IF(A407="","",VLOOKUP(A407&amp;"",'Fichero de Jugadores'!$A$2:$H$5192,8,0))</f>
        <v/>
      </c>
      <c r="I407" s="39" t="str">
        <f>IF(B407="","",VLOOKUP(B407&amp;"",'Fichero de Jugadores'!$A$2:$H$5192,8,0))</f>
        <v/>
      </c>
      <c r="J407" s="39" t="e">
        <f t="shared" si="12"/>
        <v>#N/A</v>
      </c>
      <c r="K407" s="39" t="str">
        <f>IF(A407="","",VLOOKUP(A407&amp;"",'Fichero de Jugadores'!$A$2:$I$5192,9,0))</f>
        <v/>
      </c>
      <c r="L407" s="39" t="str">
        <f>IF(B407="","",VLOOKUP(B407,'Fichero de Jugadores'!$A$2:$I$5192,9,0))</f>
        <v/>
      </c>
      <c r="M407" s="39" t="str">
        <f t="shared" si="13"/>
        <v/>
      </c>
      <c r="N407" s="37"/>
      <c r="Q407" s="4" t="str">
        <f>IF(A407="","",VLOOKUP(A407&amp;"",'Fichero de Jugadores'!$A$2:$J$5192,10,0))</f>
        <v/>
      </c>
      <c r="R407" s="4" t="str">
        <f>IF(B407="","",VLOOKUP(B407&amp;"",'Fichero de Jugadores'!$A$2:$J$5192,10,0))</f>
        <v/>
      </c>
      <c r="S407" s="4" t="e">
        <f>IF(C407="","",VLOOKUP(A407&amp;"",'Fichero de Jugadores'!$A$2:$I$5192,7,0))</f>
        <v>#N/A</v>
      </c>
      <c r="T407" s="4" t="e">
        <f>IF(C407="","",VLOOKUP(B407&amp;"",'Fichero de Jugadores'!$A$2:$I$5192,7,0))</f>
        <v>#N/A</v>
      </c>
      <c r="V407" s="22"/>
      <c r="W407" s="53" t="str">
        <f>IF(A407="","",VLOOKUP(A407,'Fichero de Jugadores'!$A$2:$H$5192,6,0))</f>
        <v/>
      </c>
      <c r="X407" s="53" t="str">
        <f>IF(B407="","",VLOOKUP(B407,'Fichero de Jugadores'!$A$2:$H$5192,6,0))</f>
        <v/>
      </c>
    </row>
    <row r="408" spans="1:24" x14ac:dyDescent="0.25">
      <c r="A408" s="75"/>
      <c r="B408" s="75"/>
      <c r="C408" s="34">
        <v>400</v>
      </c>
      <c r="E408" s="38" t="str">
        <f>IF(A408="","",VLOOKUP(A408&amp;"",'Fichero de Jugadores'!$A$2:$H$5192,2,0))</f>
        <v/>
      </c>
      <c r="F408" s="38" t="str">
        <f>IF(B408="","",VLOOKUP(B408&amp;"",'Fichero de Jugadores'!$A$2:$H$5192,2,0))</f>
        <v/>
      </c>
      <c r="G408" s="36"/>
      <c r="H408" s="39" t="str">
        <f>IF(A408="","",VLOOKUP(A408&amp;"",'Fichero de Jugadores'!$A$2:$H$5192,8,0))</f>
        <v/>
      </c>
      <c r="I408" s="39" t="str">
        <f>IF(B408="","",VLOOKUP(B408&amp;"",'Fichero de Jugadores'!$A$2:$H$5192,8,0))</f>
        <v/>
      </c>
      <c r="J408" s="39" t="e">
        <f t="shared" si="12"/>
        <v>#N/A</v>
      </c>
      <c r="K408" s="39" t="str">
        <f>IF(A408="","",VLOOKUP(A408&amp;"",'Fichero de Jugadores'!$A$2:$I$5192,9,0))</f>
        <v/>
      </c>
      <c r="L408" s="39" t="str">
        <f>IF(B408="","",VLOOKUP(B408,'Fichero de Jugadores'!$A$2:$I$5192,9,0))</f>
        <v/>
      </c>
      <c r="M408" s="39" t="str">
        <f t="shared" si="13"/>
        <v/>
      </c>
      <c r="N408" s="37"/>
      <c r="Q408" s="4" t="str">
        <f>IF(A408="","",VLOOKUP(A408&amp;"",'Fichero de Jugadores'!$A$2:$J$5192,10,0))</f>
        <v/>
      </c>
      <c r="R408" s="4" t="str">
        <f>IF(B408="","",VLOOKUP(B408&amp;"",'Fichero de Jugadores'!$A$2:$J$5192,10,0))</f>
        <v/>
      </c>
      <c r="S408" s="4" t="e">
        <f>IF(C408="","",VLOOKUP(A408&amp;"",'Fichero de Jugadores'!$A$2:$I$5192,7,0))</f>
        <v>#N/A</v>
      </c>
      <c r="T408" s="4" t="e">
        <f>IF(C408="","",VLOOKUP(B408&amp;"",'Fichero de Jugadores'!$A$2:$I$5192,7,0))</f>
        <v>#N/A</v>
      </c>
      <c r="V408" s="22"/>
      <c r="W408" s="53" t="str">
        <f>IF(A408="","",VLOOKUP(A408,'Fichero de Jugadores'!$A$2:$H$5192,6,0))</f>
        <v/>
      </c>
      <c r="X408" s="53" t="str">
        <f>IF(B408="","",VLOOKUP(B408,'Fichero de Jugadores'!$A$2:$H$5192,6,0))</f>
        <v/>
      </c>
    </row>
    <row r="409" spans="1:24" x14ac:dyDescent="0.25">
      <c r="A409" s="75"/>
      <c r="B409" s="75"/>
      <c r="C409" s="34">
        <v>401</v>
      </c>
      <c r="E409" s="38" t="str">
        <f>IF(A409="","",VLOOKUP(A409&amp;"",'Fichero de Jugadores'!$A$2:$H$5192,2,0))</f>
        <v/>
      </c>
      <c r="F409" s="38" t="str">
        <f>IF(B409="","",VLOOKUP(B409&amp;"",'Fichero de Jugadores'!$A$2:$H$5192,2,0))</f>
        <v/>
      </c>
      <c r="G409" s="36"/>
      <c r="H409" s="39" t="str">
        <f>IF(A409="","",VLOOKUP(A409&amp;"",'Fichero de Jugadores'!$A$2:$H$5192,8,0))</f>
        <v/>
      </c>
      <c r="I409" s="39" t="str">
        <f>IF(B409="","",VLOOKUP(B409&amp;"",'Fichero de Jugadores'!$A$2:$H$5192,8,0))</f>
        <v/>
      </c>
      <c r="J409" s="39" t="e">
        <f t="shared" si="12"/>
        <v>#N/A</v>
      </c>
      <c r="K409" s="39" t="str">
        <f>IF(A409="","",VLOOKUP(A409&amp;"",'Fichero de Jugadores'!$A$2:$I$5192,9,0))</f>
        <v/>
      </c>
      <c r="L409" s="39" t="str">
        <f>IF(B409="","",VLOOKUP(B409,'Fichero de Jugadores'!$A$2:$I$5192,9,0))</f>
        <v/>
      </c>
      <c r="M409" s="39" t="str">
        <f t="shared" si="13"/>
        <v/>
      </c>
      <c r="N409" s="37"/>
      <c r="Q409" s="4" t="str">
        <f>IF(A409="","",VLOOKUP(A409&amp;"",'Fichero de Jugadores'!$A$2:$J$5192,10,0))</f>
        <v/>
      </c>
      <c r="R409" s="4" t="str">
        <f>IF(B409="","",VLOOKUP(B409&amp;"",'Fichero de Jugadores'!$A$2:$J$5192,10,0))</f>
        <v/>
      </c>
      <c r="S409" s="4" t="e">
        <f>IF(C409="","",VLOOKUP(A409&amp;"",'Fichero de Jugadores'!$A$2:$I$5192,7,0))</f>
        <v>#N/A</v>
      </c>
      <c r="T409" s="4" t="e">
        <f>IF(C409="","",VLOOKUP(B409&amp;"",'Fichero de Jugadores'!$A$2:$I$5192,7,0))</f>
        <v>#N/A</v>
      </c>
      <c r="V409" s="22"/>
      <c r="W409" s="53" t="str">
        <f>IF(A409="","",VLOOKUP(A409,'Fichero de Jugadores'!$A$2:$H$5192,6,0))</f>
        <v/>
      </c>
      <c r="X409" s="53" t="str">
        <f>IF(B409="","",VLOOKUP(B409,'Fichero de Jugadores'!$A$2:$H$5192,6,0))</f>
        <v/>
      </c>
    </row>
    <row r="410" spans="1:24" x14ac:dyDescent="0.25">
      <c r="A410" s="75"/>
      <c r="B410" s="75"/>
      <c r="C410" s="34">
        <v>402</v>
      </c>
      <c r="E410" s="38" t="str">
        <f>IF(A410="","",VLOOKUP(A410&amp;"",'Fichero de Jugadores'!$A$2:$H$5192,2,0))</f>
        <v/>
      </c>
      <c r="F410" s="38" t="str">
        <f>IF(B410="","",VLOOKUP(B410&amp;"",'Fichero de Jugadores'!$A$2:$H$5192,2,0))</f>
        <v/>
      </c>
      <c r="G410" s="36"/>
      <c r="H410" s="39" t="str">
        <f>IF(A410="","",VLOOKUP(A410&amp;"",'Fichero de Jugadores'!$A$2:$H$5192,8,0))</f>
        <v/>
      </c>
      <c r="I410" s="39" t="str">
        <f>IF(B410="","",VLOOKUP(B410&amp;"",'Fichero de Jugadores'!$A$2:$H$5192,8,0))</f>
        <v/>
      </c>
      <c r="J410" s="39" t="e">
        <f t="shared" si="12"/>
        <v>#N/A</v>
      </c>
      <c r="K410" s="39" t="str">
        <f>IF(A410="","",VLOOKUP(A410&amp;"",'Fichero de Jugadores'!$A$2:$I$5192,9,0))</f>
        <v/>
      </c>
      <c r="L410" s="39" t="str">
        <f>IF(B410="","",VLOOKUP(B410,'Fichero de Jugadores'!$A$2:$I$5192,9,0))</f>
        <v/>
      </c>
      <c r="M410" s="39" t="str">
        <f t="shared" si="13"/>
        <v/>
      </c>
      <c r="N410" s="37"/>
      <c r="Q410" s="4" t="str">
        <f>IF(A410="","",VLOOKUP(A410&amp;"",'Fichero de Jugadores'!$A$2:$J$5192,10,0))</f>
        <v/>
      </c>
      <c r="R410" s="4" t="str">
        <f>IF(B410="","",VLOOKUP(B410&amp;"",'Fichero de Jugadores'!$A$2:$J$5192,10,0))</f>
        <v/>
      </c>
      <c r="S410" s="4" t="e">
        <f>IF(C410="","",VLOOKUP(A410&amp;"",'Fichero de Jugadores'!$A$2:$I$5192,7,0))</f>
        <v>#N/A</v>
      </c>
      <c r="T410" s="4" t="e">
        <f>IF(C410="","",VLOOKUP(B410&amp;"",'Fichero de Jugadores'!$A$2:$I$5192,7,0))</f>
        <v>#N/A</v>
      </c>
      <c r="V410" s="22"/>
      <c r="W410" s="53" t="str">
        <f>IF(A410="","",VLOOKUP(A410,'Fichero de Jugadores'!$A$2:$H$5192,6,0))</f>
        <v/>
      </c>
      <c r="X410" s="53" t="str">
        <f>IF(B410="","",VLOOKUP(B410,'Fichero de Jugadores'!$A$2:$H$5192,6,0))</f>
        <v/>
      </c>
    </row>
    <row r="411" spans="1:24" x14ac:dyDescent="0.25">
      <c r="A411" s="75"/>
      <c r="B411" s="75"/>
      <c r="C411" s="34">
        <v>403</v>
      </c>
      <c r="E411" s="38" t="str">
        <f>IF(A411="","",VLOOKUP(A411&amp;"",'Fichero de Jugadores'!$A$2:$H$5192,2,0))</f>
        <v/>
      </c>
      <c r="F411" s="38" t="str">
        <f>IF(B411="","",VLOOKUP(B411&amp;"",'Fichero de Jugadores'!$A$2:$H$5192,2,0))</f>
        <v/>
      </c>
      <c r="G411" s="36"/>
      <c r="H411" s="39" t="str">
        <f>IF(A411="","",VLOOKUP(A411&amp;"",'Fichero de Jugadores'!$A$2:$H$5192,8,0))</f>
        <v/>
      </c>
      <c r="I411" s="39" t="str">
        <f>IF(B411="","",VLOOKUP(B411&amp;"",'Fichero de Jugadores'!$A$2:$H$5192,8,0))</f>
        <v/>
      </c>
      <c r="J411" s="39" t="e">
        <f t="shared" si="12"/>
        <v>#N/A</v>
      </c>
      <c r="K411" s="39" t="str">
        <f>IF(A411="","",VLOOKUP(A411&amp;"",'Fichero de Jugadores'!$A$2:$I$5192,9,0))</f>
        <v/>
      </c>
      <c r="L411" s="39" t="str">
        <f>IF(B411="","",VLOOKUP(B411,'Fichero de Jugadores'!$A$2:$I$5192,9,0))</f>
        <v/>
      </c>
      <c r="M411" s="39" t="str">
        <f t="shared" si="13"/>
        <v/>
      </c>
      <c r="N411" s="37"/>
      <c r="Q411" s="4" t="str">
        <f>IF(A411="","",VLOOKUP(A411&amp;"",'Fichero de Jugadores'!$A$2:$J$5192,10,0))</f>
        <v/>
      </c>
      <c r="R411" s="4" t="str">
        <f>IF(B411="","",VLOOKUP(B411&amp;"",'Fichero de Jugadores'!$A$2:$J$5192,10,0))</f>
        <v/>
      </c>
      <c r="S411" s="4" t="e">
        <f>IF(C411="","",VLOOKUP(A411&amp;"",'Fichero de Jugadores'!$A$2:$I$5192,7,0))</f>
        <v>#N/A</v>
      </c>
      <c r="T411" s="4" t="e">
        <f>IF(C411="","",VLOOKUP(B411&amp;"",'Fichero de Jugadores'!$A$2:$I$5192,7,0))</f>
        <v>#N/A</v>
      </c>
      <c r="V411" s="22"/>
      <c r="W411" s="53" t="str">
        <f>IF(A411="","",VLOOKUP(A411,'Fichero de Jugadores'!$A$2:$H$5192,6,0))</f>
        <v/>
      </c>
      <c r="X411" s="53" t="str">
        <f>IF(B411="","",VLOOKUP(B411,'Fichero de Jugadores'!$A$2:$H$5192,6,0))</f>
        <v/>
      </c>
    </row>
    <row r="412" spans="1:24" x14ac:dyDescent="0.25">
      <c r="A412" s="75"/>
      <c r="B412" s="75"/>
      <c r="C412" s="34">
        <v>404</v>
      </c>
      <c r="E412" s="38" t="str">
        <f>IF(A412="","",VLOOKUP(A412&amp;"",'Fichero de Jugadores'!$A$2:$H$5192,2,0))</f>
        <v/>
      </c>
      <c r="F412" s="38" t="str">
        <f>IF(B412="","",VLOOKUP(B412&amp;"",'Fichero de Jugadores'!$A$2:$H$5192,2,0))</f>
        <v/>
      </c>
      <c r="G412" s="36"/>
      <c r="H412" s="39" t="str">
        <f>IF(A412="","",VLOOKUP(A412&amp;"",'Fichero de Jugadores'!$A$2:$H$5192,8,0))</f>
        <v/>
      </c>
      <c r="I412" s="39" t="str">
        <f>IF(B412="","",VLOOKUP(B412&amp;"",'Fichero de Jugadores'!$A$2:$H$5192,8,0))</f>
        <v/>
      </c>
      <c r="J412" s="39" t="e">
        <f t="shared" si="12"/>
        <v>#N/A</v>
      </c>
      <c r="K412" s="39" t="str">
        <f>IF(A412="","",VLOOKUP(A412&amp;"",'Fichero de Jugadores'!$A$2:$I$5192,9,0))</f>
        <v/>
      </c>
      <c r="L412" s="39" t="str">
        <f>IF(B412="","",VLOOKUP(B412,'Fichero de Jugadores'!$A$2:$I$5192,9,0))</f>
        <v/>
      </c>
      <c r="M412" s="39" t="str">
        <f t="shared" si="13"/>
        <v/>
      </c>
      <c r="N412" s="37"/>
      <c r="Q412" s="4" t="str">
        <f>IF(A412="","",VLOOKUP(A412&amp;"",'Fichero de Jugadores'!$A$2:$J$5192,10,0))</f>
        <v/>
      </c>
      <c r="R412" s="4" t="str">
        <f>IF(B412="","",VLOOKUP(B412&amp;"",'Fichero de Jugadores'!$A$2:$J$5192,10,0))</f>
        <v/>
      </c>
      <c r="S412" s="4" t="e">
        <f>IF(C412="","",VLOOKUP(A412&amp;"",'Fichero de Jugadores'!$A$2:$I$5192,7,0))</f>
        <v>#N/A</v>
      </c>
      <c r="T412" s="4" t="e">
        <f>IF(C412="","",VLOOKUP(B412&amp;"",'Fichero de Jugadores'!$A$2:$I$5192,7,0))</f>
        <v>#N/A</v>
      </c>
      <c r="V412" s="22"/>
      <c r="W412" s="53" t="str">
        <f>IF(A412="","",VLOOKUP(A412,'Fichero de Jugadores'!$A$2:$H$5192,6,0))</f>
        <v/>
      </c>
      <c r="X412" s="53" t="str">
        <f>IF(B412="","",VLOOKUP(B412,'Fichero de Jugadores'!$A$2:$H$5192,6,0))</f>
        <v/>
      </c>
    </row>
    <row r="413" spans="1:24" x14ac:dyDescent="0.25">
      <c r="A413" s="75"/>
      <c r="B413" s="75"/>
      <c r="C413" s="34">
        <v>405</v>
      </c>
      <c r="E413" s="38" t="str">
        <f>IF(A413="","",VLOOKUP(A413&amp;"",'Fichero de Jugadores'!$A$2:$H$5192,2,0))</f>
        <v/>
      </c>
      <c r="F413" s="38" t="str">
        <f>IF(B413="","",VLOOKUP(B413&amp;"",'Fichero de Jugadores'!$A$2:$H$5192,2,0))</f>
        <v/>
      </c>
      <c r="G413" s="36"/>
      <c r="H413" s="39" t="str">
        <f>IF(A413="","",VLOOKUP(A413&amp;"",'Fichero de Jugadores'!$A$2:$H$5192,8,0))</f>
        <v/>
      </c>
      <c r="I413" s="39" t="str">
        <f>IF(B413="","",VLOOKUP(B413&amp;"",'Fichero de Jugadores'!$A$2:$H$5192,8,0))</f>
        <v/>
      </c>
      <c r="J413" s="39" t="e">
        <f t="shared" si="12"/>
        <v>#N/A</v>
      </c>
      <c r="K413" s="39" t="str">
        <f>IF(A413="","",VLOOKUP(A413&amp;"",'Fichero de Jugadores'!$A$2:$I$5192,9,0))</f>
        <v/>
      </c>
      <c r="L413" s="39" t="str">
        <f>IF(B413="","",VLOOKUP(B413,'Fichero de Jugadores'!$A$2:$I$5192,9,0))</f>
        <v/>
      </c>
      <c r="M413" s="39" t="str">
        <f t="shared" si="13"/>
        <v/>
      </c>
      <c r="N413" s="37"/>
      <c r="Q413" s="4" t="str">
        <f>IF(A413="","",VLOOKUP(A413&amp;"",'Fichero de Jugadores'!$A$2:$J$5192,10,0))</f>
        <v/>
      </c>
      <c r="R413" s="4" t="str">
        <f>IF(B413="","",VLOOKUP(B413&amp;"",'Fichero de Jugadores'!$A$2:$J$5192,10,0))</f>
        <v/>
      </c>
      <c r="S413" s="4" t="e">
        <f>IF(C413="","",VLOOKUP(A413&amp;"",'Fichero de Jugadores'!$A$2:$I$5192,7,0))</f>
        <v>#N/A</v>
      </c>
      <c r="T413" s="4" t="e">
        <f>IF(C413="","",VLOOKUP(B413&amp;"",'Fichero de Jugadores'!$A$2:$I$5192,7,0))</f>
        <v>#N/A</v>
      </c>
      <c r="V413" s="22"/>
      <c r="W413" s="53" t="str">
        <f>IF(A413="","",VLOOKUP(A413,'Fichero de Jugadores'!$A$2:$H$5192,6,0))</f>
        <v/>
      </c>
      <c r="X413" s="53" t="str">
        <f>IF(B413="","",VLOOKUP(B413,'Fichero de Jugadores'!$A$2:$H$5192,6,0))</f>
        <v/>
      </c>
    </row>
    <row r="414" spans="1:24" x14ac:dyDescent="0.25">
      <c r="A414" s="75"/>
      <c r="B414" s="75"/>
      <c r="C414" s="34">
        <v>406</v>
      </c>
      <c r="E414" s="38" t="str">
        <f>IF(A414="","",VLOOKUP(A414&amp;"",'Fichero de Jugadores'!$A$2:$H$5192,2,0))</f>
        <v/>
      </c>
      <c r="F414" s="38" t="str">
        <f>IF(B414="","",VLOOKUP(B414&amp;"",'Fichero de Jugadores'!$A$2:$H$5192,2,0))</f>
        <v/>
      </c>
      <c r="G414" s="36"/>
      <c r="H414" s="39" t="str">
        <f>IF(A414="","",VLOOKUP(A414&amp;"",'Fichero de Jugadores'!$A$2:$H$5192,8,0))</f>
        <v/>
      </c>
      <c r="I414" s="39" t="str">
        <f>IF(B414="","",VLOOKUP(B414&amp;"",'Fichero de Jugadores'!$A$2:$H$5192,8,0))</f>
        <v/>
      </c>
      <c r="J414" s="39" t="e">
        <f t="shared" si="12"/>
        <v>#N/A</v>
      </c>
      <c r="K414" s="39" t="str">
        <f>IF(A414="","",VLOOKUP(A414&amp;"",'Fichero de Jugadores'!$A$2:$I$5192,9,0))</f>
        <v/>
      </c>
      <c r="L414" s="39" t="str">
        <f>IF(B414="","",VLOOKUP(B414,'Fichero de Jugadores'!$A$2:$I$5192,9,0))</f>
        <v/>
      </c>
      <c r="M414" s="39" t="str">
        <f t="shared" si="13"/>
        <v/>
      </c>
      <c r="N414" s="37"/>
      <c r="Q414" s="4" t="str">
        <f>IF(A414="","",VLOOKUP(A414&amp;"",'Fichero de Jugadores'!$A$2:$J$5192,10,0))</f>
        <v/>
      </c>
      <c r="R414" s="4" t="str">
        <f>IF(B414="","",VLOOKUP(B414&amp;"",'Fichero de Jugadores'!$A$2:$J$5192,10,0))</f>
        <v/>
      </c>
      <c r="S414" s="4" t="e">
        <f>IF(C414="","",VLOOKUP(A414&amp;"",'Fichero de Jugadores'!$A$2:$I$5192,7,0))</f>
        <v>#N/A</v>
      </c>
      <c r="T414" s="4" t="e">
        <f>IF(C414="","",VLOOKUP(B414&amp;"",'Fichero de Jugadores'!$A$2:$I$5192,7,0))</f>
        <v>#N/A</v>
      </c>
      <c r="V414" s="22"/>
      <c r="W414" s="53" t="str">
        <f>IF(A414="","",VLOOKUP(A414,'Fichero de Jugadores'!$A$2:$H$5192,6,0))</f>
        <v/>
      </c>
      <c r="X414" s="53" t="str">
        <f>IF(B414="","",VLOOKUP(B414,'Fichero de Jugadores'!$A$2:$H$5192,6,0))</f>
        <v/>
      </c>
    </row>
    <row r="415" spans="1:24" x14ac:dyDescent="0.25">
      <c r="A415" s="75"/>
      <c r="B415" s="75"/>
      <c r="C415" s="34">
        <v>407</v>
      </c>
      <c r="E415" s="38" t="str">
        <f>IF(A415="","",VLOOKUP(A415&amp;"",'Fichero de Jugadores'!$A$2:$H$5192,2,0))</f>
        <v/>
      </c>
      <c r="F415" s="38" t="str">
        <f>IF(B415="","",VLOOKUP(B415&amp;"",'Fichero de Jugadores'!$A$2:$H$5192,2,0))</f>
        <v/>
      </c>
      <c r="G415" s="36"/>
      <c r="H415" s="39" t="str">
        <f>IF(A415="","",VLOOKUP(A415&amp;"",'Fichero de Jugadores'!$A$2:$H$5192,8,0))</f>
        <v/>
      </c>
      <c r="I415" s="39" t="str">
        <f>IF(B415="","",VLOOKUP(B415&amp;"",'Fichero de Jugadores'!$A$2:$H$5192,8,0))</f>
        <v/>
      </c>
      <c r="J415" s="39" t="e">
        <f t="shared" si="12"/>
        <v>#N/A</v>
      </c>
      <c r="K415" s="39" t="str">
        <f>IF(A415="","",VLOOKUP(A415&amp;"",'Fichero de Jugadores'!$A$2:$I$5192,9,0))</f>
        <v/>
      </c>
      <c r="L415" s="39" t="str">
        <f>IF(B415="","",VLOOKUP(B415,'Fichero de Jugadores'!$A$2:$I$5192,9,0))</f>
        <v/>
      </c>
      <c r="M415" s="39" t="str">
        <f t="shared" si="13"/>
        <v/>
      </c>
      <c r="N415" s="37"/>
      <c r="Q415" s="4" t="str">
        <f>IF(A415="","",VLOOKUP(A415&amp;"",'Fichero de Jugadores'!$A$2:$J$5192,10,0))</f>
        <v/>
      </c>
      <c r="R415" s="4" t="str">
        <f>IF(B415="","",VLOOKUP(B415&amp;"",'Fichero de Jugadores'!$A$2:$J$5192,10,0))</f>
        <v/>
      </c>
      <c r="S415" s="4" t="e">
        <f>IF(C415="","",VLOOKUP(A415&amp;"",'Fichero de Jugadores'!$A$2:$I$5192,7,0))</f>
        <v>#N/A</v>
      </c>
      <c r="T415" s="4" t="e">
        <f>IF(C415="","",VLOOKUP(B415&amp;"",'Fichero de Jugadores'!$A$2:$I$5192,7,0))</f>
        <v>#N/A</v>
      </c>
      <c r="V415" s="22"/>
      <c r="W415" s="53" t="str">
        <f>IF(A415="","",VLOOKUP(A415,'Fichero de Jugadores'!$A$2:$H$5192,6,0))</f>
        <v/>
      </c>
      <c r="X415" s="53" t="str">
        <f>IF(B415="","",VLOOKUP(B415,'Fichero de Jugadores'!$A$2:$H$5192,6,0))</f>
        <v/>
      </c>
    </row>
    <row r="416" spans="1:24" x14ac:dyDescent="0.25">
      <c r="A416" s="75"/>
      <c r="B416" s="75"/>
      <c r="C416" s="34">
        <v>408</v>
      </c>
      <c r="E416" s="38" t="str">
        <f>IF(A416="","",VLOOKUP(A416&amp;"",'Fichero de Jugadores'!$A$2:$H$5192,2,0))</f>
        <v/>
      </c>
      <c r="F416" s="38" t="str">
        <f>IF(B416="","",VLOOKUP(B416&amp;"",'Fichero de Jugadores'!$A$2:$H$5192,2,0))</f>
        <v/>
      </c>
      <c r="G416" s="36"/>
      <c r="H416" s="39" t="str">
        <f>IF(A416="","",VLOOKUP(A416&amp;"",'Fichero de Jugadores'!$A$2:$H$5192,8,0))</f>
        <v/>
      </c>
      <c r="I416" s="39" t="str">
        <f>IF(B416="","",VLOOKUP(B416&amp;"",'Fichero de Jugadores'!$A$2:$H$5192,8,0))</f>
        <v/>
      </c>
      <c r="J416" s="39" t="e">
        <f t="shared" si="12"/>
        <v>#N/A</v>
      </c>
      <c r="K416" s="39" t="str">
        <f>IF(A416="","",VLOOKUP(A416&amp;"",'Fichero de Jugadores'!$A$2:$I$5192,9,0))</f>
        <v/>
      </c>
      <c r="L416" s="39" t="str">
        <f>IF(B416="","",VLOOKUP(B416,'Fichero de Jugadores'!$A$2:$I$5192,9,0))</f>
        <v/>
      </c>
      <c r="M416" s="39" t="str">
        <f t="shared" si="13"/>
        <v/>
      </c>
      <c r="N416" s="37"/>
      <c r="Q416" s="4" t="str">
        <f>IF(A416="","",VLOOKUP(A416&amp;"",'Fichero de Jugadores'!$A$2:$J$5192,10,0))</f>
        <v/>
      </c>
      <c r="R416" s="4" t="str">
        <f>IF(B416="","",VLOOKUP(B416&amp;"",'Fichero de Jugadores'!$A$2:$J$5192,10,0))</f>
        <v/>
      </c>
      <c r="S416" s="4" t="e">
        <f>IF(C416="","",VLOOKUP(A416&amp;"",'Fichero de Jugadores'!$A$2:$I$5192,7,0))</f>
        <v>#N/A</v>
      </c>
      <c r="T416" s="4" t="e">
        <f>IF(C416="","",VLOOKUP(B416&amp;"",'Fichero de Jugadores'!$A$2:$I$5192,7,0))</f>
        <v>#N/A</v>
      </c>
      <c r="V416" s="22"/>
      <c r="W416" s="53" t="str">
        <f>IF(A416="","",VLOOKUP(A416,'Fichero de Jugadores'!$A$2:$H$5192,6,0))</f>
        <v/>
      </c>
      <c r="X416" s="53" t="str">
        <f>IF(B416="","",VLOOKUP(B416,'Fichero de Jugadores'!$A$2:$H$5192,6,0))</f>
        <v/>
      </c>
    </row>
    <row r="417" spans="1:24" x14ac:dyDescent="0.25">
      <c r="A417" s="75"/>
      <c r="B417" s="75"/>
      <c r="C417" s="34">
        <v>409</v>
      </c>
      <c r="E417" s="38" t="str">
        <f>IF(A417="","",VLOOKUP(A417&amp;"",'Fichero de Jugadores'!$A$2:$H$5192,2,0))</f>
        <v/>
      </c>
      <c r="F417" s="38" t="str">
        <f>IF(B417="","",VLOOKUP(B417&amp;"",'Fichero de Jugadores'!$A$2:$H$5192,2,0))</f>
        <v/>
      </c>
      <c r="G417" s="36"/>
      <c r="H417" s="39" t="str">
        <f>IF(A417="","",VLOOKUP(A417&amp;"",'Fichero de Jugadores'!$A$2:$H$5192,8,0))</f>
        <v/>
      </c>
      <c r="I417" s="39" t="str">
        <f>IF(B417="","",VLOOKUP(B417&amp;"",'Fichero de Jugadores'!$A$2:$H$5192,8,0))</f>
        <v/>
      </c>
      <c r="J417" s="39" t="e">
        <f t="shared" si="12"/>
        <v>#N/A</v>
      </c>
      <c r="K417" s="39" t="str">
        <f>IF(A417="","",VLOOKUP(A417&amp;"",'Fichero de Jugadores'!$A$2:$I$5192,9,0))</f>
        <v/>
      </c>
      <c r="L417" s="39" t="str">
        <f>IF(B417="","",VLOOKUP(B417,'Fichero de Jugadores'!$A$2:$I$5192,9,0))</f>
        <v/>
      </c>
      <c r="M417" s="39" t="str">
        <f t="shared" si="13"/>
        <v/>
      </c>
      <c r="N417" s="37"/>
      <c r="Q417" s="4" t="str">
        <f>IF(A417="","",VLOOKUP(A417&amp;"",'Fichero de Jugadores'!$A$2:$J$5192,10,0))</f>
        <v/>
      </c>
      <c r="R417" s="4" t="str">
        <f>IF(B417="","",VLOOKUP(B417&amp;"",'Fichero de Jugadores'!$A$2:$J$5192,10,0))</f>
        <v/>
      </c>
      <c r="S417" s="4" t="e">
        <f>IF(C417="","",VLOOKUP(A417&amp;"",'Fichero de Jugadores'!$A$2:$I$5192,7,0))</f>
        <v>#N/A</v>
      </c>
      <c r="T417" s="4" t="e">
        <f>IF(C417="","",VLOOKUP(B417&amp;"",'Fichero de Jugadores'!$A$2:$I$5192,7,0))</f>
        <v>#N/A</v>
      </c>
      <c r="V417" s="22"/>
      <c r="W417" s="53" t="str">
        <f>IF(A417="","",VLOOKUP(A417,'Fichero de Jugadores'!$A$2:$H$5192,6,0))</f>
        <v/>
      </c>
      <c r="X417" s="53" t="str">
        <f>IF(B417="","",VLOOKUP(B417,'Fichero de Jugadores'!$A$2:$H$5192,6,0))</f>
        <v/>
      </c>
    </row>
    <row r="418" spans="1:24" x14ac:dyDescent="0.25">
      <c r="A418" s="75"/>
      <c r="B418" s="75"/>
      <c r="C418" s="34">
        <v>410</v>
      </c>
      <c r="E418" s="38" t="str">
        <f>IF(A418="","",VLOOKUP(A418&amp;"",'Fichero de Jugadores'!$A$2:$H$5192,2,0))</f>
        <v/>
      </c>
      <c r="F418" s="38" t="str">
        <f>IF(B418="","",VLOOKUP(B418&amp;"",'Fichero de Jugadores'!$A$2:$H$5192,2,0))</f>
        <v/>
      </c>
      <c r="G418" s="36"/>
      <c r="H418" s="39" t="str">
        <f>IF(A418="","",VLOOKUP(A418&amp;"",'Fichero de Jugadores'!$A$2:$H$5192,8,0))</f>
        <v/>
      </c>
      <c r="I418" s="39" t="str">
        <f>IF(B418="","",VLOOKUP(B418&amp;"",'Fichero de Jugadores'!$A$2:$H$5192,8,0))</f>
        <v/>
      </c>
      <c r="J418" s="39" t="e">
        <f t="shared" si="12"/>
        <v>#N/A</v>
      </c>
      <c r="K418" s="39" t="str">
        <f>IF(A418="","",VLOOKUP(A418&amp;"",'Fichero de Jugadores'!$A$2:$I$5192,9,0))</f>
        <v/>
      </c>
      <c r="L418" s="39" t="str">
        <f>IF(B418="","",VLOOKUP(B418,'Fichero de Jugadores'!$A$2:$I$5192,9,0))</f>
        <v/>
      </c>
      <c r="M418" s="39" t="str">
        <f t="shared" si="13"/>
        <v/>
      </c>
      <c r="N418" s="37"/>
      <c r="Q418" s="4" t="str">
        <f>IF(A418="","",VLOOKUP(A418&amp;"",'Fichero de Jugadores'!$A$2:$J$5192,10,0))</f>
        <v/>
      </c>
      <c r="R418" s="4" t="str">
        <f>IF(B418="","",VLOOKUP(B418&amp;"",'Fichero de Jugadores'!$A$2:$J$5192,10,0))</f>
        <v/>
      </c>
      <c r="S418" s="4" t="e">
        <f>IF(C418="","",VLOOKUP(A418&amp;"",'Fichero de Jugadores'!$A$2:$I$5192,7,0))</f>
        <v>#N/A</v>
      </c>
      <c r="T418" s="4" t="e">
        <f>IF(C418="","",VLOOKUP(B418&amp;"",'Fichero de Jugadores'!$A$2:$I$5192,7,0))</f>
        <v>#N/A</v>
      </c>
      <c r="V418" s="22"/>
      <c r="W418" s="53" t="str">
        <f>IF(A418="","",VLOOKUP(A418,'Fichero de Jugadores'!$A$2:$H$5192,6,0))</f>
        <v/>
      </c>
      <c r="X418" s="53" t="str">
        <f>IF(B418="","",VLOOKUP(B418,'Fichero de Jugadores'!$A$2:$H$5192,6,0))</f>
        <v/>
      </c>
    </row>
    <row r="419" spans="1:24" x14ac:dyDescent="0.25">
      <c r="A419" s="75"/>
      <c r="B419" s="75"/>
      <c r="C419" s="34">
        <v>411</v>
      </c>
      <c r="E419" s="38" t="str">
        <f>IF(A419="","",VLOOKUP(A419&amp;"",'Fichero de Jugadores'!$A$2:$H$5192,2,0))</f>
        <v/>
      </c>
      <c r="F419" s="38" t="str">
        <f>IF(B419="","",VLOOKUP(B419&amp;"",'Fichero de Jugadores'!$A$2:$H$5192,2,0))</f>
        <v/>
      </c>
      <c r="G419" s="36"/>
      <c r="H419" s="39" t="str">
        <f>IF(A419="","",VLOOKUP(A419&amp;"",'Fichero de Jugadores'!$A$2:$H$5192,8,0))</f>
        <v/>
      </c>
      <c r="I419" s="39" t="str">
        <f>IF(B419="","",VLOOKUP(B419&amp;"",'Fichero de Jugadores'!$A$2:$H$5192,8,0))</f>
        <v/>
      </c>
      <c r="J419" s="39" t="e">
        <f t="shared" si="12"/>
        <v>#N/A</v>
      </c>
      <c r="K419" s="39" t="str">
        <f>IF(A419="","",VLOOKUP(A419&amp;"",'Fichero de Jugadores'!$A$2:$I$5192,9,0))</f>
        <v/>
      </c>
      <c r="L419" s="39" t="str">
        <f>IF(B419="","",VLOOKUP(B419,'Fichero de Jugadores'!$A$2:$I$5192,9,0))</f>
        <v/>
      </c>
      <c r="M419" s="39" t="str">
        <f t="shared" si="13"/>
        <v/>
      </c>
      <c r="N419" s="37"/>
      <c r="Q419" s="4" t="str">
        <f>IF(A419="","",VLOOKUP(A419&amp;"",'Fichero de Jugadores'!$A$2:$J$5192,10,0))</f>
        <v/>
      </c>
      <c r="R419" s="4" t="str">
        <f>IF(B419="","",VLOOKUP(B419&amp;"",'Fichero de Jugadores'!$A$2:$J$5192,10,0))</f>
        <v/>
      </c>
      <c r="S419" s="4" t="e">
        <f>IF(C419="","",VLOOKUP(A419&amp;"",'Fichero de Jugadores'!$A$2:$I$5192,7,0))</f>
        <v>#N/A</v>
      </c>
      <c r="T419" s="4" t="e">
        <f>IF(C419="","",VLOOKUP(B419&amp;"",'Fichero de Jugadores'!$A$2:$I$5192,7,0))</f>
        <v>#N/A</v>
      </c>
      <c r="V419" s="22"/>
      <c r="W419" s="53" t="str">
        <f>IF(A419="","",VLOOKUP(A419,'Fichero de Jugadores'!$A$2:$H$5192,6,0))</f>
        <v/>
      </c>
      <c r="X419" s="53" t="str">
        <f>IF(B419="","",VLOOKUP(B419,'Fichero de Jugadores'!$A$2:$H$5192,6,0))</f>
        <v/>
      </c>
    </row>
    <row r="420" spans="1:24" x14ac:dyDescent="0.25">
      <c r="A420" s="75"/>
      <c r="B420" s="75"/>
      <c r="C420" s="34">
        <v>412</v>
      </c>
      <c r="E420" s="38" t="str">
        <f>IF(A420="","",VLOOKUP(A420&amp;"",'Fichero de Jugadores'!$A$2:$H$5192,2,0))</f>
        <v/>
      </c>
      <c r="F420" s="38" t="str">
        <f>IF(B420="","",VLOOKUP(B420&amp;"",'Fichero de Jugadores'!$A$2:$H$5192,2,0))</f>
        <v/>
      </c>
      <c r="G420" s="36"/>
      <c r="H420" s="39" t="str">
        <f>IF(A420="","",VLOOKUP(A420&amp;"",'Fichero de Jugadores'!$A$2:$H$5192,8,0))</f>
        <v/>
      </c>
      <c r="I420" s="39" t="str">
        <f>IF(B420="","",VLOOKUP(B420&amp;"",'Fichero de Jugadores'!$A$2:$H$5192,8,0))</f>
        <v/>
      </c>
      <c r="J420" s="39" t="e">
        <f t="shared" si="12"/>
        <v>#N/A</v>
      </c>
      <c r="K420" s="39" t="str">
        <f>IF(A420="","",VLOOKUP(A420&amp;"",'Fichero de Jugadores'!$A$2:$I$5192,9,0))</f>
        <v/>
      </c>
      <c r="L420" s="39" t="str">
        <f>IF(B420="","",VLOOKUP(B420,'Fichero de Jugadores'!$A$2:$I$5192,9,0))</f>
        <v/>
      </c>
      <c r="M420" s="39" t="str">
        <f t="shared" si="13"/>
        <v/>
      </c>
      <c r="N420" s="37"/>
      <c r="Q420" s="4" t="str">
        <f>IF(A420="","",VLOOKUP(A420&amp;"",'Fichero de Jugadores'!$A$2:$J$5192,10,0))</f>
        <v/>
      </c>
      <c r="R420" s="4" t="str">
        <f>IF(B420="","",VLOOKUP(B420&amp;"",'Fichero de Jugadores'!$A$2:$J$5192,10,0))</f>
        <v/>
      </c>
      <c r="S420" s="4" t="e">
        <f>IF(C420="","",VLOOKUP(A420&amp;"",'Fichero de Jugadores'!$A$2:$I$5192,7,0))</f>
        <v>#N/A</v>
      </c>
      <c r="T420" s="4" t="e">
        <f>IF(C420="","",VLOOKUP(B420&amp;"",'Fichero de Jugadores'!$A$2:$I$5192,7,0))</f>
        <v>#N/A</v>
      </c>
      <c r="V420" s="22"/>
      <c r="W420" s="53" t="str">
        <f>IF(A420="","",VLOOKUP(A420,'Fichero de Jugadores'!$A$2:$H$5192,6,0))</f>
        <v/>
      </c>
      <c r="X420" s="53" t="str">
        <f>IF(B420="","",VLOOKUP(B420,'Fichero de Jugadores'!$A$2:$H$5192,6,0))</f>
        <v/>
      </c>
    </row>
    <row r="421" spans="1:24" x14ac:dyDescent="0.25">
      <c r="A421" s="75"/>
      <c r="B421" s="75"/>
      <c r="C421" s="34">
        <v>413</v>
      </c>
      <c r="E421" s="38" t="str">
        <f>IF(A421="","",VLOOKUP(A421&amp;"",'Fichero de Jugadores'!$A$2:$H$5192,2,0))</f>
        <v/>
      </c>
      <c r="F421" s="38" t="str">
        <f>IF(B421="","",VLOOKUP(B421&amp;"",'Fichero de Jugadores'!$A$2:$H$5192,2,0))</f>
        <v/>
      </c>
      <c r="G421" s="36"/>
      <c r="H421" s="39" t="str">
        <f>IF(A421="","",VLOOKUP(A421&amp;"",'Fichero de Jugadores'!$A$2:$H$5192,8,0))</f>
        <v/>
      </c>
      <c r="I421" s="39" t="str">
        <f>IF(B421="","",VLOOKUP(B421&amp;"",'Fichero de Jugadores'!$A$2:$H$5192,8,0))</f>
        <v/>
      </c>
      <c r="J421" s="39" t="e">
        <f t="shared" si="12"/>
        <v>#N/A</v>
      </c>
      <c r="K421" s="39" t="str">
        <f>IF(A421="","",VLOOKUP(A421&amp;"",'Fichero de Jugadores'!$A$2:$I$5192,9,0))</f>
        <v/>
      </c>
      <c r="L421" s="39" t="str">
        <f>IF(B421="","",VLOOKUP(B421,'Fichero de Jugadores'!$A$2:$I$5192,9,0))</f>
        <v/>
      </c>
      <c r="M421" s="39" t="str">
        <f t="shared" si="13"/>
        <v/>
      </c>
      <c r="N421" s="37"/>
      <c r="Q421" s="4" t="str">
        <f>IF(A421="","",VLOOKUP(A421&amp;"",'Fichero de Jugadores'!$A$2:$J$5192,10,0))</f>
        <v/>
      </c>
      <c r="R421" s="4" t="str">
        <f>IF(B421="","",VLOOKUP(B421&amp;"",'Fichero de Jugadores'!$A$2:$J$5192,10,0))</f>
        <v/>
      </c>
      <c r="S421" s="4" t="e">
        <f>IF(C421="","",VLOOKUP(A421&amp;"",'Fichero de Jugadores'!$A$2:$I$5192,7,0))</f>
        <v>#N/A</v>
      </c>
      <c r="T421" s="4" t="e">
        <f>IF(C421="","",VLOOKUP(B421&amp;"",'Fichero de Jugadores'!$A$2:$I$5192,7,0))</f>
        <v>#N/A</v>
      </c>
      <c r="V421" s="22"/>
      <c r="W421" s="53" t="str">
        <f>IF(A421="","",VLOOKUP(A421,'Fichero de Jugadores'!$A$2:$H$5192,6,0))</f>
        <v/>
      </c>
      <c r="X421" s="53" t="str">
        <f>IF(B421="","",VLOOKUP(B421,'Fichero de Jugadores'!$A$2:$H$5192,6,0))</f>
        <v/>
      </c>
    </row>
    <row r="422" spans="1:24" x14ac:dyDescent="0.25">
      <c r="A422" s="75"/>
      <c r="B422" s="75"/>
      <c r="C422" s="34">
        <v>414</v>
      </c>
      <c r="E422" s="38" t="str">
        <f>IF(A422="","",VLOOKUP(A422&amp;"",'Fichero de Jugadores'!$A$2:$H$5192,2,0))</f>
        <v/>
      </c>
      <c r="F422" s="38" t="str">
        <f>IF(B422="","",VLOOKUP(B422&amp;"",'Fichero de Jugadores'!$A$2:$H$5192,2,0))</f>
        <v/>
      </c>
      <c r="G422" s="36"/>
      <c r="H422" s="39" t="str">
        <f>IF(A422="","",VLOOKUP(A422&amp;"",'Fichero de Jugadores'!$A$2:$H$5192,8,0))</f>
        <v/>
      </c>
      <c r="I422" s="39" t="str">
        <f>IF(B422="","",VLOOKUP(B422&amp;"",'Fichero de Jugadores'!$A$2:$H$5192,8,0))</f>
        <v/>
      </c>
      <c r="J422" s="39" t="e">
        <f t="shared" si="12"/>
        <v>#N/A</v>
      </c>
      <c r="K422" s="39" t="str">
        <f>IF(A422="","",VLOOKUP(A422&amp;"",'Fichero de Jugadores'!$A$2:$I$5192,9,0))</f>
        <v/>
      </c>
      <c r="L422" s="39" t="str">
        <f>IF(B422="","",VLOOKUP(B422,'Fichero de Jugadores'!$A$2:$I$5192,9,0))</f>
        <v/>
      </c>
      <c r="M422" s="39" t="str">
        <f t="shared" si="13"/>
        <v/>
      </c>
      <c r="N422" s="37"/>
      <c r="Q422" s="4" t="str">
        <f>IF(A422="","",VLOOKUP(A422&amp;"",'Fichero de Jugadores'!$A$2:$J$5192,10,0))</f>
        <v/>
      </c>
      <c r="R422" s="4" t="str">
        <f>IF(B422="","",VLOOKUP(B422&amp;"",'Fichero de Jugadores'!$A$2:$J$5192,10,0))</f>
        <v/>
      </c>
      <c r="S422" s="4" t="e">
        <f>IF(C422="","",VLOOKUP(A422&amp;"",'Fichero de Jugadores'!$A$2:$I$5192,7,0))</f>
        <v>#N/A</v>
      </c>
      <c r="T422" s="4" t="e">
        <f>IF(C422="","",VLOOKUP(B422&amp;"",'Fichero de Jugadores'!$A$2:$I$5192,7,0))</f>
        <v>#N/A</v>
      </c>
      <c r="V422" s="22"/>
      <c r="W422" s="53" t="str">
        <f>IF(A422="","",VLOOKUP(A422,'Fichero de Jugadores'!$A$2:$H$5192,6,0))</f>
        <v/>
      </c>
      <c r="X422" s="53" t="str">
        <f>IF(B422="","",VLOOKUP(B422,'Fichero de Jugadores'!$A$2:$H$5192,6,0))</f>
        <v/>
      </c>
    </row>
    <row r="423" spans="1:24" x14ac:dyDescent="0.25">
      <c r="A423" s="75"/>
      <c r="B423" s="75"/>
      <c r="C423" s="34">
        <v>415</v>
      </c>
      <c r="E423" s="38" t="str">
        <f>IF(A423="","",VLOOKUP(A423&amp;"",'Fichero de Jugadores'!$A$2:$H$5192,2,0))</f>
        <v/>
      </c>
      <c r="F423" s="38" t="str">
        <f>IF(B423="","",VLOOKUP(B423&amp;"",'Fichero de Jugadores'!$A$2:$H$5192,2,0))</f>
        <v/>
      </c>
      <c r="G423" s="36"/>
      <c r="H423" s="39" t="str">
        <f>IF(A423="","",VLOOKUP(A423&amp;"",'Fichero de Jugadores'!$A$2:$H$5192,8,0))</f>
        <v/>
      </c>
      <c r="I423" s="39" t="str">
        <f>IF(B423="","",VLOOKUP(B423&amp;"",'Fichero de Jugadores'!$A$2:$H$5192,8,0))</f>
        <v/>
      </c>
      <c r="J423" s="39" t="e">
        <f t="shared" si="12"/>
        <v>#N/A</v>
      </c>
      <c r="K423" s="39" t="str">
        <f>IF(A423="","",VLOOKUP(A423&amp;"",'Fichero de Jugadores'!$A$2:$I$5192,9,0))</f>
        <v/>
      </c>
      <c r="L423" s="39" t="str">
        <f>IF(B423="","",VLOOKUP(B423,'Fichero de Jugadores'!$A$2:$I$5192,9,0))</f>
        <v/>
      </c>
      <c r="M423" s="39" t="str">
        <f t="shared" si="13"/>
        <v/>
      </c>
      <c r="N423" s="37"/>
      <c r="Q423" s="4" t="str">
        <f>IF(A423="","",VLOOKUP(A423&amp;"",'Fichero de Jugadores'!$A$2:$J$5192,10,0))</f>
        <v/>
      </c>
      <c r="R423" s="4" t="str">
        <f>IF(B423="","",VLOOKUP(B423&amp;"",'Fichero de Jugadores'!$A$2:$J$5192,10,0))</f>
        <v/>
      </c>
      <c r="S423" s="4" t="e">
        <f>IF(C423="","",VLOOKUP(A423&amp;"",'Fichero de Jugadores'!$A$2:$I$5192,7,0))</f>
        <v>#N/A</v>
      </c>
      <c r="T423" s="4" t="e">
        <f>IF(C423="","",VLOOKUP(B423&amp;"",'Fichero de Jugadores'!$A$2:$I$5192,7,0))</f>
        <v>#N/A</v>
      </c>
      <c r="V423" s="22"/>
      <c r="W423" s="53" t="str">
        <f>IF(A423="","",VLOOKUP(A423,'Fichero de Jugadores'!$A$2:$H$5192,6,0))</f>
        <v/>
      </c>
      <c r="X423" s="53" t="str">
        <f>IF(B423="","",VLOOKUP(B423,'Fichero de Jugadores'!$A$2:$H$5192,6,0))</f>
        <v/>
      </c>
    </row>
    <row r="424" spans="1:24" x14ac:dyDescent="0.25">
      <c r="A424" s="75"/>
      <c r="B424" s="75"/>
      <c r="C424" s="34">
        <v>416</v>
      </c>
      <c r="E424" s="38" t="str">
        <f>IF(A424="","",VLOOKUP(A424&amp;"",'Fichero de Jugadores'!$A$2:$H$5192,2,0))</f>
        <v/>
      </c>
      <c r="F424" s="38" t="str">
        <f>IF(B424="","",VLOOKUP(B424&amp;"",'Fichero de Jugadores'!$A$2:$H$5192,2,0))</f>
        <v/>
      </c>
      <c r="G424" s="36"/>
      <c r="H424" s="39" t="str">
        <f>IF(A424="","",VLOOKUP(A424&amp;"",'Fichero de Jugadores'!$A$2:$H$5192,8,0))</f>
        <v/>
      </c>
      <c r="I424" s="39" t="str">
        <f>IF(B424="","",VLOOKUP(B424&amp;"",'Fichero de Jugadores'!$A$2:$H$5192,8,0))</f>
        <v/>
      </c>
      <c r="J424" s="39" t="e">
        <f t="shared" si="12"/>
        <v>#N/A</v>
      </c>
      <c r="K424" s="39" t="str">
        <f>IF(A424="","",VLOOKUP(A424&amp;"",'Fichero de Jugadores'!$A$2:$I$5192,9,0))</f>
        <v/>
      </c>
      <c r="L424" s="39" t="str">
        <f>IF(B424="","",VLOOKUP(B424,'Fichero de Jugadores'!$A$2:$I$5192,9,0))</f>
        <v/>
      </c>
      <c r="M424" s="39" t="str">
        <f t="shared" si="13"/>
        <v/>
      </c>
      <c r="N424" s="37"/>
      <c r="Q424" s="4" t="str">
        <f>IF(A424="","",VLOOKUP(A424&amp;"",'Fichero de Jugadores'!$A$2:$J$5192,10,0))</f>
        <v/>
      </c>
      <c r="R424" s="4" t="str">
        <f>IF(B424="","",VLOOKUP(B424&amp;"",'Fichero de Jugadores'!$A$2:$J$5192,10,0))</f>
        <v/>
      </c>
      <c r="S424" s="4" t="e">
        <f>IF(C424="","",VLOOKUP(A424&amp;"",'Fichero de Jugadores'!$A$2:$I$5192,7,0))</f>
        <v>#N/A</v>
      </c>
      <c r="T424" s="4" t="e">
        <f>IF(C424="","",VLOOKUP(B424&amp;"",'Fichero de Jugadores'!$A$2:$I$5192,7,0))</f>
        <v>#N/A</v>
      </c>
      <c r="V424" s="22"/>
      <c r="W424" s="53" t="str">
        <f>IF(A424="","",VLOOKUP(A424,'Fichero de Jugadores'!$A$2:$H$5192,6,0))</f>
        <v/>
      </c>
      <c r="X424" s="53" t="str">
        <f>IF(B424="","",VLOOKUP(B424,'Fichero de Jugadores'!$A$2:$H$5192,6,0))</f>
        <v/>
      </c>
    </row>
    <row r="425" spans="1:24" x14ac:dyDescent="0.25">
      <c r="A425" s="75"/>
      <c r="B425" s="75"/>
      <c r="C425" s="34">
        <v>417</v>
      </c>
      <c r="E425" s="38" t="str">
        <f>IF(A425="","",VLOOKUP(A425&amp;"",'Fichero de Jugadores'!$A$2:$H$5192,2,0))</f>
        <v/>
      </c>
      <c r="F425" s="38" t="str">
        <f>IF(B425="","",VLOOKUP(B425&amp;"",'Fichero de Jugadores'!$A$2:$H$5192,2,0))</f>
        <v/>
      </c>
      <c r="G425" s="36"/>
      <c r="H425" s="39" t="str">
        <f>IF(A425="","",VLOOKUP(A425&amp;"",'Fichero de Jugadores'!$A$2:$H$5192,8,0))</f>
        <v/>
      </c>
      <c r="I425" s="39" t="str">
        <f>IF(B425="","",VLOOKUP(B425&amp;"",'Fichero de Jugadores'!$A$2:$H$5192,8,0))</f>
        <v/>
      </c>
      <c r="J425" s="39" t="e">
        <f t="shared" si="12"/>
        <v>#N/A</v>
      </c>
      <c r="K425" s="39" t="str">
        <f>IF(A425="","",VLOOKUP(A425&amp;"",'Fichero de Jugadores'!$A$2:$I$5192,9,0))</f>
        <v/>
      </c>
      <c r="L425" s="39" t="str">
        <f>IF(B425="","",VLOOKUP(B425,'Fichero de Jugadores'!$A$2:$I$5192,9,0))</f>
        <v/>
      </c>
      <c r="M425" s="39" t="str">
        <f t="shared" si="13"/>
        <v/>
      </c>
      <c r="N425" s="37"/>
      <c r="Q425" s="4" t="str">
        <f>IF(A425="","",VLOOKUP(A425&amp;"",'Fichero de Jugadores'!$A$2:$J$5192,10,0))</f>
        <v/>
      </c>
      <c r="R425" s="4" t="str">
        <f>IF(B425="","",VLOOKUP(B425&amp;"",'Fichero de Jugadores'!$A$2:$J$5192,10,0))</f>
        <v/>
      </c>
      <c r="S425" s="4" t="e">
        <f>IF(C425="","",VLOOKUP(A425&amp;"",'Fichero de Jugadores'!$A$2:$I$5192,7,0))</f>
        <v>#N/A</v>
      </c>
      <c r="T425" s="4" t="e">
        <f>IF(C425="","",VLOOKUP(B425&amp;"",'Fichero de Jugadores'!$A$2:$I$5192,7,0))</f>
        <v>#N/A</v>
      </c>
      <c r="V425" s="22"/>
      <c r="W425" s="53" t="str">
        <f>IF(A425="","",VLOOKUP(A425,'Fichero de Jugadores'!$A$2:$H$5192,6,0))</f>
        <v/>
      </c>
      <c r="X425" s="53" t="str">
        <f>IF(B425="","",VLOOKUP(B425,'Fichero de Jugadores'!$A$2:$H$5192,6,0))</f>
        <v/>
      </c>
    </row>
    <row r="426" spans="1:24" x14ac:dyDescent="0.25">
      <c r="A426" s="75"/>
      <c r="B426" s="75"/>
      <c r="C426" s="34">
        <v>418</v>
      </c>
      <c r="E426" s="38" t="str">
        <f>IF(A426="","",VLOOKUP(A426&amp;"",'Fichero de Jugadores'!$A$2:$H$5192,2,0))</f>
        <v/>
      </c>
      <c r="F426" s="38" t="str">
        <f>IF(B426="","",VLOOKUP(B426&amp;"",'Fichero de Jugadores'!$A$2:$H$5192,2,0))</f>
        <v/>
      </c>
      <c r="G426" s="36"/>
      <c r="H426" s="39" t="str">
        <f>IF(A426="","",VLOOKUP(A426&amp;"",'Fichero de Jugadores'!$A$2:$H$5192,8,0))</f>
        <v/>
      </c>
      <c r="I426" s="39" t="str">
        <f>IF(B426="","",VLOOKUP(B426&amp;"",'Fichero de Jugadores'!$A$2:$H$5192,8,0))</f>
        <v/>
      </c>
      <c r="J426" s="39" t="e">
        <f t="shared" si="12"/>
        <v>#N/A</v>
      </c>
      <c r="K426" s="39" t="str">
        <f>IF(A426="","",VLOOKUP(A426&amp;"",'Fichero de Jugadores'!$A$2:$I$5192,9,0))</f>
        <v/>
      </c>
      <c r="L426" s="39" t="str">
        <f>IF(B426="","",VLOOKUP(B426,'Fichero de Jugadores'!$A$2:$I$5192,9,0))</f>
        <v/>
      </c>
      <c r="M426" s="39" t="str">
        <f t="shared" si="13"/>
        <v/>
      </c>
      <c r="N426" s="37"/>
      <c r="Q426" s="4" t="str">
        <f>IF(A426="","",VLOOKUP(A426&amp;"",'Fichero de Jugadores'!$A$2:$J$5192,10,0))</f>
        <v/>
      </c>
      <c r="R426" s="4" t="str">
        <f>IF(B426="","",VLOOKUP(B426&amp;"",'Fichero de Jugadores'!$A$2:$J$5192,10,0))</f>
        <v/>
      </c>
      <c r="S426" s="4" t="e">
        <f>IF(C426="","",VLOOKUP(A426&amp;"",'Fichero de Jugadores'!$A$2:$I$5192,7,0))</f>
        <v>#N/A</v>
      </c>
      <c r="T426" s="4" t="e">
        <f>IF(C426="","",VLOOKUP(B426&amp;"",'Fichero de Jugadores'!$A$2:$I$5192,7,0))</f>
        <v>#N/A</v>
      </c>
      <c r="V426" s="22"/>
      <c r="W426" s="53" t="str">
        <f>IF(A426="","",VLOOKUP(A426,'Fichero de Jugadores'!$A$2:$H$5192,6,0))</f>
        <v/>
      </c>
      <c r="X426" s="53" t="str">
        <f>IF(B426="","",VLOOKUP(B426,'Fichero de Jugadores'!$A$2:$H$5192,6,0))</f>
        <v/>
      </c>
    </row>
    <row r="427" spans="1:24" x14ac:dyDescent="0.25">
      <c r="A427" s="75"/>
      <c r="B427" s="75"/>
      <c r="C427" s="34">
        <v>419</v>
      </c>
      <c r="E427" s="38" t="str">
        <f>IF(A427="","",VLOOKUP(A427&amp;"",'Fichero de Jugadores'!$A$2:$H$5192,2,0))</f>
        <v/>
      </c>
      <c r="F427" s="38" t="str">
        <f>IF(B427="","",VLOOKUP(B427&amp;"",'Fichero de Jugadores'!$A$2:$H$5192,2,0))</f>
        <v/>
      </c>
      <c r="G427" s="36"/>
      <c r="H427" s="39" t="str">
        <f>IF(A427="","",VLOOKUP(A427&amp;"",'Fichero de Jugadores'!$A$2:$H$5192,8,0))</f>
        <v/>
      </c>
      <c r="I427" s="39" t="str">
        <f>IF(B427="","",VLOOKUP(B427&amp;"",'Fichero de Jugadores'!$A$2:$H$5192,8,0))</f>
        <v/>
      </c>
      <c r="J427" s="39" t="e">
        <f t="shared" si="12"/>
        <v>#N/A</v>
      </c>
      <c r="K427" s="39" t="str">
        <f>IF(A427="","",VLOOKUP(A427&amp;"",'Fichero de Jugadores'!$A$2:$I$5192,9,0))</f>
        <v/>
      </c>
      <c r="L427" s="39" t="str">
        <f>IF(B427="","",VLOOKUP(B427,'Fichero de Jugadores'!$A$2:$I$5192,9,0))</f>
        <v/>
      </c>
      <c r="M427" s="39" t="str">
        <f t="shared" si="13"/>
        <v/>
      </c>
      <c r="N427" s="37"/>
      <c r="Q427" s="4" t="str">
        <f>IF(A427="","",VLOOKUP(A427&amp;"",'Fichero de Jugadores'!$A$2:$J$5192,10,0))</f>
        <v/>
      </c>
      <c r="R427" s="4" t="str">
        <f>IF(B427="","",VLOOKUP(B427&amp;"",'Fichero de Jugadores'!$A$2:$J$5192,10,0))</f>
        <v/>
      </c>
      <c r="S427" s="4" t="e">
        <f>IF(C427="","",VLOOKUP(A427&amp;"",'Fichero de Jugadores'!$A$2:$I$5192,7,0))</f>
        <v>#N/A</v>
      </c>
      <c r="T427" s="4" t="e">
        <f>IF(C427="","",VLOOKUP(B427&amp;"",'Fichero de Jugadores'!$A$2:$I$5192,7,0))</f>
        <v>#N/A</v>
      </c>
      <c r="V427" s="22"/>
      <c r="W427" s="53" t="str">
        <f>IF(A427="","",VLOOKUP(A427,'Fichero de Jugadores'!$A$2:$H$5192,6,0))</f>
        <v/>
      </c>
      <c r="X427" s="53" t="str">
        <f>IF(B427="","",VLOOKUP(B427,'Fichero de Jugadores'!$A$2:$H$5192,6,0))</f>
        <v/>
      </c>
    </row>
    <row r="428" spans="1:24" x14ac:dyDescent="0.25">
      <c r="A428" s="75"/>
      <c r="B428" s="75"/>
      <c r="C428" s="34">
        <v>420</v>
      </c>
      <c r="E428" s="38" t="str">
        <f>IF(A428="","",VLOOKUP(A428&amp;"",'Fichero de Jugadores'!$A$2:$H$5192,2,0))</f>
        <v/>
      </c>
      <c r="F428" s="38" t="str">
        <f>IF(B428="","",VLOOKUP(B428&amp;"",'Fichero de Jugadores'!$A$2:$H$5192,2,0))</f>
        <v/>
      </c>
      <c r="G428" s="36"/>
      <c r="H428" s="39" t="str">
        <f>IF(A428="","",VLOOKUP(A428&amp;"",'Fichero de Jugadores'!$A$2:$H$5192,8,0))</f>
        <v/>
      </c>
      <c r="I428" s="39" t="str">
        <f>IF(B428="","",VLOOKUP(B428&amp;"",'Fichero de Jugadores'!$A$2:$H$5192,8,0))</f>
        <v/>
      </c>
      <c r="J428" s="39" t="e">
        <f t="shared" si="12"/>
        <v>#N/A</v>
      </c>
      <c r="K428" s="39" t="str">
        <f>IF(A428="","",VLOOKUP(A428&amp;"",'Fichero de Jugadores'!$A$2:$I$5192,9,0))</f>
        <v/>
      </c>
      <c r="L428" s="39" t="str">
        <f>IF(B428="","",VLOOKUP(B428,'Fichero de Jugadores'!$A$2:$I$5192,9,0))</f>
        <v/>
      </c>
      <c r="M428" s="39" t="str">
        <f t="shared" si="13"/>
        <v/>
      </c>
      <c r="N428" s="37"/>
      <c r="Q428" s="4" t="str">
        <f>IF(A428="","",VLOOKUP(A428&amp;"",'Fichero de Jugadores'!$A$2:$J$5192,10,0))</f>
        <v/>
      </c>
      <c r="R428" s="4" t="str">
        <f>IF(B428="","",VLOOKUP(B428&amp;"",'Fichero de Jugadores'!$A$2:$J$5192,10,0))</f>
        <v/>
      </c>
      <c r="S428" s="4" t="e">
        <f>IF(C428="","",VLOOKUP(A428&amp;"",'Fichero de Jugadores'!$A$2:$I$5192,7,0))</f>
        <v>#N/A</v>
      </c>
      <c r="T428" s="4" t="e">
        <f>IF(C428="","",VLOOKUP(B428&amp;"",'Fichero de Jugadores'!$A$2:$I$5192,7,0))</f>
        <v>#N/A</v>
      </c>
      <c r="V428" s="22"/>
      <c r="W428" s="53" t="str">
        <f>IF(A428="","",VLOOKUP(A428,'Fichero de Jugadores'!$A$2:$H$5192,6,0))</f>
        <v/>
      </c>
      <c r="X428" s="53" t="str">
        <f>IF(B428="","",VLOOKUP(B428,'Fichero de Jugadores'!$A$2:$H$5192,6,0))</f>
        <v/>
      </c>
    </row>
    <row r="429" spans="1:24" x14ac:dyDescent="0.25">
      <c r="A429" s="75"/>
      <c r="B429" s="75"/>
      <c r="C429" s="34">
        <v>421</v>
      </c>
      <c r="E429" s="38" t="str">
        <f>IF(A429="","",VLOOKUP(A429&amp;"",'Fichero de Jugadores'!$A$2:$H$5192,2,0))</f>
        <v/>
      </c>
      <c r="F429" s="38" t="str">
        <f>IF(B429="","",VLOOKUP(B429&amp;"",'Fichero de Jugadores'!$A$2:$H$5192,2,0))</f>
        <v/>
      </c>
      <c r="G429" s="36"/>
      <c r="H429" s="39" t="str">
        <f>IF(A429="","",VLOOKUP(A429&amp;"",'Fichero de Jugadores'!$A$2:$H$5192,8,0))</f>
        <v/>
      </c>
      <c r="I429" s="39" t="str">
        <f>IF(B429="","",VLOOKUP(B429&amp;"",'Fichero de Jugadores'!$A$2:$H$5192,8,0))</f>
        <v/>
      </c>
      <c r="J429" s="39" t="e">
        <f t="shared" si="12"/>
        <v>#N/A</v>
      </c>
      <c r="K429" s="39" t="str">
        <f>IF(A429="","",VLOOKUP(A429&amp;"",'Fichero de Jugadores'!$A$2:$I$5192,9,0))</f>
        <v/>
      </c>
      <c r="L429" s="39" t="str">
        <f>IF(B429="","",VLOOKUP(B429,'Fichero de Jugadores'!$A$2:$I$5192,9,0))</f>
        <v/>
      </c>
      <c r="M429" s="39" t="str">
        <f t="shared" si="13"/>
        <v/>
      </c>
      <c r="N429" s="37"/>
      <c r="Q429" s="4" t="str">
        <f>IF(A429="","",VLOOKUP(A429&amp;"",'Fichero de Jugadores'!$A$2:$J$5192,10,0))</f>
        <v/>
      </c>
      <c r="R429" s="4" t="str">
        <f>IF(B429="","",VLOOKUP(B429&amp;"",'Fichero de Jugadores'!$A$2:$J$5192,10,0))</f>
        <v/>
      </c>
      <c r="S429" s="4" t="e">
        <f>IF(C429="","",VLOOKUP(A429&amp;"",'Fichero de Jugadores'!$A$2:$I$5192,7,0))</f>
        <v>#N/A</v>
      </c>
      <c r="T429" s="4" t="e">
        <f>IF(C429="","",VLOOKUP(B429&amp;"",'Fichero de Jugadores'!$A$2:$I$5192,7,0))</f>
        <v>#N/A</v>
      </c>
      <c r="V429" s="22"/>
      <c r="W429" s="53" t="str">
        <f>IF(A429="","",VLOOKUP(A429,'Fichero de Jugadores'!$A$2:$H$5192,6,0))</f>
        <v/>
      </c>
      <c r="X429" s="53" t="str">
        <f>IF(B429="","",VLOOKUP(B429,'Fichero de Jugadores'!$A$2:$H$5192,6,0))</f>
        <v/>
      </c>
    </row>
    <row r="430" spans="1:24" x14ac:dyDescent="0.25">
      <c r="A430" s="75"/>
      <c r="B430" s="75"/>
      <c r="C430" s="34">
        <v>422</v>
      </c>
      <c r="E430" s="38" t="str">
        <f>IF(A430="","",VLOOKUP(A430&amp;"",'Fichero de Jugadores'!$A$2:$H$5192,2,0))</f>
        <v/>
      </c>
      <c r="F430" s="38" t="str">
        <f>IF(B430="","",VLOOKUP(B430&amp;"",'Fichero de Jugadores'!$A$2:$H$5192,2,0))</f>
        <v/>
      </c>
      <c r="G430" s="36"/>
      <c r="H430" s="39" t="str">
        <f>IF(A430="","",VLOOKUP(A430&amp;"",'Fichero de Jugadores'!$A$2:$H$5192,8,0))</f>
        <v/>
      </c>
      <c r="I430" s="39" t="str">
        <f>IF(B430="","",VLOOKUP(B430&amp;"",'Fichero de Jugadores'!$A$2:$H$5192,8,0))</f>
        <v/>
      </c>
      <c r="J430" s="39" t="e">
        <f t="shared" si="12"/>
        <v>#N/A</v>
      </c>
      <c r="K430" s="39" t="str">
        <f>IF(A430="","",VLOOKUP(A430&amp;"",'Fichero de Jugadores'!$A$2:$I$5192,9,0))</f>
        <v/>
      </c>
      <c r="L430" s="39" t="str">
        <f>IF(B430="","",VLOOKUP(B430,'Fichero de Jugadores'!$A$2:$I$5192,9,0))</f>
        <v/>
      </c>
      <c r="M430" s="39" t="str">
        <f t="shared" si="13"/>
        <v/>
      </c>
      <c r="N430" s="37"/>
      <c r="Q430" s="4" t="str">
        <f>IF(A430="","",VLOOKUP(A430&amp;"",'Fichero de Jugadores'!$A$2:$J$5192,10,0))</f>
        <v/>
      </c>
      <c r="R430" s="4" t="str">
        <f>IF(B430="","",VLOOKUP(B430&amp;"",'Fichero de Jugadores'!$A$2:$J$5192,10,0))</f>
        <v/>
      </c>
      <c r="S430" s="4" t="e">
        <f>IF(C430="","",VLOOKUP(A430&amp;"",'Fichero de Jugadores'!$A$2:$I$5192,7,0))</f>
        <v>#N/A</v>
      </c>
      <c r="T430" s="4" t="e">
        <f>IF(C430="","",VLOOKUP(B430&amp;"",'Fichero de Jugadores'!$A$2:$I$5192,7,0))</f>
        <v>#N/A</v>
      </c>
      <c r="V430" s="22"/>
      <c r="W430" s="53" t="str">
        <f>IF(A430="","",VLOOKUP(A430,'Fichero de Jugadores'!$A$2:$H$5192,6,0))</f>
        <v/>
      </c>
      <c r="X430" s="53" t="str">
        <f>IF(B430="","",VLOOKUP(B430,'Fichero de Jugadores'!$A$2:$H$5192,6,0))</f>
        <v/>
      </c>
    </row>
    <row r="431" spans="1:24" x14ac:dyDescent="0.25">
      <c r="A431" s="75"/>
      <c r="B431" s="75"/>
      <c r="C431" s="34">
        <v>423</v>
      </c>
      <c r="E431" s="38" t="str">
        <f>IF(A431="","",VLOOKUP(A431&amp;"",'Fichero de Jugadores'!$A$2:$H$5192,2,0))</f>
        <v/>
      </c>
      <c r="F431" s="38" t="str">
        <f>IF(B431="","",VLOOKUP(B431&amp;"",'Fichero de Jugadores'!$A$2:$H$5192,2,0))</f>
        <v/>
      </c>
      <c r="G431" s="36"/>
      <c r="H431" s="39" t="str">
        <f>IF(A431="","",VLOOKUP(A431&amp;"",'Fichero de Jugadores'!$A$2:$H$5192,8,0))</f>
        <v/>
      </c>
      <c r="I431" s="39" t="str">
        <f>IF(B431="","",VLOOKUP(B431&amp;"",'Fichero de Jugadores'!$A$2:$H$5192,8,0))</f>
        <v/>
      </c>
      <c r="J431" s="39" t="e">
        <f t="shared" si="12"/>
        <v>#N/A</v>
      </c>
      <c r="K431" s="39" t="str">
        <f>IF(A431="","",VLOOKUP(A431&amp;"",'Fichero de Jugadores'!$A$2:$I$5192,9,0))</f>
        <v/>
      </c>
      <c r="L431" s="39" t="str">
        <f>IF(B431="","",VLOOKUP(B431,'Fichero de Jugadores'!$A$2:$I$5192,9,0))</f>
        <v/>
      </c>
      <c r="M431" s="39" t="str">
        <f t="shared" si="13"/>
        <v/>
      </c>
      <c r="N431" s="37"/>
      <c r="Q431" s="4" t="str">
        <f>IF(A431="","",VLOOKUP(A431&amp;"",'Fichero de Jugadores'!$A$2:$J$5192,10,0))</f>
        <v/>
      </c>
      <c r="R431" s="4" t="str">
        <f>IF(B431="","",VLOOKUP(B431&amp;"",'Fichero de Jugadores'!$A$2:$J$5192,10,0))</f>
        <v/>
      </c>
      <c r="S431" s="4" t="e">
        <f>IF(C431="","",VLOOKUP(A431&amp;"",'Fichero de Jugadores'!$A$2:$I$5192,7,0))</f>
        <v>#N/A</v>
      </c>
      <c r="T431" s="4" t="e">
        <f>IF(C431="","",VLOOKUP(B431&amp;"",'Fichero de Jugadores'!$A$2:$I$5192,7,0))</f>
        <v>#N/A</v>
      </c>
      <c r="V431" s="22"/>
      <c r="W431" s="53" t="str">
        <f>IF(A431="","",VLOOKUP(A431,'Fichero de Jugadores'!$A$2:$H$5192,6,0))</f>
        <v/>
      </c>
      <c r="X431" s="53" t="str">
        <f>IF(B431="","",VLOOKUP(B431,'Fichero de Jugadores'!$A$2:$H$5192,6,0))</f>
        <v/>
      </c>
    </row>
    <row r="432" spans="1:24" x14ac:dyDescent="0.25">
      <c r="A432" s="75"/>
      <c r="B432" s="75"/>
      <c r="C432" s="34">
        <v>424</v>
      </c>
      <c r="E432" s="38" t="str">
        <f>IF(A432="","",VLOOKUP(A432&amp;"",'Fichero de Jugadores'!$A$2:$H$5192,2,0))</f>
        <v/>
      </c>
      <c r="F432" s="38" t="str">
        <f>IF(B432="","",VLOOKUP(B432&amp;"",'Fichero de Jugadores'!$A$2:$H$5192,2,0))</f>
        <v/>
      </c>
      <c r="G432" s="36"/>
      <c r="H432" s="39" t="str">
        <f>IF(A432="","",VLOOKUP(A432&amp;"",'Fichero de Jugadores'!$A$2:$H$5192,8,0))</f>
        <v/>
      </c>
      <c r="I432" s="39" t="str">
        <f>IF(B432="","",VLOOKUP(B432&amp;"",'Fichero de Jugadores'!$A$2:$H$5192,8,0))</f>
        <v/>
      </c>
      <c r="J432" s="39" t="e">
        <f t="shared" si="12"/>
        <v>#N/A</v>
      </c>
      <c r="K432" s="39" t="str">
        <f>IF(A432="","",VLOOKUP(A432&amp;"",'Fichero de Jugadores'!$A$2:$I$5192,9,0))</f>
        <v/>
      </c>
      <c r="L432" s="39" t="str">
        <f>IF(B432="","",VLOOKUP(B432,'Fichero de Jugadores'!$A$2:$I$5192,9,0))</f>
        <v/>
      </c>
      <c r="M432" s="39" t="str">
        <f t="shared" si="13"/>
        <v/>
      </c>
      <c r="N432" s="37"/>
      <c r="Q432" s="4" t="str">
        <f>IF(A432="","",VLOOKUP(A432&amp;"",'Fichero de Jugadores'!$A$2:$J$5192,10,0))</f>
        <v/>
      </c>
      <c r="R432" s="4" t="str">
        <f>IF(B432="","",VLOOKUP(B432&amp;"",'Fichero de Jugadores'!$A$2:$J$5192,10,0))</f>
        <v/>
      </c>
      <c r="S432" s="4" t="e">
        <f>IF(C432="","",VLOOKUP(A432&amp;"",'Fichero de Jugadores'!$A$2:$I$5192,7,0))</f>
        <v>#N/A</v>
      </c>
      <c r="T432" s="4" t="e">
        <f>IF(C432="","",VLOOKUP(B432&amp;"",'Fichero de Jugadores'!$A$2:$I$5192,7,0))</f>
        <v>#N/A</v>
      </c>
      <c r="V432" s="22"/>
      <c r="W432" s="53" t="str">
        <f>IF(A432="","",VLOOKUP(A432,'Fichero de Jugadores'!$A$2:$H$5192,6,0))</f>
        <v/>
      </c>
      <c r="X432" s="53" t="str">
        <f>IF(B432="","",VLOOKUP(B432,'Fichero de Jugadores'!$A$2:$H$5192,6,0))</f>
        <v/>
      </c>
    </row>
    <row r="433" spans="1:24" x14ac:dyDescent="0.25">
      <c r="A433" s="75"/>
      <c r="B433" s="75"/>
      <c r="C433" s="34">
        <v>425</v>
      </c>
      <c r="E433" s="38" t="str">
        <f>IF(A433="","",VLOOKUP(A433&amp;"",'Fichero de Jugadores'!$A$2:$H$5192,2,0))</f>
        <v/>
      </c>
      <c r="F433" s="38" t="str">
        <f>IF(B433="","",VLOOKUP(B433&amp;"",'Fichero de Jugadores'!$A$2:$H$5192,2,0))</f>
        <v/>
      </c>
      <c r="G433" s="36"/>
      <c r="H433" s="39" t="str">
        <f>IF(A433="","",VLOOKUP(A433&amp;"",'Fichero de Jugadores'!$A$2:$H$5192,8,0))</f>
        <v/>
      </c>
      <c r="I433" s="39" t="str">
        <f>IF(B433="","",VLOOKUP(B433&amp;"",'Fichero de Jugadores'!$A$2:$H$5192,8,0))</f>
        <v/>
      </c>
      <c r="J433" s="39" t="e">
        <f t="shared" si="12"/>
        <v>#N/A</v>
      </c>
      <c r="K433" s="39" t="str">
        <f>IF(A433="","",VLOOKUP(A433&amp;"",'Fichero de Jugadores'!$A$2:$I$5192,9,0))</f>
        <v/>
      </c>
      <c r="L433" s="39" t="str">
        <f>IF(B433="","",VLOOKUP(B433,'Fichero de Jugadores'!$A$2:$I$5192,9,0))</f>
        <v/>
      </c>
      <c r="M433" s="39" t="str">
        <f t="shared" si="13"/>
        <v/>
      </c>
      <c r="N433" s="37"/>
      <c r="Q433" s="4" t="str">
        <f>IF(A433="","",VLOOKUP(A433&amp;"",'Fichero de Jugadores'!$A$2:$J$5192,10,0))</f>
        <v/>
      </c>
      <c r="R433" s="4" t="str">
        <f>IF(B433="","",VLOOKUP(B433&amp;"",'Fichero de Jugadores'!$A$2:$J$5192,10,0))</f>
        <v/>
      </c>
      <c r="S433" s="4" t="e">
        <f>IF(C433="","",VLOOKUP(A433&amp;"",'Fichero de Jugadores'!$A$2:$I$5192,7,0))</f>
        <v>#N/A</v>
      </c>
      <c r="T433" s="4" t="e">
        <f>IF(C433="","",VLOOKUP(B433&amp;"",'Fichero de Jugadores'!$A$2:$I$5192,7,0))</f>
        <v>#N/A</v>
      </c>
      <c r="V433" s="22"/>
      <c r="W433" s="53" t="str">
        <f>IF(A433="","",VLOOKUP(A433,'Fichero de Jugadores'!$A$2:$H$5192,6,0))</f>
        <v/>
      </c>
      <c r="X433" s="53" t="str">
        <f>IF(B433="","",VLOOKUP(B433,'Fichero de Jugadores'!$A$2:$H$5192,6,0))</f>
        <v/>
      </c>
    </row>
    <row r="434" spans="1:24" x14ac:dyDescent="0.25">
      <c r="A434" s="75"/>
      <c r="B434" s="75"/>
      <c r="C434" s="34">
        <v>426</v>
      </c>
      <c r="E434" s="38" t="str">
        <f>IF(A434="","",VLOOKUP(A434&amp;"",'Fichero de Jugadores'!$A$2:$H$5192,2,0))</f>
        <v/>
      </c>
      <c r="F434" s="38" t="str">
        <f>IF(B434="","",VLOOKUP(B434&amp;"",'Fichero de Jugadores'!$A$2:$H$5192,2,0))</f>
        <v/>
      </c>
      <c r="G434" s="36"/>
      <c r="H434" s="39" t="str">
        <f>IF(A434="","",VLOOKUP(A434&amp;"",'Fichero de Jugadores'!$A$2:$H$5192,8,0))</f>
        <v/>
      </c>
      <c r="I434" s="39" t="str">
        <f>IF(B434="","",VLOOKUP(B434&amp;"",'Fichero de Jugadores'!$A$2:$H$5192,8,0))</f>
        <v/>
      </c>
      <c r="J434" s="39" t="e">
        <f t="shared" si="12"/>
        <v>#N/A</v>
      </c>
      <c r="K434" s="39" t="str">
        <f>IF(A434="","",VLOOKUP(A434&amp;"",'Fichero de Jugadores'!$A$2:$I$5192,9,0))</f>
        <v/>
      </c>
      <c r="L434" s="39" t="str">
        <f>IF(B434="","",VLOOKUP(B434,'Fichero de Jugadores'!$A$2:$I$5192,9,0))</f>
        <v/>
      </c>
      <c r="M434" s="39" t="str">
        <f t="shared" si="13"/>
        <v/>
      </c>
      <c r="N434" s="37"/>
      <c r="Q434" s="4" t="str">
        <f>IF(A434="","",VLOOKUP(A434&amp;"",'Fichero de Jugadores'!$A$2:$J$5192,10,0))</f>
        <v/>
      </c>
      <c r="R434" s="4" t="str">
        <f>IF(B434="","",VLOOKUP(B434&amp;"",'Fichero de Jugadores'!$A$2:$J$5192,10,0))</f>
        <v/>
      </c>
      <c r="S434" s="4" t="e">
        <f>IF(C434="","",VLOOKUP(A434&amp;"",'Fichero de Jugadores'!$A$2:$I$5192,7,0))</f>
        <v>#N/A</v>
      </c>
      <c r="T434" s="4" t="e">
        <f>IF(C434="","",VLOOKUP(B434&amp;"",'Fichero de Jugadores'!$A$2:$I$5192,7,0))</f>
        <v>#N/A</v>
      </c>
      <c r="V434" s="22"/>
      <c r="W434" s="53" t="str">
        <f>IF(A434="","",VLOOKUP(A434,'Fichero de Jugadores'!$A$2:$H$5192,6,0))</f>
        <v/>
      </c>
      <c r="X434" s="53" t="str">
        <f>IF(B434="","",VLOOKUP(B434,'Fichero de Jugadores'!$A$2:$H$5192,6,0))</f>
        <v/>
      </c>
    </row>
    <row r="435" spans="1:24" x14ac:dyDescent="0.25">
      <c r="A435" s="75"/>
      <c r="B435" s="75"/>
      <c r="C435" s="34">
        <v>427</v>
      </c>
      <c r="E435" s="38" t="str">
        <f>IF(A435="","",VLOOKUP(A435&amp;"",'Fichero de Jugadores'!$A$2:$H$5192,2,0))</f>
        <v/>
      </c>
      <c r="F435" s="38" t="str">
        <f>IF(B435="","",VLOOKUP(B435&amp;"",'Fichero de Jugadores'!$A$2:$H$5192,2,0))</f>
        <v/>
      </c>
      <c r="G435" s="36"/>
      <c r="H435" s="39" t="str">
        <f>IF(A435="","",VLOOKUP(A435&amp;"",'Fichero de Jugadores'!$A$2:$H$5192,8,0))</f>
        <v/>
      </c>
      <c r="I435" s="39" t="str">
        <f>IF(B435="","",VLOOKUP(B435&amp;"",'Fichero de Jugadores'!$A$2:$H$5192,8,0))</f>
        <v/>
      </c>
      <c r="J435" s="39" t="e">
        <f t="shared" si="12"/>
        <v>#N/A</v>
      </c>
      <c r="K435" s="39" t="str">
        <f>IF(A435="","",VLOOKUP(A435&amp;"",'Fichero de Jugadores'!$A$2:$I$5192,9,0))</f>
        <v/>
      </c>
      <c r="L435" s="39" t="str">
        <f>IF(B435="","",VLOOKUP(B435,'Fichero de Jugadores'!$A$2:$I$5192,9,0))</f>
        <v/>
      </c>
      <c r="M435" s="39" t="str">
        <f t="shared" si="13"/>
        <v/>
      </c>
      <c r="N435" s="37"/>
      <c r="Q435" s="4" t="str">
        <f>IF(A435="","",VLOOKUP(A435&amp;"",'Fichero de Jugadores'!$A$2:$J$5192,10,0))</f>
        <v/>
      </c>
      <c r="R435" s="4" t="str">
        <f>IF(B435="","",VLOOKUP(B435&amp;"",'Fichero de Jugadores'!$A$2:$J$5192,10,0))</f>
        <v/>
      </c>
      <c r="S435" s="4" t="e">
        <f>IF(C435="","",VLOOKUP(A435&amp;"",'Fichero de Jugadores'!$A$2:$I$5192,7,0))</f>
        <v>#N/A</v>
      </c>
      <c r="T435" s="4" t="e">
        <f>IF(C435="","",VLOOKUP(B435&amp;"",'Fichero de Jugadores'!$A$2:$I$5192,7,0))</f>
        <v>#N/A</v>
      </c>
      <c r="V435" s="22"/>
      <c r="W435" s="53" t="str">
        <f>IF(A435="","",VLOOKUP(A435,'Fichero de Jugadores'!$A$2:$H$5192,6,0))</f>
        <v/>
      </c>
      <c r="X435" s="53" t="str">
        <f>IF(B435="","",VLOOKUP(B435,'Fichero de Jugadores'!$A$2:$H$5192,6,0))</f>
        <v/>
      </c>
    </row>
    <row r="436" spans="1:24" x14ac:dyDescent="0.25">
      <c r="A436" s="75"/>
      <c r="B436" s="75"/>
      <c r="C436" s="34">
        <v>428</v>
      </c>
      <c r="E436" s="38" t="str">
        <f>IF(A436="","",VLOOKUP(A436&amp;"",'Fichero de Jugadores'!$A$2:$H$5192,2,0))</f>
        <v/>
      </c>
      <c r="F436" s="38" t="str">
        <f>IF(B436="","",VLOOKUP(B436&amp;"",'Fichero de Jugadores'!$A$2:$H$5192,2,0))</f>
        <v/>
      </c>
      <c r="G436" s="36"/>
      <c r="H436" s="39" t="str">
        <f>IF(A436="","",VLOOKUP(A436&amp;"",'Fichero de Jugadores'!$A$2:$H$5192,8,0))</f>
        <v/>
      </c>
      <c r="I436" s="39" t="str">
        <f>IF(B436="","",VLOOKUP(B436&amp;"",'Fichero de Jugadores'!$A$2:$H$5192,8,0))</f>
        <v/>
      </c>
      <c r="J436" s="39" t="e">
        <f t="shared" si="12"/>
        <v>#N/A</v>
      </c>
      <c r="K436" s="39" t="str">
        <f>IF(A436="","",VLOOKUP(A436&amp;"",'Fichero de Jugadores'!$A$2:$I$5192,9,0))</f>
        <v/>
      </c>
      <c r="L436" s="39" t="str">
        <f>IF(B436="","",VLOOKUP(B436,'Fichero de Jugadores'!$A$2:$I$5192,9,0))</f>
        <v/>
      </c>
      <c r="M436" s="39" t="str">
        <f t="shared" si="13"/>
        <v/>
      </c>
      <c r="N436" s="37"/>
      <c r="Q436" s="4" t="str">
        <f>IF(A436="","",VLOOKUP(A436&amp;"",'Fichero de Jugadores'!$A$2:$J$5192,10,0))</f>
        <v/>
      </c>
      <c r="R436" s="4" t="str">
        <f>IF(B436="","",VLOOKUP(B436&amp;"",'Fichero de Jugadores'!$A$2:$J$5192,10,0))</f>
        <v/>
      </c>
      <c r="S436" s="4" t="e">
        <f>IF(C436="","",VLOOKUP(A436&amp;"",'Fichero de Jugadores'!$A$2:$I$5192,7,0))</f>
        <v>#N/A</v>
      </c>
      <c r="T436" s="4" t="e">
        <f>IF(C436="","",VLOOKUP(B436&amp;"",'Fichero de Jugadores'!$A$2:$I$5192,7,0))</f>
        <v>#N/A</v>
      </c>
      <c r="V436" s="22"/>
      <c r="W436" s="53" t="str">
        <f>IF(A436="","",VLOOKUP(A436,'Fichero de Jugadores'!$A$2:$H$5192,6,0))</f>
        <v/>
      </c>
      <c r="X436" s="53" t="str">
        <f>IF(B436="","",VLOOKUP(B436,'Fichero de Jugadores'!$A$2:$H$5192,6,0))</f>
        <v/>
      </c>
    </row>
    <row r="437" spans="1:24" x14ac:dyDescent="0.25">
      <c r="A437" s="75"/>
      <c r="B437" s="75"/>
      <c r="C437" s="34">
        <v>429</v>
      </c>
      <c r="E437" s="38" t="str">
        <f>IF(A437="","",VLOOKUP(A437&amp;"",'Fichero de Jugadores'!$A$2:$H$5192,2,0))</f>
        <v/>
      </c>
      <c r="F437" s="38" t="str">
        <f>IF(B437="","",VLOOKUP(B437&amp;"",'Fichero de Jugadores'!$A$2:$H$5192,2,0))</f>
        <v/>
      </c>
      <c r="G437" s="36"/>
      <c r="H437" s="39" t="str">
        <f>IF(A437="","",VLOOKUP(A437&amp;"",'Fichero de Jugadores'!$A$2:$H$5192,8,0))</f>
        <v/>
      </c>
      <c r="I437" s="39" t="str">
        <f>IF(B437="","",VLOOKUP(B437&amp;"",'Fichero de Jugadores'!$A$2:$H$5192,8,0))</f>
        <v/>
      </c>
      <c r="J437" s="39" t="e">
        <f t="shared" si="12"/>
        <v>#N/A</v>
      </c>
      <c r="K437" s="39" t="str">
        <f>IF(A437="","",VLOOKUP(A437&amp;"",'Fichero de Jugadores'!$A$2:$I$5192,9,0))</f>
        <v/>
      </c>
      <c r="L437" s="39" t="str">
        <f>IF(B437="","",VLOOKUP(B437,'Fichero de Jugadores'!$A$2:$I$5192,9,0))</f>
        <v/>
      </c>
      <c r="M437" s="39" t="str">
        <f t="shared" si="13"/>
        <v/>
      </c>
      <c r="N437" s="37"/>
      <c r="Q437" s="4" t="str">
        <f>IF(A437="","",VLOOKUP(A437&amp;"",'Fichero de Jugadores'!$A$2:$J$5192,10,0))</f>
        <v/>
      </c>
      <c r="R437" s="4" t="str">
        <f>IF(B437="","",VLOOKUP(B437&amp;"",'Fichero de Jugadores'!$A$2:$J$5192,10,0))</f>
        <v/>
      </c>
      <c r="S437" s="4" t="e">
        <f>IF(C437="","",VLOOKUP(A437&amp;"",'Fichero de Jugadores'!$A$2:$I$5192,7,0))</f>
        <v>#N/A</v>
      </c>
      <c r="T437" s="4" t="e">
        <f>IF(C437="","",VLOOKUP(B437&amp;"",'Fichero de Jugadores'!$A$2:$I$5192,7,0))</f>
        <v>#N/A</v>
      </c>
      <c r="V437" s="22"/>
      <c r="W437" s="53" t="str">
        <f>IF(A437="","",VLOOKUP(A437,'Fichero de Jugadores'!$A$2:$H$5192,6,0))</f>
        <v/>
      </c>
      <c r="X437" s="53" t="str">
        <f>IF(B437="","",VLOOKUP(B437,'Fichero de Jugadores'!$A$2:$H$5192,6,0))</f>
        <v/>
      </c>
    </row>
    <row r="438" spans="1:24" x14ac:dyDescent="0.25">
      <c r="A438" s="75"/>
      <c r="B438" s="75"/>
      <c r="C438" s="34">
        <v>430</v>
      </c>
      <c r="E438" s="38" t="str">
        <f>IF(A438="","",VLOOKUP(A438&amp;"",'Fichero de Jugadores'!$A$2:$H$5192,2,0))</f>
        <v/>
      </c>
      <c r="F438" s="38" t="str">
        <f>IF(B438="","",VLOOKUP(B438&amp;"",'Fichero de Jugadores'!$A$2:$H$5192,2,0))</f>
        <v/>
      </c>
      <c r="G438" s="36"/>
      <c r="H438" s="39" t="str">
        <f>IF(A438="","",VLOOKUP(A438&amp;"",'Fichero de Jugadores'!$A$2:$H$5192,8,0))</f>
        <v/>
      </c>
      <c r="I438" s="39" t="str">
        <f>IF(B438="","",VLOOKUP(B438&amp;"",'Fichero de Jugadores'!$A$2:$H$5192,8,0))</f>
        <v/>
      </c>
      <c r="J438" s="39" t="e">
        <f t="shared" si="12"/>
        <v>#N/A</v>
      </c>
      <c r="K438" s="39" t="str">
        <f>IF(A438="","",VLOOKUP(A438&amp;"",'Fichero de Jugadores'!$A$2:$I$5192,9,0))</f>
        <v/>
      </c>
      <c r="L438" s="39" t="str">
        <f>IF(B438="","",VLOOKUP(B438,'Fichero de Jugadores'!$A$2:$I$5192,9,0))</f>
        <v/>
      </c>
      <c r="M438" s="39" t="str">
        <f t="shared" si="13"/>
        <v/>
      </c>
      <c r="N438" s="37"/>
      <c r="Q438" s="4" t="str">
        <f>IF(A438="","",VLOOKUP(A438&amp;"",'Fichero de Jugadores'!$A$2:$J$5192,10,0))</f>
        <v/>
      </c>
      <c r="R438" s="4" t="str">
        <f>IF(B438="","",VLOOKUP(B438&amp;"",'Fichero de Jugadores'!$A$2:$J$5192,10,0))</f>
        <v/>
      </c>
      <c r="S438" s="4" t="e">
        <f>IF(C438="","",VLOOKUP(A438&amp;"",'Fichero de Jugadores'!$A$2:$I$5192,7,0))</f>
        <v>#N/A</v>
      </c>
      <c r="T438" s="4" t="e">
        <f>IF(C438="","",VLOOKUP(B438&amp;"",'Fichero de Jugadores'!$A$2:$I$5192,7,0))</f>
        <v>#N/A</v>
      </c>
      <c r="V438" s="22"/>
      <c r="W438" s="53" t="str">
        <f>IF(A438="","",VLOOKUP(A438,'Fichero de Jugadores'!$A$2:$H$5192,6,0))</f>
        <v/>
      </c>
      <c r="X438" s="53" t="str">
        <f>IF(B438="","",VLOOKUP(B438,'Fichero de Jugadores'!$A$2:$H$5192,6,0))</f>
        <v/>
      </c>
    </row>
    <row r="439" spans="1:24" x14ac:dyDescent="0.25">
      <c r="A439" s="75"/>
      <c r="B439" s="75"/>
      <c r="C439" s="34">
        <v>431</v>
      </c>
      <c r="E439" s="38" t="str">
        <f>IF(A439="","",VLOOKUP(A439&amp;"",'Fichero de Jugadores'!$A$2:$H$5192,2,0))</f>
        <v/>
      </c>
      <c r="F439" s="38" t="str">
        <f>IF(B439="","",VLOOKUP(B439&amp;"",'Fichero de Jugadores'!$A$2:$H$5192,2,0))</f>
        <v/>
      </c>
      <c r="G439" s="36"/>
      <c r="H439" s="39" t="str">
        <f>IF(A439="","",VLOOKUP(A439&amp;"",'Fichero de Jugadores'!$A$2:$H$5192,8,0))</f>
        <v/>
      </c>
      <c r="I439" s="39" t="str">
        <f>IF(B439="","",VLOOKUP(B439&amp;"",'Fichero de Jugadores'!$A$2:$H$5192,8,0))</f>
        <v/>
      </c>
      <c r="J439" s="39" t="e">
        <f t="shared" si="12"/>
        <v>#N/A</v>
      </c>
      <c r="K439" s="39" t="str">
        <f>IF(A439="","",VLOOKUP(A439&amp;"",'Fichero de Jugadores'!$A$2:$I$5192,9,0))</f>
        <v/>
      </c>
      <c r="L439" s="39" t="str">
        <f>IF(B439="","",VLOOKUP(B439,'Fichero de Jugadores'!$A$2:$I$5192,9,0))</f>
        <v/>
      </c>
      <c r="M439" s="39" t="str">
        <f t="shared" si="13"/>
        <v/>
      </c>
      <c r="N439" s="37"/>
      <c r="Q439" s="4" t="str">
        <f>IF(A439="","",VLOOKUP(A439&amp;"",'Fichero de Jugadores'!$A$2:$J$5192,10,0))</f>
        <v/>
      </c>
      <c r="R439" s="4" t="str">
        <f>IF(B439="","",VLOOKUP(B439&amp;"",'Fichero de Jugadores'!$A$2:$J$5192,10,0))</f>
        <v/>
      </c>
      <c r="S439" s="4" t="e">
        <f>IF(C439="","",VLOOKUP(A439&amp;"",'Fichero de Jugadores'!$A$2:$I$5192,7,0))</f>
        <v>#N/A</v>
      </c>
      <c r="T439" s="4" t="e">
        <f>IF(C439="","",VLOOKUP(B439&amp;"",'Fichero de Jugadores'!$A$2:$I$5192,7,0))</f>
        <v>#N/A</v>
      </c>
      <c r="V439" s="22"/>
      <c r="W439" s="53" t="str">
        <f>IF(A439="","",VLOOKUP(A439,'Fichero de Jugadores'!$A$2:$H$5192,6,0))</f>
        <v/>
      </c>
      <c r="X439" s="53" t="str">
        <f>IF(B439="","",VLOOKUP(B439,'Fichero de Jugadores'!$A$2:$H$5192,6,0))</f>
        <v/>
      </c>
    </row>
    <row r="440" spans="1:24" x14ac:dyDescent="0.25">
      <c r="A440" s="75"/>
      <c r="B440" s="75"/>
      <c r="C440" s="34">
        <v>432</v>
      </c>
      <c r="E440" s="38" t="str">
        <f>IF(A440="","",VLOOKUP(A440&amp;"",'Fichero de Jugadores'!$A$2:$H$5192,2,0))</f>
        <v/>
      </c>
      <c r="F440" s="38" t="str">
        <f>IF(B440="","",VLOOKUP(B440&amp;"",'Fichero de Jugadores'!$A$2:$H$5192,2,0))</f>
        <v/>
      </c>
      <c r="G440" s="36"/>
      <c r="H440" s="39" t="str">
        <f>IF(A440="","",VLOOKUP(A440&amp;"",'Fichero de Jugadores'!$A$2:$H$5192,8,0))</f>
        <v/>
      </c>
      <c r="I440" s="39" t="str">
        <f>IF(B440="","",VLOOKUP(B440&amp;"",'Fichero de Jugadores'!$A$2:$H$5192,8,0))</f>
        <v/>
      </c>
      <c r="J440" s="39" t="e">
        <f t="shared" si="12"/>
        <v>#N/A</v>
      </c>
      <c r="K440" s="39" t="str">
        <f>IF(A440="","",VLOOKUP(A440&amp;"",'Fichero de Jugadores'!$A$2:$I$5192,9,0))</f>
        <v/>
      </c>
      <c r="L440" s="39" t="str">
        <f>IF(B440="","",VLOOKUP(B440,'Fichero de Jugadores'!$A$2:$I$5192,9,0))</f>
        <v/>
      </c>
      <c r="M440" s="39" t="str">
        <f t="shared" si="13"/>
        <v/>
      </c>
      <c r="N440" s="37"/>
      <c r="Q440" s="4" t="str">
        <f>IF(A440="","",VLOOKUP(A440&amp;"",'Fichero de Jugadores'!$A$2:$J$5192,10,0))</f>
        <v/>
      </c>
      <c r="R440" s="4" t="str">
        <f>IF(B440="","",VLOOKUP(B440&amp;"",'Fichero de Jugadores'!$A$2:$J$5192,10,0))</f>
        <v/>
      </c>
      <c r="S440" s="4" t="e">
        <f>IF(C440="","",VLOOKUP(A440&amp;"",'Fichero de Jugadores'!$A$2:$I$5192,7,0))</f>
        <v>#N/A</v>
      </c>
      <c r="T440" s="4" t="e">
        <f>IF(C440="","",VLOOKUP(B440&amp;"",'Fichero de Jugadores'!$A$2:$I$5192,7,0))</f>
        <v>#N/A</v>
      </c>
      <c r="V440" s="22"/>
      <c r="W440" s="53" t="str">
        <f>IF(A440="","",VLOOKUP(A440,'Fichero de Jugadores'!$A$2:$H$5192,6,0))</f>
        <v/>
      </c>
      <c r="X440" s="53" t="str">
        <f>IF(B440="","",VLOOKUP(B440,'Fichero de Jugadores'!$A$2:$H$5192,6,0))</f>
        <v/>
      </c>
    </row>
    <row r="441" spans="1:24" x14ac:dyDescent="0.25">
      <c r="A441" s="75"/>
      <c r="B441" s="75"/>
      <c r="C441" s="34">
        <v>433</v>
      </c>
      <c r="E441" s="38" t="str">
        <f>IF(A441="","",VLOOKUP(A441&amp;"",'Fichero de Jugadores'!$A$2:$H$5192,2,0))</f>
        <v/>
      </c>
      <c r="F441" s="38" t="str">
        <f>IF(B441="","",VLOOKUP(B441&amp;"",'Fichero de Jugadores'!$A$2:$H$5192,2,0))</f>
        <v/>
      </c>
      <c r="G441" s="36"/>
      <c r="H441" s="39" t="str">
        <f>IF(A441="","",VLOOKUP(A441&amp;"",'Fichero de Jugadores'!$A$2:$H$5192,8,0))</f>
        <v/>
      </c>
      <c r="I441" s="39" t="str">
        <f>IF(B441="","",VLOOKUP(B441&amp;"",'Fichero de Jugadores'!$A$2:$H$5192,8,0))</f>
        <v/>
      </c>
      <c r="J441" s="39" t="e">
        <f t="shared" si="12"/>
        <v>#N/A</v>
      </c>
      <c r="K441" s="39" t="str">
        <f>IF(A441="","",VLOOKUP(A441&amp;"",'Fichero de Jugadores'!$A$2:$I$5192,9,0))</f>
        <v/>
      </c>
      <c r="L441" s="39" t="str">
        <f>IF(B441="","",VLOOKUP(B441,'Fichero de Jugadores'!$A$2:$I$5192,9,0))</f>
        <v/>
      </c>
      <c r="M441" s="39" t="str">
        <f t="shared" si="13"/>
        <v/>
      </c>
      <c r="N441" s="37"/>
      <c r="Q441" s="4" t="str">
        <f>IF(A441="","",VLOOKUP(A441&amp;"",'Fichero de Jugadores'!$A$2:$J$5192,10,0))</f>
        <v/>
      </c>
      <c r="R441" s="4" t="str">
        <f>IF(B441="","",VLOOKUP(B441&amp;"",'Fichero de Jugadores'!$A$2:$J$5192,10,0))</f>
        <v/>
      </c>
      <c r="S441" s="4" t="e">
        <f>IF(C441="","",VLOOKUP(A441&amp;"",'Fichero de Jugadores'!$A$2:$I$5192,7,0))</f>
        <v>#N/A</v>
      </c>
      <c r="T441" s="4" t="e">
        <f>IF(C441="","",VLOOKUP(B441&amp;"",'Fichero de Jugadores'!$A$2:$I$5192,7,0))</f>
        <v>#N/A</v>
      </c>
      <c r="V441" s="22"/>
      <c r="W441" s="53" t="str">
        <f>IF(A441="","",VLOOKUP(A441,'Fichero de Jugadores'!$A$2:$H$5192,6,0))</f>
        <v/>
      </c>
      <c r="X441" s="53" t="str">
        <f>IF(B441="","",VLOOKUP(B441,'Fichero de Jugadores'!$A$2:$H$5192,6,0))</f>
        <v/>
      </c>
    </row>
    <row r="442" spans="1:24" x14ac:dyDescent="0.25">
      <c r="A442" s="75"/>
      <c r="B442" s="75"/>
      <c r="C442" s="34">
        <v>434</v>
      </c>
      <c r="E442" s="38" t="str">
        <f>IF(A442="","",VLOOKUP(A442&amp;"",'Fichero de Jugadores'!$A$2:$H$5192,2,0))</f>
        <v/>
      </c>
      <c r="F442" s="38" t="str">
        <f>IF(B442="","",VLOOKUP(B442&amp;"",'Fichero de Jugadores'!$A$2:$H$5192,2,0))</f>
        <v/>
      </c>
      <c r="G442" s="36"/>
      <c r="H442" s="39" t="str">
        <f>IF(A442="","",VLOOKUP(A442&amp;"",'Fichero de Jugadores'!$A$2:$H$5192,8,0))</f>
        <v/>
      </c>
      <c r="I442" s="39" t="str">
        <f>IF(B442="","",VLOOKUP(B442&amp;"",'Fichero de Jugadores'!$A$2:$H$5192,8,0))</f>
        <v/>
      </c>
      <c r="J442" s="39" t="e">
        <f t="shared" si="12"/>
        <v>#N/A</v>
      </c>
      <c r="K442" s="39" t="str">
        <f>IF(A442="","",VLOOKUP(A442&amp;"",'Fichero de Jugadores'!$A$2:$I$5192,9,0))</f>
        <v/>
      </c>
      <c r="L442" s="39" t="str">
        <f>IF(B442="","",VLOOKUP(B442,'Fichero de Jugadores'!$A$2:$I$5192,9,0))</f>
        <v/>
      </c>
      <c r="M442" s="39" t="str">
        <f t="shared" si="13"/>
        <v/>
      </c>
      <c r="N442" s="37"/>
      <c r="Q442" s="4" t="str">
        <f>IF(A442="","",VLOOKUP(A442&amp;"",'Fichero de Jugadores'!$A$2:$J$5192,10,0))</f>
        <v/>
      </c>
      <c r="R442" s="4" t="str">
        <f>IF(B442="","",VLOOKUP(B442&amp;"",'Fichero de Jugadores'!$A$2:$J$5192,10,0))</f>
        <v/>
      </c>
      <c r="S442" s="4" t="e">
        <f>IF(C442="","",VLOOKUP(A442&amp;"",'Fichero de Jugadores'!$A$2:$I$5192,7,0))</f>
        <v>#N/A</v>
      </c>
      <c r="T442" s="4" t="e">
        <f>IF(C442="","",VLOOKUP(B442&amp;"",'Fichero de Jugadores'!$A$2:$I$5192,7,0))</f>
        <v>#N/A</v>
      </c>
      <c r="V442" s="22"/>
      <c r="W442" s="53" t="str">
        <f>IF(A442="","",VLOOKUP(A442,'Fichero de Jugadores'!$A$2:$H$5192,6,0))</f>
        <v/>
      </c>
      <c r="X442" s="53" t="str">
        <f>IF(B442="","",VLOOKUP(B442,'Fichero de Jugadores'!$A$2:$H$5192,6,0))</f>
        <v/>
      </c>
    </row>
    <row r="443" spans="1:24" x14ac:dyDescent="0.25">
      <c r="A443" s="75"/>
      <c r="B443" s="75"/>
      <c r="C443" s="34">
        <v>435</v>
      </c>
      <c r="E443" s="38" t="str">
        <f>IF(A443="","",VLOOKUP(A443&amp;"",'Fichero de Jugadores'!$A$2:$H$5192,2,0))</f>
        <v/>
      </c>
      <c r="F443" s="38" t="str">
        <f>IF(B443="","",VLOOKUP(B443&amp;"",'Fichero de Jugadores'!$A$2:$H$5192,2,0))</f>
        <v/>
      </c>
      <c r="G443" s="36"/>
      <c r="H443" s="39" t="str">
        <f>IF(A443="","",VLOOKUP(A443&amp;"",'Fichero de Jugadores'!$A$2:$H$5192,8,0))</f>
        <v/>
      </c>
      <c r="I443" s="39" t="str">
        <f>IF(B443="","",VLOOKUP(B443&amp;"",'Fichero de Jugadores'!$A$2:$H$5192,8,0))</f>
        <v/>
      </c>
      <c r="J443" s="39" t="e">
        <f t="shared" si="12"/>
        <v>#N/A</v>
      </c>
      <c r="K443" s="39" t="str">
        <f>IF(A443="","",VLOOKUP(A443&amp;"",'Fichero de Jugadores'!$A$2:$I$5192,9,0))</f>
        <v/>
      </c>
      <c r="L443" s="39" t="str">
        <f>IF(B443="","",VLOOKUP(B443,'Fichero de Jugadores'!$A$2:$I$5192,9,0))</f>
        <v/>
      </c>
      <c r="M443" s="39" t="str">
        <f t="shared" si="13"/>
        <v/>
      </c>
      <c r="N443" s="37"/>
      <c r="Q443" s="4" t="str">
        <f>IF(A443="","",VLOOKUP(A443&amp;"",'Fichero de Jugadores'!$A$2:$J$5192,10,0))</f>
        <v/>
      </c>
      <c r="R443" s="4" t="str">
        <f>IF(B443="","",VLOOKUP(B443&amp;"",'Fichero de Jugadores'!$A$2:$J$5192,10,0))</f>
        <v/>
      </c>
      <c r="S443" s="4" t="e">
        <f>IF(C443="","",VLOOKUP(A443&amp;"",'Fichero de Jugadores'!$A$2:$I$5192,7,0))</f>
        <v>#N/A</v>
      </c>
      <c r="T443" s="4" t="e">
        <f>IF(C443="","",VLOOKUP(B443&amp;"",'Fichero de Jugadores'!$A$2:$I$5192,7,0))</f>
        <v>#N/A</v>
      </c>
      <c r="V443" s="22"/>
      <c r="W443" s="53" t="str">
        <f>IF(A443="","",VLOOKUP(A443,'Fichero de Jugadores'!$A$2:$H$5192,6,0))</f>
        <v/>
      </c>
      <c r="X443" s="53" t="str">
        <f>IF(B443="","",VLOOKUP(B443,'Fichero de Jugadores'!$A$2:$H$5192,6,0))</f>
        <v/>
      </c>
    </row>
    <row r="444" spans="1:24" x14ac:dyDescent="0.25">
      <c r="A444" s="75"/>
      <c r="B444" s="75"/>
      <c r="C444" s="34">
        <v>436</v>
      </c>
      <c r="E444" s="38" t="str">
        <f>IF(A444="","",VLOOKUP(A444&amp;"",'Fichero de Jugadores'!$A$2:$H$5192,2,0))</f>
        <v/>
      </c>
      <c r="F444" s="38" t="str">
        <f>IF(B444="","",VLOOKUP(B444&amp;"",'Fichero de Jugadores'!$A$2:$H$5192,2,0))</f>
        <v/>
      </c>
      <c r="G444" s="36"/>
      <c r="H444" s="39" t="str">
        <f>IF(A444="","",VLOOKUP(A444&amp;"",'Fichero de Jugadores'!$A$2:$H$5192,8,0))</f>
        <v/>
      </c>
      <c r="I444" s="39" t="str">
        <f>IF(B444="","",VLOOKUP(B444&amp;"",'Fichero de Jugadores'!$A$2:$H$5192,8,0))</f>
        <v/>
      </c>
      <c r="J444" s="39" t="e">
        <f t="shared" si="12"/>
        <v>#N/A</v>
      </c>
      <c r="K444" s="39" t="str">
        <f>IF(A444="","",VLOOKUP(A444&amp;"",'Fichero de Jugadores'!$A$2:$I$5192,9,0))</f>
        <v/>
      </c>
      <c r="L444" s="39" t="str">
        <f>IF(B444="","",VLOOKUP(B444,'Fichero de Jugadores'!$A$2:$I$5192,9,0))</f>
        <v/>
      </c>
      <c r="M444" s="39" t="str">
        <f t="shared" si="13"/>
        <v/>
      </c>
      <c r="N444" s="37"/>
      <c r="Q444" s="4" t="str">
        <f>IF(A444="","",VLOOKUP(A444&amp;"",'Fichero de Jugadores'!$A$2:$J$5192,10,0))</f>
        <v/>
      </c>
      <c r="R444" s="4" t="str">
        <f>IF(B444="","",VLOOKUP(B444&amp;"",'Fichero de Jugadores'!$A$2:$J$5192,10,0))</f>
        <v/>
      </c>
      <c r="S444" s="4" t="e">
        <f>IF(C444="","",VLOOKUP(A444&amp;"",'Fichero de Jugadores'!$A$2:$I$5192,7,0))</f>
        <v>#N/A</v>
      </c>
      <c r="T444" s="4" t="e">
        <f>IF(C444="","",VLOOKUP(B444&amp;"",'Fichero de Jugadores'!$A$2:$I$5192,7,0))</f>
        <v>#N/A</v>
      </c>
      <c r="V444" s="22"/>
      <c r="W444" s="53" t="str">
        <f>IF(A444="","",VLOOKUP(A444,'Fichero de Jugadores'!$A$2:$H$5192,6,0))</f>
        <v/>
      </c>
      <c r="X444" s="53" t="str">
        <f>IF(B444="","",VLOOKUP(B444,'Fichero de Jugadores'!$A$2:$H$5192,6,0))</f>
        <v/>
      </c>
    </row>
    <row r="445" spans="1:24" x14ac:dyDescent="0.25">
      <c r="A445" s="75"/>
      <c r="B445" s="75"/>
      <c r="C445" s="34">
        <v>437</v>
      </c>
      <c r="E445" s="38" t="str">
        <f>IF(A445="","",VLOOKUP(A445&amp;"",'Fichero de Jugadores'!$A$2:$H$5192,2,0))</f>
        <v/>
      </c>
      <c r="F445" s="38" t="str">
        <f>IF(B445="","",VLOOKUP(B445&amp;"",'Fichero de Jugadores'!$A$2:$H$5192,2,0))</f>
        <v/>
      </c>
      <c r="G445" s="36"/>
      <c r="H445" s="39" t="str">
        <f>IF(A445="","",VLOOKUP(A445&amp;"",'Fichero de Jugadores'!$A$2:$H$5192,8,0))</f>
        <v/>
      </c>
      <c r="I445" s="39" t="str">
        <f>IF(B445="","",VLOOKUP(B445&amp;"",'Fichero de Jugadores'!$A$2:$H$5192,8,0))</f>
        <v/>
      </c>
      <c r="J445" s="39" t="e">
        <f t="shared" si="12"/>
        <v>#N/A</v>
      </c>
      <c r="K445" s="39" t="str">
        <f>IF(A445="","",VLOOKUP(A445&amp;"",'Fichero de Jugadores'!$A$2:$I$5192,9,0))</f>
        <v/>
      </c>
      <c r="L445" s="39" t="str">
        <f>IF(B445="","",VLOOKUP(B445,'Fichero de Jugadores'!$A$2:$I$5192,9,0))</f>
        <v/>
      </c>
      <c r="M445" s="39" t="str">
        <f t="shared" si="13"/>
        <v/>
      </c>
      <c r="N445" s="37"/>
      <c r="Q445" s="4" t="str">
        <f>IF(A445="","",VLOOKUP(A445&amp;"",'Fichero de Jugadores'!$A$2:$J$5192,10,0))</f>
        <v/>
      </c>
      <c r="R445" s="4" t="str">
        <f>IF(B445="","",VLOOKUP(B445&amp;"",'Fichero de Jugadores'!$A$2:$J$5192,10,0))</f>
        <v/>
      </c>
      <c r="S445" s="4" t="e">
        <f>IF(C445="","",VLOOKUP(A445&amp;"",'Fichero de Jugadores'!$A$2:$I$5192,7,0))</f>
        <v>#N/A</v>
      </c>
      <c r="T445" s="4" t="e">
        <f>IF(C445="","",VLOOKUP(B445&amp;"",'Fichero de Jugadores'!$A$2:$I$5192,7,0))</f>
        <v>#N/A</v>
      </c>
      <c r="V445" s="22"/>
      <c r="W445" s="53" t="str">
        <f>IF(A445="","",VLOOKUP(A445,'Fichero de Jugadores'!$A$2:$H$5192,6,0))</f>
        <v/>
      </c>
      <c r="X445" s="53" t="str">
        <f>IF(B445="","",VLOOKUP(B445,'Fichero de Jugadores'!$A$2:$H$5192,6,0))</f>
        <v/>
      </c>
    </row>
    <row r="446" spans="1:24" x14ac:dyDescent="0.25">
      <c r="A446" s="75"/>
      <c r="B446" s="75"/>
      <c r="C446" s="34">
        <v>438</v>
      </c>
      <c r="E446" s="38" t="str">
        <f>IF(A446="","",VLOOKUP(A446&amp;"",'Fichero de Jugadores'!$A$2:$H$5192,2,0))</f>
        <v/>
      </c>
      <c r="F446" s="38" t="str">
        <f>IF(B446="","",VLOOKUP(B446&amp;"",'Fichero de Jugadores'!$A$2:$H$5192,2,0))</f>
        <v/>
      </c>
      <c r="G446" s="36"/>
      <c r="H446" s="39" t="str">
        <f>IF(A446="","",VLOOKUP(A446&amp;"",'Fichero de Jugadores'!$A$2:$H$5192,8,0))</f>
        <v/>
      </c>
      <c r="I446" s="39" t="str">
        <f>IF(B446="","",VLOOKUP(B446&amp;"",'Fichero de Jugadores'!$A$2:$H$5192,8,0))</f>
        <v/>
      </c>
      <c r="J446" s="39" t="e">
        <f t="shared" si="12"/>
        <v>#N/A</v>
      </c>
      <c r="K446" s="39" t="str">
        <f>IF(A446="","",VLOOKUP(A446&amp;"",'Fichero de Jugadores'!$A$2:$I$5192,9,0))</f>
        <v/>
      </c>
      <c r="L446" s="39" t="str">
        <f>IF(B446="","",VLOOKUP(B446,'Fichero de Jugadores'!$A$2:$I$5192,9,0))</f>
        <v/>
      </c>
      <c r="M446" s="39" t="str">
        <f t="shared" si="13"/>
        <v/>
      </c>
      <c r="N446" s="37"/>
      <c r="Q446" s="4" t="str">
        <f>IF(A446="","",VLOOKUP(A446&amp;"",'Fichero de Jugadores'!$A$2:$J$5192,10,0))</f>
        <v/>
      </c>
      <c r="R446" s="4" t="str">
        <f>IF(B446="","",VLOOKUP(B446&amp;"",'Fichero de Jugadores'!$A$2:$J$5192,10,0))</f>
        <v/>
      </c>
      <c r="S446" s="4" t="e">
        <f>IF(C446="","",VLOOKUP(A446&amp;"",'Fichero de Jugadores'!$A$2:$I$5192,7,0))</f>
        <v>#N/A</v>
      </c>
      <c r="T446" s="4" t="e">
        <f>IF(C446="","",VLOOKUP(B446&amp;"",'Fichero de Jugadores'!$A$2:$I$5192,7,0))</f>
        <v>#N/A</v>
      </c>
      <c r="V446" s="22"/>
      <c r="W446" s="53" t="str">
        <f>IF(A446="","",VLOOKUP(A446,'Fichero de Jugadores'!$A$2:$H$5192,6,0))</f>
        <v/>
      </c>
      <c r="X446" s="53" t="str">
        <f>IF(B446="","",VLOOKUP(B446,'Fichero de Jugadores'!$A$2:$H$5192,6,0))</f>
        <v/>
      </c>
    </row>
    <row r="447" spans="1:24" x14ac:dyDescent="0.25">
      <c r="A447" s="75"/>
      <c r="B447" s="75"/>
      <c r="C447" s="34">
        <v>439</v>
      </c>
      <c r="E447" s="38" t="str">
        <f>IF(A447="","",VLOOKUP(A447&amp;"",'Fichero de Jugadores'!$A$2:$H$5192,2,0))</f>
        <v/>
      </c>
      <c r="F447" s="38" t="str">
        <f>IF(B447="","",VLOOKUP(B447&amp;"",'Fichero de Jugadores'!$A$2:$H$5192,2,0))</f>
        <v/>
      </c>
      <c r="G447" s="36"/>
      <c r="H447" s="39" t="str">
        <f>IF(A447="","",VLOOKUP(A447&amp;"",'Fichero de Jugadores'!$A$2:$H$5192,8,0))</f>
        <v/>
      </c>
      <c r="I447" s="39" t="str">
        <f>IF(B447="","",VLOOKUP(B447&amp;"",'Fichero de Jugadores'!$A$2:$H$5192,8,0))</f>
        <v/>
      </c>
      <c r="J447" s="39" t="e">
        <f t="shared" si="12"/>
        <v>#N/A</v>
      </c>
      <c r="K447" s="39" t="str">
        <f>IF(A447="","",VLOOKUP(A447&amp;"",'Fichero de Jugadores'!$A$2:$I$5192,9,0))</f>
        <v/>
      </c>
      <c r="L447" s="39" t="str">
        <f>IF(B447="","",VLOOKUP(B447,'Fichero de Jugadores'!$A$2:$I$5192,9,0))</f>
        <v/>
      </c>
      <c r="M447" s="39" t="str">
        <f t="shared" si="13"/>
        <v/>
      </c>
      <c r="N447" s="37"/>
      <c r="Q447" s="4" t="str">
        <f>IF(A447="","",VLOOKUP(A447&amp;"",'Fichero de Jugadores'!$A$2:$J$5192,10,0))</f>
        <v/>
      </c>
      <c r="R447" s="4" t="str">
        <f>IF(B447="","",VLOOKUP(B447&amp;"",'Fichero de Jugadores'!$A$2:$J$5192,10,0))</f>
        <v/>
      </c>
      <c r="S447" s="4" t="e">
        <f>IF(C447="","",VLOOKUP(A447&amp;"",'Fichero de Jugadores'!$A$2:$I$5192,7,0))</f>
        <v>#N/A</v>
      </c>
      <c r="T447" s="4" t="e">
        <f>IF(C447="","",VLOOKUP(B447&amp;"",'Fichero de Jugadores'!$A$2:$I$5192,7,0))</f>
        <v>#N/A</v>
      </c>
      <c r="V447" s="22"/>
      <c r="W447" s="53" t="str">
        <f>IF(A447="","",VLOOKUP(A447,'Fichero de Jugadores'!$A$2:$H$5192,6,0))</f>
        <v/>
      </c>
      <c r="X447" s="53" t="str">
        <f>IF(B447="","",VLOOKUP(B447,'Fichero de Jugadores'!$A$2:$H$5192,6,0))</f>
        <v/>
      </c>
    </row>
    <row r="448" spans="1:24" x14ac:dyDescent="0.25">
      <c r="A448" s="75"/>
      <c r="B448" s="75"/>
      <c r="C448" s="34">
        <v>440</v>
      </c>
      <c r="E448" s="38" t="str">
        <f>IF(A448="","",VLOOKUP(A448&amp;"",'Fichero de Jugadores'!$A$2:$H$5192,2,0))</f>
        <v/>
      </c>
      <c r="F448" s="38" t="str">
        <f>IF(B448="","",VLOOKUP(B448&amp;"",'Fichero de Jugadores'!$A$2:$H$5192,2,0))</f>
        <v/>
      </c>
      <c r="G448" s="36"/>
      <c r="H448" s="39" t="str">
        <f>IF(A448="","",VLOOKUP(A448&amp;"",'Fichero de Jugadores'!$A$2:$H$5192,8,0))</f>
        <v/>
      </c>
      <c r="I448" s="39" t="str">
        <f>IF(B448="","",VLOOKUP(B448&amp;"",'Fichero de Jugadores'!$A$2:$H$5192,8,0))</f>
        <v/>
      </c>
      <c r="J448" s="39" t="e">
        <f t="shared" si="12"/>
        <v>#N/A</v>
      </c>
      <c r="K448" s="39" t="str">
        <f>IF(A448="","",VLOOKUP(A448&amp;"",'Fichero de Jugadores'!$A$2:$I$5192,9,0))</f>
        <v/>
      </c>
      <c r="L448" s="39" t="str">
        <f>IF(B448="","",VLOOKUP(B448,'Fichero de Jugadores'!$A$2:$I$5192,9,0))</f>
        <v/>
      </c>
      <c r="M448" s="39" t="str">
        <f t="shared" si="13"/>
        <v/>
      </c>
      <c r="N448" s="37"/>
      <c r="Q448" s="4" t="str">
        <f>IF(A448="","",VLOOKUP(A448&amp;"",'Fichero de Jugadores'!$A$2:$J$5192,10,0))</f>
        <v/>
      </c>
      <c r="R448" s="4" t="str">
        <f>IF(B448="","",VLOOKUP(B448&amp;"",'Fichero de Jugadores'!$A$2:$J$5192,10,0))</f>
        <v/>
      </c>
      <c r="S448" s="4" t="e">
        <f>IF(C448="","",VLOOKUP(A448&amp;"",'Fichero de Jugadores'!$A$2:$I$5192,7,0))</f>
        <v>#N/A</v>
      </c>
      <c r="T448" s="4" t="e">
        <f>IF(C448="","",VLOOKUP(B448&amp;"",'Fichero de Jugadores'!$A$2:$I$5192,7,0))</f>
        <v>#N/A</v>
      </c>
      <c r="V448" s="22"/>
      <c r="W448" s="53" t="str">
        <f>IF(A448="","",VLOOKUP(A448,'Fichero de Jugadores'!$A$2:$H$5192,6,0))</f>
        <v/>
      </c>
      <c r="X448" s="53" t="str">
        <f>IF(B448="","",VLOOKUP(B448,'Fichero de Jugadores'!$A$2:$H$5192,6,0))</f>
        <v/>
      </c>
    </row>
    <row r="449" spans="1:24" x14ac:dyDescent="0.25">
      <c r="A449" s="75"/>
      <c r="B449" s="75"/>
      <c r="C449" s="34">
        <v>441</v>
      </c>
      <c r="E449" s="38" t="str">
        <f>IF(A449="","",VLOOKUP(A449&amp;"",'Fichero de Jugadores'!$A$2:$H$5192,2,0))</f>
        <v/>
      </c>
      <c r="F449" s="38" t="str">
        <f>IF(B449="","",VLOOKUP(B449&amp;"",'Fichero de Jugadores'!$A$2:$H$5192,2,0))</f>
        <v/>
      </c>
      <c r="G449" s="36"/>
      <c r="H449" s="39" t="str">
        <f>IF(A449="","",VLOOKUP(A449&amp;"",'Fichero de Jugadores'!$A$2:$H$5192,8,0))</f>
        <v/>
      </c>
      <c r="I449" s="39" t="str">
        <f>IF(B449="","",VLOOKUP(B449&amp;"",'Fichero de Jugadores'!$A$2:$H$5192,8,0))</f>
        <v/>
      </c>
      <c r="J449" s="39" t="e">
        <f t="shared" si="12"/>
        <v>#N/A</v>
      </c>
      <c r="K449" s="39" t="str">
        <f>IF(A449="","",VLOOKUP(A449&amp;"",'Fichero de Jugadores'!$A$2:$I$5192,9,0))</f>
        <v/>
      </c>
      <c r="L449" s="39" t="str">
        <f>IF(B449="","",VLOOKUP(B449,'Fichero de Jugadores'!$A$2:$I$5192,9,0))</f>
        <v/>
      </c>
      <c r="M449" s="39" t="str">
        <f t="shared" si="13"/>
        <v/>
      </c>
      <c r="N449" s="37"/>
      <c r="Q449" s="4" t="str">
        <f>IF(A449="","",VLOOKUP(A449&amp;"",'Fichero de Jugadores'!$A$2:$J$5192,10,0))</f>
        <v/>
      </c>
      <c r="R449" s="4" t="str">
        <f>IF(B449="","",VLOOKUP(B449&amp;"",'Fichero de Jugadores'!$A$2:$J$5192,10,0))</f>
        <v/>
      </c>
      <c r="S449" s="4" t="e">
        <f>IF(C449="","",VLOOKUP(A449&amp;"",'Fichero de Jugadores'!$A$2:$I$5192,7,0))</f>
        <v>#N/A</v>
      </c>
      <c r="T449" s="4" t="e">
        <f>IF(C449="","",VLOOKUP(B449&amp;"",'Fichero de Jugadores'!$A$2:$I$5192,7,0))</f>
        <v>#N/A</v>
      </c>
      <c r="V449" s="22"/>
      <c r="W449" s="53" t="str">
        <f>IF(A449="","",VLOOKUP(A449,'Fichero de Jugadores'!$A$2:$H$5192,6,0))</f>
        <v/>
      </c>
      <c r="X449" s="53" t="str">
        <f>IF(B449="","",VLOOKUP(B449,'Fichero de Jugadores'!$A$2:$H$5192,6,0))</f>
        <v/>
      </c>
    </row>
    <row r="450" spans="1:24" x14ac:dyDescent="0.25">
      <c r="A450" s="75"/>
      <c r="B450" s="75"/>
      <c r="C450" s="34">
        <v>442</v>
      </c>
      <c r="E450" s="38" t="str">
        <f>IF(A450="","",VLOOKUP(A450&amp;"",'Fichero de Jugadores'!$A$2:$H$5192,2,0))</f>
        <v/>
      </c>
      <c r="F450" s="38" t="str">
        <f>IF(B450="","",VLOOKUP(B450&amp;"",'Fichero de Jugadores'!$A$2:$H$5192,2,0))</f>
        <v/>
      </c>
      <c r="G450" s="36"/>
      <c r="H450" s="39" t="str">
        <f>IF(A450="","",VLOOKUP(A450&amp;"",'Fichero de Jugadores'!$A$2:$H$5192,8,0))</f>
        <v/>
      </c>
      <c r="I450" s="39" t="str">
        <f>IF(B450="","",VLOOKUP(B450&amp;"",'Fichero de Jugadores'!$A$2:$H$5192,8,0))</f>
        <v/>
      </c>
      <c r="J450" s="39" t="e">
        <f t="shared" si="12"/>
        <v>#N/A</v>
      </c>
      <c r="K450" s="39" t="str">
        <f>IF(A450="","",VLOOKUP(A450&amp;"",'Fichero de Jugadores'!$A$2:$I$5192,9,0))</f>
        <v/>
      </c>
      <c r="L450" s="39" t="str">
        <f>IF(B450="","",VLOOKUP(B450,'Fichero de Jugadores'!$A$2:$I$5192,9,0))</f>
        <v/>
      </c>
      <c r="M450" s="39" t="str">
        <f t="shared" si="13"/>
        <v/>
      </c>
      <c r="N450" s="37"/>
      <c r="Q450" s="4" t="str">
        <f>IF(A450="","",VLOOKUP(A450&amp;"",'Fichero de Jugadores'!$A$2:$J$5192,10,0))</f>
        <v/>
      </c>
      <c r="R450" s="4" t="str">
        <f>IF(B450="","",VLOOKUP(B450&amp;"",'Fichero de Jugadores'!$A$2:$J$5192,10,0))</f>
        <v/>
      </c>
      <c r="S450" s="4" t="e">
        <f>IF(C450="","",VLOOKUP(A450&amp;"",'Fichero de Jugadores'!$A$2:$I$5192,7,0))</f>
        <v>#N/A</v>
      </c>
      <c r="T450" s="4" t="e">
        <f>IF(C450="","",VLOOKUP(B450&amp;"",'Fichero de Jugadores'!$A$2:$I$5192,7,0))</f>
        <v>#N/A</v>
      </c>
      <c r="V450" s="22"/>
      <c r="W450" s="53" t="str">
        <f>IF(A450="","",VLOOKUP(A450,'Fichero de Jugadores'!$A$2:$H$5192,6,0))</f>
        <v/>
      </c>
      <c r="X450" s="53" t="str">
        <f>IF(B450="","",VLOOKUP(B450,'Fichero de Jugadores'!$A$2:$H$5192,6,0))</f>
        <v/>
      </c>
    </row>
    <row r="451" spans="1:24" x14ac:dyDescent="0.25">
      <c r="A451" s="75"/>
      <c r="B451" s="75"/>
      <c r="C451" s="34">
        <v>443</v>
      </c>
      <c r="E451" s="38" t="str">
        <f>IF(A451="","",VLOOKUP(A451&amp;"",'Fichero de Jugadores'!$A$2:$H$5192,2,0))</f>
        <v/>
      </c>
      <c r="F451" s="38" t="str">
        <f>IF(B451="","",VLOOKUP(B451&amp;"",'Fichero de Jugadores'!$A$2:$H$5192,2,0))</f>
        <v/>
      </c>
      <c r="G451" s="36"/>
      <c r="H451" s="39" t="str">
        <f>IF(A451="","",VLOOKUP(A451&amp;"",'Fichero de Jugadores'!$A$2:$H$5192,8,0))</f>
        <v/>
      </c>
      <c r="I451" s="39" t="str">
        <f>IF(B451="","",VLOOKUP(B451&amp;"",'Fichero de Jugadores'!$A$2:$H$5192,8,0))</f>
        <v/>
      </c>
      <c r="J451" s="39" t="e">
        <f t="shared" si="12"/>
        <v>#N/A</v>
      </c>
      <c r="K451" s="39" t="str">
        <f>IF(A451="","",VLOOKUP(A451&amp;"",'Fichero de Jugadores'!$A$2:$I$5192,9,0))</f>
        <v/>
      </c>
      <c r="L451" s="39" t="str">
        <f>IF(B451="","",VLOOKUP(B451,'Fichero de Jugadores'!$A$2:$I$5192,9,0))</f>
        <v/>
      </c>
      <c r="M451" s="39" t="str">
        <f t="shared" si="13"/>
        <v/>
      </c>
      <c r="N451" s="37"/>
      <c r="Q451" s="4" t="str">
        <f>IF(A451="","",VLOOKUP(A451&amp;"",'Fichero de Jugadores'!$A$2:$J$5192,10,0))</f>
        <v/>
      </c>
      <c r="R451" s="4" t="str">
        <f>IF(B451="","",VLOOKUP(B451&amp;"",'Fichero de Jugadores'!$A$2:$J$5192,10,0))</f>
        <v/>
      </c>
      <c r="S451" s="4" t="e">
        <f>IF(C451="","",VLOOKUP(A451&amp;"",'Fichero de Jugadores'!$A$2:$I$5192,7,0))</f>
        <v>#N/A</v>
      </c>
      <c r="T451" s="4" t="e">
        <f>IF(C451="","",VLOOKUP(B451&amp;"",'Fichero de Jugadores'!$A$2:$I$5192,7,0))</f>
        <v>#N/A</v>
      </c>
      <c r="V451" s="22"/>
      <c r="W451" s="53" t="str">
        <f>IF(A451="","",VLOOKUP(A451,'Fichero de Jugadores'!$A$2:$H$5192,6,0))</f>
        <v/>
      </c>
      <c r="X451" s="53" t="str">
        <f>IF(B451="","",VLOOKUP(B451,'Fichero de Jugadores'!$A$2:$H$5192,6,0))</f>
        <v/>
      </c>
    </row>
    <row r="452" spans="1:24" x14ac:dyDescent="0.25">
      <c r="A452" s="75"/>
      <c r="B452" s="75"/>
      <c r="C452" s="34">
        <v>444</v>
      </c>
      <c r="E452" s="38" t="str">
        <f>IF(A452="","",VLOOKUP(A452&amp;"",'Fichero de Jugadores'!$A$2:$H$5192,2,0))</f>
        <v/>
      </c>
      <c r="F452" s="38" t="str">
        <f>IF(B452="","",VLOOKUP(B452&amp;"",'Fichero de Jugadores'!$A$2:$H$5192,2,0))</f>
        <v/>
      </c>
      <c r="G452" s="36"/>
      <c r="H452" s="39" t="str">
        <f>IF(A452="","",VLOOKUP(A452&amp;"",'Fichero de Jugadores'!$A$2:$H$5192,8,0))</f>
        <v/>
      </c>
      <c r="I452" s="39" t="str">
        <f>IF(B452="","",VLOOKUP(B452&amp;"",'Fichero de Jugadores'!$A$2:$H$5192,8,0))</f>
        <v/>
      </c>
      <c r="J452" s="39" t="e">
        <f t="shared" si="12"/>
        <v>#N/A</v>
      </c>
      <c r="K452" s="39" t="str">
        <f>IF(A452="","",VLOOKUP(A452&amp;"",'Fichero de Jugadores'!$A$2:$I$5192,9,0))</f>
        <v/>
      </c>
      <c r="L452" s="39" t="str">
        <f>IF(B452="","",VLOOKUP(B452,'Fichero de Jugadores'!$A$2:$I$5192,9,0))</f>
        <v/>
      </c>
      <c r="M452" s="39" t="str">
        <f t="shared" si="13"/>
        <v/>
      </c>
      <c r="N452" s="37"/>
      <c r="Q452" s="4" t="str">
        <f>IF(A452="","",VLOOKUP(A452&amp;"",'Fichero de Jugadores'!$A$2:$J$5192,10,0))</f>
        <v/>
      </c>
      <c r="R452" s="4" t="str">
        <f>IF(B452="","",VLOOKUP(B452&amp;"",'Fichero de Jugadores'!$A$2:$J$5192,10,0))</f>
        <v/>
      </c>
      <c r="S452" s="4" t="e">
        <f>IF(C452="","",VLOOKUP(A452&amp;"",'Fichero de Jugadores'!$A$2:$I$5192,7,0))</f>
        <v>#N/A</v>
      </c>
      <c r="T452" s="4" t="e">
        <f>IF(C452="","",VLOOKUP(B452&amp;"",'Fichero de Jugadores'!$A$2:$I$5192,7,0))</f>
        <v>#N/A</v>
      </c>
      <c r="V452" s="22"/>
      <c r="W452" s="53" t="str">
        <f>IF(A452="","",VLOOKUP(A452,'Fichero de Jugadores'!$A$2:$H$5192,6,0))</f>
        <v/>
      </c>
      <c r="X452" s="53" t="str">
        <f>IF(B452="","",VLOOKUP(B452,'Fichero de Jugadores'!$A$2:$H$5192,6,0))</f>
        <v/>
      </c>
    </row>
    <row r="453" spans="1:24" x14ac:dyDescent="0.25">
      <c r="A453" s="75"/>
      <c r="B453" s="75"/>
      <c r="C453" s="34">
        <v>445</v>
      </c>
      <c r="E453" s="38" t="str">
        <f>IF(A453="","",VLOOKUP(A453&amp;"",'Fichero de Jugadores'!$A$2:$H$5192,2,0))</f>
        <v/>
      </c>
      <c r="F453" s="38" t="str">
        <f>IF(B453="","",VLOOKUP(B453&amp;"",'Fichero de Jugadores'!$A$2:$H$5192,2,0))</f>
        <v/>
      </c>
      <c r="G453" s="36"/>
      <c r="H453" s="39" t="str">
        <f>IF(A453="","",VLOOKUP(A453&amp;"",'Fichero de Jugadores'!$A$2:$H$5192,8,0))</f>
        <v/>
      </c>
      <c r="I453" s="39" t="str">
        <f>IF(B453="","",VLOOKUP(B453&amp;"",'Fichero de Jugadores'!$A$2:$H$5192,8,0))</f>
        <v/>
      </c>
      <c r="J453" s="39" t="e">
        <f t="shared" si="12"/>
        <v>#N/A</v>
      </c>
      <c r="K453" s="39" t="str">
        <f>IF(A453="","",VLOOKUP(A453&amp;"",'Fichero de Jugadores'!$A$2:$I$5192,9,0))</f>
        <v/>
      </c>
      <c r="L453" s="39" t="str">
        <f>IF(B453="","",VLOOKUP(B453,'Fichero de Jugadores'!$A$2:$I$5192,9,0))</f>
        <v/>
      </c>
      <c r="M453" s="39" t="str">
        <f t="shared" si="13"/>
        <v/>
      </c>
      <c r="N453" s="37"/>
      <c r="Q453" s="4" t="str">
        <f>IF(A453="","",VLOOKUP(A453&amp;"",'Fichero de Jugadores'!$A$2:$J$5192,10,0))</f>
        <v/>
      </c>
      <c r="R453" s="4" t="str">
        <f>IF(B453="","",VLOOKUP(B453&amp;"",'Fichero de Jugadores'!$A$2:$J$5192,10,0))</f>
        <v/>
      </c>
      <c r="S453" s="4" t="e">
        <f>IF(C453="","",VLOOKUP(A453&amp;"",'Fichero de Jugadores'!$A$2:$I$5192,7,0))</f>
        <v>#N/A</v>
      </c>
      <c r="T453" s="4" t="e">
        <f>IF(C453="","",VLOOKUP(B453&amp;"",'Fichero de Jugadores'!$A$2:$I$5192,7,0))</f>
        <v>#N/A</v>
      </c>
      <c r="V453" s="22"/>
      <c r="W453" s="53" t="str">
        <f>IF(A453="","",VLOOKUP(A453,'Fichero de Jugadores'!$A$2:$H$5192,6,0))</f>
        <v/>
      </c>
      <c r="X453" s="53" t="str">
        <f>IF(B453="","",VLOOKUP(B453,'Fichero de Jugadores'!$A$2:$H$5192,6,0))</f>
        <v/>
      </c>
    </row>
    <row r="454" spans="1:24" x14ac:dyDescent="0.25">
      <c r="A454" s="75"/>
      <c r="B454" s="75"/>
      <c r="C454" s="34">
        <v>446</v>
      </c>
      <c r="E454" s="38" t="str">
        <f>IF(A454="","",VLOOKUP(A454&amp;"",'Fichero de Jugadores'!$A$2:$H$5192,2,0))</f>
        <v/>
      </c>
      <c r="F454" s="38" t="str">
        <f>IF(B454="","",VLOOKUP(B454&amp;"",'Fichero de Jugadores'!$A$2:$H$5192,2,0))</f>
        <v/>
      </c>
      <c r="G454" s="36"/>
      <c r="H454" s="39" t="str">
        <f>IF(A454="","",VLOOKUP(A454&amp;"",'Fichero de Jugadores'!$A$2:$H$5192,8,0))</f>
        <v/>
      </c>
      <c r="I454" s="39" t="str">
        <f>IF(B454="","",VLOOKUP(B454&amp;"",'Fichero de Jugadores'!$A$2:$H$5192,8,0))</f>
        <v/>
      </c>
      <c r="J454" s="39" t="e">
        <f t="shared" si="12"/>
        <v>#N/A</v>
      </c>
      <c r="K454" s="39" t="str">
        <f>IF(A454="","",VLOOKUP(A454&amp;"",'Fichero de Jugadores'!$A$2:$I$5192,9,0))</f>
        <v/>
      </c>
      <c r="L454" s="39" t="str">
        <f>IF(B454="","",VLOOKUP(B454,'Fichero de Jugadores'!$A$2:$I$5192,9,0))</f>
        <v/>
      </c>
      <c r="M454" s="39" t="str">
        <f t="shared" si="13"/>
        <v/>
      </c>
      <c r="N454" s="37"/>
      <c r="Q454" s="4" t="str">
        <f>IF(A454="","",VLOOKUP(A454&amp;"",'Fichero de Jugadores'!$A$2:$J$5192,10,0))</f>
        <v/>
      </c>
      <c r="R454" s="4" t="str">
        <f>IF(B454="","",VLOOKUP(B454&amp;"",'Fichero de Jugadores'!$A$2:$J$5192,10,0))</f>
        <v/>
      </c>
      <c r="S454" s="4" t="e">
        <f>IF(C454="","",VLOOKUP(A454&amp;"",'Fichero de Jugadores'!$A$2:$I$5192,7,0))</f>
        <v>#N/A</v>
      </c>
      <c r="T454" s="4" t="e">
        <f>IF(C454="","",VLOOKUP(B454&amp;"",'Fichero de Jugadores'!$A$2:$I$5192,7,0))</f>
        <v>#N/A</v>
      </c>
      <c r="V454" s="22"/>
      <c r="W454" s="53" t="str">
        <f>IF(A454="","",VLOOKUP(A454,'Fichero de Jugadores'!$A$2:$H$5192,6,0))</f>
        <v/>
      </c>
      <c r="X454" s="53" t="str">
        <f>IF(B454="","",VLOOKUP(B454,'Fichero de Jugadores'!$A$2:$H$5192,6,0))</f>
        <v/>
      </c>
    </row>
    <row r="455" spans="1:24" x14ac:dyDescent="0.25">
      <c r="A455" s="75"/>
      <c r="B455" s="75"/>
      <c r="C455" s="34">
        <v>447</v>
      </c>
      <c r="E455" s="38" t="str">
        <f>IF(A455="","",VLOOKUP(A455&amp;"",'Fichero de Jugadores'!$A$2:$H$5192,2,0))</f>
        <v/>
      </c>
      <c r="F455" s="38" t="str">
        <f>IF(B455="","",VLOOKUP(B455&amp;"",'Fichero de Jugadores'!$A$2:$H$5192,2,0))</f>
        <v/>
      </c>
      <c r="G455" s="36"/>
      <c r="H455" s="39" t="str">
        <f>IF(A455="","",VLOOKUP(A455&amp;"",'Fichero de Jugadores'!$A$2:$H$5192,8,0))</f>
        <v/>
      </c>
      <c r="I455" s="39" t="str">
        <f>IF(B455="","",VLOOKUP(B455&amp;"",'Fichero de Jugadores'!$A$2:$H$5192,8,0))</f>
        <v/>
      </c>
      <c r="J455" s="39" t="e">
        <f t="shared" si="12"/>
        <v>#N/A</v>
      </c>
      <c r="K455" s="39" t="str">
        <f>IF(A455="","",VLOOKUP(A455&amp;"",'Fichero de Jugadores'!$A$2:$I$5192,9,0))</f>
        <v/>
      </c>
      <c r="L455" s="39" t="str">
        <f>IF(B455="","",VLOOKUP(B455,'Fichero de Jugadores'!$A$2:$I$5192,9,0))</f>
        <v/>
      </c>
      <c r="M455" s="39" t="str">
        <f t="shared" si="13"/>
        <v/>
      </c>
      <c r="N455" s="37"/>
      <c r="Q455" s="4" t="str">
        <f>IF(A455="","",VLOOKUP(A455&amp;"",'Fichero de Jugadores'!$A$2:$J$5192,10,0))</f>
        <v/>
      </c>
      <c r="R455" s="4" t="str">
        <f>IF(B455="","",VLOOKUP(B455&amp;"",'Fichero de Jugadores'!$A$2:$J$5192,10,0))</f>
        <v/>
      </c>
      <c r="S455" s="4" t="e">
        <f>IF(C455="","",VLOOKUP(A455&amp;"",'Fichero de Jugadores'!$A$2:$I$5192,7,0))</f>
        <v>#N/A</v>
      </c>
      <c r="T455" s="4" t="e">
        <f>IF(C455="","",VLOOKUP(B455&amp;"",'Fichero de Jugadores'!$A$2:$I$5192,7,0))</f>
        <v>#N/A</v>
      </c>
      <c r="V455" s="22"/>
      <c r="W455" s="53" t="str">
        <f>IF(A455="","",VLOOKUP(A455,'Fichero de Jugadores'!$A$2:$H$5192,6,0))</f>
        <v/>
      </c>
      <c r="X455" s="53" t="str">
        <f>IF(B455="","",VLOOKUP(B455,'Fichero de Jugadores'!$A$2:$H$5192,6,0))</f>
        <v/>
      </c>
    </row>
    <row r="456" spans="1:24" x14ac:dyDescent="0.25">
      <c r="A456" s="75"/>
      <c r="B456" s="75"/>
      <c r="C456" s="34">
        <v>448</v>
      </c>
      <c r="E456" s="38" t="str">
        <f>IF(A456="","",VLOOKUP(A456&amp;"",'Fichero de Jugadores'!$A$2:$H$5192,2,0))</f>
        <v/>
      </c>
      <c r="F456" s="38" t="str">
        <f>IF(B456="","",VLOOKUP(B456&amp;"",'Fichero de Jugadores'!$A$2:$H$5192,2,0))</f>
        <v/>
      </c>
      <c r="G456" s="36"/>
      <c r="H456" s="39" t="str">
        <f>IF(A456="","",VLOOKUP(A456&amp;"",'Fichero de Jugadores'!$A$2:$H$5192,8,0))</f>
        <v/>
      </c>
      <c r="I456" s="39" t="str">
        <f>IF(B456="","",VLOOKUP(B456&amp;"",'Fichero de Jugadores'!$A$2:$H$5192,8,0))</f>
        <v/>
      </c>
      <c r="J456" s="39" t="e">
        <f t="shared" si="12"/>
        <v>#N/A</v>
      </c>
      <c r="K456" s="39" t="str">
        <f>IF(A456="","",VLOOKUP(A456&amp;"",'Fichero de Jugadores'!$A$2:$I$5192,9,0))</f>
        <v/>
      </c>
      <c r="L456" s="39" t="str">
        <f>IF(B456="","",VLOOKUP(B456,'Fichero de Jugadores'!$A$2:$I$5192,9,0))</f>
        <v/>
      </c>
      <c r="M456" s="39" t="str">
        <f t="shared" si="13"/>
        <v/>
      </c>
      <c r="N456" s="37"/>
      <c r="Q456" s="4" t="str">
        <f>IF(A456="","",VLOOKUP(A456&amp;"",'Fichero de Jugadores'!$A$2:$J$5192,10,0))</f>
        <v/>
      </c>
      <c r="R456" s="4" t="str">
        <f>IF(B456="","",VLOOKUP(B456&amp;"",'Fichero de Jugadores'!$A$2:$J$5192,10,0))</f>
        <v/>
      </c>
      <c r="S456" s="4" t="e">
        <f>IF(C456="","",VLOOKUP(A456&amp;"",'Fichero de Jugadores'!$A$2:$I$5192,7,0))</f>
        <v>#N/A</v>
      </c>
      <c r="T456" s="4" t="e">
        <f>IF(C456="","",VLOOKUP(B456&amp;"",'Fichero de Jugadores'!$A$2:$I$5192,7,0))</f>
        <v>#N/A</v>
      </c>
      <c r="V456" s="22"/>
      <c r="W456" s="53" t="str">
        <f>IF(A456="","",VLOOKUP(A456,'Fichero de Jugadores'!$A$2:$H$5192,6,0))</f>
        <v/>
      </c>
      <c r="X456" s="53" t="str">
        <f>IF(B456="","",VLOOKUP(B456,'Fichero de Jugadores'!$A$2:$H$5192,6,0))</f>
        <v/>
      </c>
    </row>
    <row r="457" spans="1:24" x14ac:dyDescent="0.25">
      <c r="A457" s="75"/>
      <c r="B457" s="75"/>
      <c r="C457" s="34">
        <v>449</v>
      </c>
      <c r="E457" s="38" t="str">
        <f>IF(A457="","",VLOOKUP(A457&amp;"",'Fichero de Jugadores'!$A$2:$H$5192,2,0))</f>
        <v/>
      </c>
      <c r="F457" s="38" t="str">
        <f>IF(B457="","",VLOOKUP(B457&amp;"",'Fichero de Jugadores'!$A$2:$H$5192,2,0))</f>
        <v/>
      </c>
      <c r="G457" s="36"/>
      <c r="H457" s="39" t="str">
        <f>IF(A457="","",VLOOKUP(A457&amp;"",'Fichero de Jugadores'!$A$2:$H$5192,8,0))</f>
        <v/>
      </c>
      <c r="I457" s="39" t="str">
        <f>IF(B457="","",VLOOKUP(B457&amp;"",'Fichero de Jugadores'!$A$2:$H$5192,8,0))</f>
        <v/>
      </c>
      <c r="J457" s="39" t="e">
        <f t="shared" si="12"/>
        <v>#N/A</v>
      </c>
      <c r="K457" s="39" t="str">
        <f>IF(A457="","",VLOOKUP(A457&amp;"",'Fichero de Jugadores'!$A$2:$I$5192,9,0))</f>
        <v/>
      </c>
      <c r="L457" s="39" t="str">
        <f>IF(B457="","",VLOOKUP(B457,'Fichero de Jugadores'!$A$2:$I$5192,9,0))</f>
        <v/>
      </c>
      <c r="M457" s="39" t="str">
        <f t="shared" si="13"/>
        <v/>
      </c>
      <c r="N457" s="37"/>
      <c r="Q457" s="4" t="str">
        <f>IF(A457="","",VLOOKUP(A457&amp;"",'Fichero de Jugadores'!$A$2:$J$5192,10,0))</f>
        <v/>
      </c>
      <c r="R457" s="4" t="str">
        <f>IF(B457="","",VLOOKUP(B457&amp;"",'Fichero de Jugadores'!$A$2:$J$5192,10,0))</f>
        <v/>
      </c>
      <c r="S457" s="4" t="e">
        <f>IF(C457="","",VLOOKUP(A457&amp;"",'Fichero de Jugadores'!$A$2:$I$5192,7,0))</f>
        <v>#N/A</v>
      </c>
      <c r="T457" s="4" t="e">
        <f>IF(C457="","",VLOOKUP(B457&amp;"",'Fichero de Jugadores'!$A$2:$I$5192,7,0))</f>
        <v>#N/A</v>
      </c>
      <c r="V457" s="22"/>
      <c r="W457" s="53" t="str">
        <f>IF(A457="","",VLOOKUP(A457,'Fichero de Jugadores'!$A$2:$H$5192,6,0))</f>
        <v/>
      </c>
      <c r="X457" s="53" t="str">
        <f>IF(B457="","",VLOOKUP(B457,'Fichero de Jugadores'!$A$2:$H$5192,6,0))</f>
        <v/>
      </c>
    </row>
    <row r="458" spans="1:24" x14ac:dyDescent="0.25">
      <c r="A458" s="75"/>
      <c r="B458" s="75"/>
      <c r="C458" s="34">
        <v>450</v>
      </c>
      <c r="E458" s="38" t="str">
        <f>IF(A458="","",VLOOKUP(A458&amp;"",'Fichero de Jugadores'!$A$2:$H$5192,2,0))</f>
        <v/>
      </c>
      <c r="F458" s="38" t="str">
        <f>IF(B458="","",VLOOKUP(B458&amp;"",'Fichero de Jugadores'!$A$2:$H$5192,2,0))</f>
        <v/>
      </c>
      <c r="G458" s="36"/>
      <c r="H458" s="39" t="str">
        <f>IF(A458="","",VLOOKUP(A458&amp;"",'Fichero de Jugadores'!$A$2:$H$5192,8,0))</f>
        <v/>
      </c>
      <c r="I458" s="39" t="str">
        <f>IF(B458="","",VLOOKUP(B458&amp;"",'Fichero de Jugadores'!$A$2:$H$5192,8,0))</f>
        <v/>
      </c>
      <c r="J458" s="39" t="e">
        <f t="shared" ref="J458:J508" si="14">INDEX(AQ$9:AV$14,(S458)+2,(T458)+2)</f>
        <v>#N/A</v>
      </c>
      <c r="K458" s="39" t="str">
        <f>IF(A458="","",VLOOKUP(A458&amp;"",'Fichero de Jugadores'!$A$2:$I$5192,9,0))</f>
        <v/>
      </c>
      <c r="L458" s="39" t="str">
        <f>IF(B458="","",VLOOKUP(B458,'Fichero de Jugadores'!$A$2:$I$5192,9,0))</f>
        <v/>
      </c>
      <c r="M458" s="39" t="str">
        <f t="shared" ref="M458:M508" si="15">IF(AND(Q458="D",R458="D"),"D",IF(AND(Q458="D",R458="C"),"X",IF(AND(Q458="C",R458="D"),"X",IF(AND(Q458="C",R458="C"),"C",IF(OR(Q458="",R458=""),"")))))</f>
        <v/>
      </c>
      <c r="N458" s="37"/>
      <c r="Q458" s="4" t="str">
        <f>IF(A458="","",VLOOKUP(A458&amp;"",'Fichero de Jugadores'!$A$2:$J$5192,10,0))</f>
        <v/>
      </c>
      <c r="R458" s="4" t="str">
        <f>IF(B458="","",VLOOKUP(B458&amp;"",'Fichero de Jugadores'!$A$2:$J$5192,10,0))</f>
        <v/>
      </c>
      <c r="S458" s="4" t="e">
        <f>IF(C458="","",VLOOKUP(A458&amp;"",'Fichero de Jugadores'!$A$2:$I$5192,7,0))</f>
        <v>#N/A</v>
      </c>
      <c r="T458" s="4" t="e">
        <f>IF(C458="","",VLOOKUP(B458&amp;"",'Fichero de Jugadores'!$A$2:$I$5192,7,0))</f>
        <v>#N/A</v>
      </c>
      <c r="V458" s="22"/>
      <c r="W458" s="53" t="str">
        <f>IF(A458="","",VLOOKUP(A458,'Fichero de Jugadores'!$A$2:$H$5192,6,0))</f>
        <v/>
      </c>
      <c r="X458" s="53" t="str">
        <f>IF(B458="","",VLOOKUP(B458,'Fichero de Jugadores'!$A$2:$H$5192,6,0))</f>
        <v/>
      </c>
    </row>
    <row r="459" spans="1:24" x14ac:dyDescent="0.25">
      <c r="A459" s="75"/>
      <c r="B459" s="75"/>
      <c r="C459" s="34">
        <v>451</v>
      </c>
      <c r="E459" s="38" t="str">
        <f>IF(A459="","",VLOOKUP(A459&amp;"",'Fichero de Jugadores'!$A$2:$H$5192,2,0))</f>
        <v/>
      </c>
      <c r="F459" s="38" t="str">
        <f>IF(B459="","",VLOOKUP(B459&amp;"",'Fichero de Jugadores'!$A$2:$H$5192,2,0))</f>
        <v/>
      </c>
      <c r="G459" s="36"/>
      <c r="H459" s="39" t="str">
        <f>IF(A459="","",VLOOKUP(A459&amp;"",'Fichero de Jugadores'!$A$2:$H$5192,8,0))</f>
        <v/>
      </c>
      <c r="I459" s="39" t="str">
        <f>IF(B459="","",VLOOKUP(B459&amp;"",'Fichero de Jugadores'!$A$2:$H$5192,8,0))</f>
        <v/>
      </c>
      <c r="J459" s="39" t="e">
        <f t="shared" si="14"/>
        <v>#N/A</v>
      </c>
      <c r="K459" s="39" t="str">
        <f>IF(A459="","",VLOOKUP(A459&amp;"",'Fichero de Jugadores'!$A$2:$I$5192,9,0))</f>
        <v/>
      </c>
      <c r="L459" s="39" t="str">
        <f>IF(B459="","",VLOOKUP(B459,'Fichero de Jugadores'!$A$2:$I$5192,9,0))</f>
        <v/>
      </c>
      <c r="M459" s="39" t="str">
        <f t="shared" si="15"/>
        <v/>
      </c>
      <c r="N459" s="37"/>
      <c r="Q459" s="4" t="str">
        <f>IF(A459="","",VLOOKUP(A459&amp;"",'Fichero de Jugadores'!$A$2:$J$5192,10,0))</f>
        <v/>
      </c>
      <c r="R459" s="4" t="str">
        <f>IF(B459="","",VLOOKUP(B459&amp;"",'Fichero de Jugadores'!$A$2:$J$5192,10,0))</f>
        <v/>
      </c>
      <c r="S459" s="4" t="e">
        <f>IF(C459="","",VLOOKUP(A459&amp;"",'Fichero de Jugadores'!$A$2:$I$5192,7,0))</f>
        <v>#N/A</v>
      </c>
      <c r="T459" s="4" t="e">
        <f>IF(C459="","",VLOOKUP(B459&amp;"",'Fichero de Jugadores'!$A$2:$I$5192,7,0))</f>
        <v>#N/A</v>
      </c>
      <c r="V459" s="22"/>
      <c r="W459" s="53" t="str">
        <f>IF(A459="","",VLOOKUP(A459,'Fichero de Jugadores'!$A$2:$H$5192,6,0))</f>
        <v/>
      </c>
      <c r="X459" s="53" t="str">
        <f>IF(B459="","",VLOOKUP(B459,'Fichero de Jugadores'!$A$2:$H$5192,6,0))</f>
        <v/>
      </c>
    </row>
    <row r="460" spans="1:24" x14ac:dyDescent="0.25">
      <c r="A460" s="75"/>
      <c r="B460" s="75"/>
      <c r="C460" s="34">
        <v>452</v>
      </c>
      <c r="E460" s="38" t="str">
        <f>IF(A460="","",VLOOKUP(A460&amp;"",'Fichero de Jugadores'!$A$2:$H$5192,2,0))</f>
        <v/>
      </c>
      <c r="F460" s="38" t="str">
        <f>IF(B460="","",VLOOKUP(B460&amp;"",'Fichero de Jugadores'!$A$2:$H$5192,2,0))</f>
        <v/>
      </c>
      <c r="G460" s="36"/>
      <c r="H460" s="39" t="str">
        <f>IF(A460="","",VLOOKUP(A460&amp;"",'Fichero de Jugadores'!$A$2:$H$5192,8,0))</f>
        <v/>
      </c>
      <c r="I460" s="39" t="str">
        <f>IF(B460="","",VLOOKUP(B460&amp;"",'Fichero de Jugadores'!$A$2:$H$5192,8,0))</f>
        <v/>
      </c>
      <c r="J460" s="39" t="e">
        <f t="shared" si="14"/>
        <v>#N/A</v>
      </c>
      <c r="K460" s="39" t="str">
        <f>IF(A460="","",VLOOKUP(A460&amp;"",'Fichero de Jugadores'!$A$2:$I$5192,9,0))</f>
        <v/>
      </c>
      <c r="L460" s="39" t="str">
        <f>IF(B460="","",VLOOKUP(B460,'Fichero de Jugadores'!$A$2:$I$5192,9,0))</f>
        <v/>
      </c>
      <c r="M460" s="39" t="str">
        <f t="shared" si="15"/>
        <v/>
      </c>
      <c r="N460" s="37"/>
      <c r="Q460" s="4" t="str">
        <f>IF(A460="","",VLOOKUP(A460&amp;"",'Fichero de Jugadores'!$A$2:$J$5192,10,0))</f>
        <v/>
      </c>
      <c r="R460" s="4" t="str">
        <f>IF(B460="","",VLOOKUP(B460&amp;"",'Fichero de Jugadores'!$A$2:$J$5192,10,0))</f>
        <v/>
      </c>
      <c r="S460" s="4" t="e">
        <f>IF(C460="","",VLOOKUP(A460&amp;"",'Fichero de Jugadores'!$A$2:$I$5192,7,0))</f>
        <v>#N/A</v>
      </c>
      <c r="T460" s="4" t="e">
        <f>IF(C460="","",VLOOKUP(B460&amp;"",'Fichero de Jugadores'!$A$2:$I$5192,7,0))</f>
        <v>#N/A</v>
      </c>
      <c r="V460" s="22"/>
      <c r="W460" s="53" t="str">
        <f>IF(A460="","",VLOOKUP(A460,'Fichero de Jugadores'!$A$2:$H$5192,6,0))</f>
        <v/>
      </c>
      <c r="X460" s="53" t="str">
        <f>IF(B460="","",VLOOKUP(B460,'Fichero de Jugadores'!$A$2:$H$5192,6,0))</f>
        <v/>
      </c>
    </row>
    <row r="461" spans="1:24" x14ac:dyDescent="0.25">
      <c r="A461" s="75"/>
      <c r="B461" s="75"/>
      <c r="C461" s="34">
        <v>453</v>
      </c>
      <c r="E461" s="38" t="str">
        <f>IF(A461="","",VLOOKUP(A461&amp;"",'Fichero de Jugadores'!$A$2:$H$5192,2,0))</f>
        <v/>
      </c>
      <c r="F461" s="38" t="str">
        <f>IF(B461="","",VLOOKUP(B461&amp;"",'Fichero de Jugadores'!$A$2:$H$5192,2,0))</f>
        <v/>
      </c>
      <c r="G461" s="36"/>
      <c r="H461" s="39" t="str">
        <f>IF(A461="","",VLOOKUP(A461&amp;"",'Fichero de Jugadores'!$A$2:$H$5192,8,0))</f>
        <v/>
      </c>
      <c r="I461" s="39" t="str">
        <f>IF(B461="","",VLOOKUP(B461&amp;"",'Fichero de Jugadores'!$A$2:$H$5192,8,0))</f>
        <v/>
      </c>
      <c r="J461" s="39" t="e">
        <f t="shared" si="14"/>
        <v>#N/A</v>
      </c>
      <c r="K461" s="39" t="str">
        <f>IF(A461="","",VLOOKUP(A461&amp;"",'Fichero de Jugadores'!$A$2:$I$5192,9,0))</f>
        <v/>
      </c>
      <c r="L461" s="39" t="str">
        <f>IF(B461="","",VLOOKUP(B461,'Fichero de Jugadores'!$A$2:$I$5192,9,0))</f>
        <v/>
      </c>
      <c r="M461" s="39" t="str">
        <f t="shared" si="15"/>
        <v/>
      </c>
      <c r="N461" s="37"/>
      <c r="Q461" s="4" t="str">
        <f>IF(A461="","",VLOOKUP(A461&amp;"",'Fichero de Jugadores'!$A$2:$J$5192,10,0))</f>
        <v/>
      </c>
      <c r="R461" s="4" t="str">
        <f>IF(B461="","",VLOOKUP(B461&amp;"",'Fichero de Jugadores'!$A$2:$J$5192,10,0))</f>
        <v/>
      </c>
      <c r="S461" s="4" t="e">
        <f>IF(C461="","",VLOOKUP(A461&amp;"",'Fichero de Jugadores'!$A$2:$I$5192,7,0))</f>
        <v>#N/A</v>
      </c>
      <c r="T461" s="4" t="e">
        <f>IF(C461="","",VLOOKUP(B461&amp;"",'Fichero de Jugadores'!$A$2:$I$5192,7,0))</f>
        <v>#N/A</v>
      </c>
      <c r="V461" s="22"/>
      <c r="W461" s="53" t="str">
        <f>IF(A461="","",VLOOKUP(A461,'Fichero de Jugadores'!$A$2:$H$5192,6,0))</f>
        <v/>
      </c>
      <c r="X461" s="53" t="str">
        <f>IF(B461="","",VLOOKUP(B461,'Fichero de Jugadores'!$A$2:$H$5192,6,0))</f>
        <v/>
      </c>
    </row>
    <row r="462" spans="1:24" x14ac:dyDescent="0.25">
      <c r="A462" s="75"/>
      <c r="B462" s="75"/>
      <c r="C462" s="34">
        <v>454</v>
      </c>
      <c r="E462" s="38" t="str">
        <f>IF(A462="","",VLOOKUP(A462&amp;"",'Fichero de Jugadores'!$A$2:$H$5192,2,0))</f>
        <v/>
      </c>
      <c r="F462" s="38" t="str">
        <f>IF(B462="","",VLOOKUP(B462&amp;"",'Fichero de Jugadores'!$A$2:$H$5192,2,0))</f>
        <v/>
      </c>
      <c r="G462" s="36"/>
      <c r="H462" s="39" t="str">
        <f>IF(A462="","",VLOOKUP(A462&amp;"",'Fichero de Jugadores'!$A$2:$H$5192,8,0))</f>
        <v/>
      </c>
      <c r="I462" s="39" t="str">
        <f>IF(B462="","",VLOOKUP(B462&amp;"",'Fichero de Jugadores'!$A$2:$H$5192,8,0))</f>
        <v/>
      </c>
      <c r="J462" s="39" t="e">
        <f t="shared" si="14"/>
        <v>#N/A</v>
      </c>
      <c r="K462" s="39" t="str">
        <f>IF(A462="","",VLOOKUP(A462&amp;"",'Fichero de Jugadores'!$A$2:$I$5192,9,0))</f>
        <v/>
      </c>
      <c r="L462" s="39" t="str">
        <f>IF(B462="","",VLOOKUP(B462,'Fichero de Jugadores'!$A$2:$I$5192,9,0))</f>
        <v/>
      </c>
      <c r="M462" s="39" t="str">
        <f t="shared" si="15"/>
        <v/>
      </c>
      <c r="N462" s="37"/>
      <c r="Q462" s="4" t="str">
        <f>IF(A462="","",VLOOKUP(A462&amp;"",'Fichero de Jugadores'!$A$2:$J$5192,10,0))</f>
        <v/>
      </c>
      <c r="R462" s="4" t="str">
        <f>IF(B462="","",VLOOKUP(B462&amp;"",'Fichero de Jugadores'!$A$2:$J$5192,10,0))</f>
        <v/>
      </c>
      <c r="S462" s="4" t="e">
        <f>IF(C462="","",VLOOKUP(A462&amp;"",'Fichero de Jugadores'!$A$2:$I$5192,7,0))</f>
        <v>#N/A</v>
      </c>
      <c r="T462" s="4" t="e">
        <f>IF(C462="","",VLOOKUP(B462&amp;"",'Fichero de Jugadores'!$A$2:$I$5192,7,0))</f>
        <v>#N/A</v>
      </c>
      <c r="V462" s="22"/>
      <c r="W462" s="53" t="str">
        <f>IF(A462="","",VLOOKUP(A462,'Fichero de Jugadores'!$A$2:$H$5192,6,0))</f>
        <v/>
      </c>
      <c r="X462" s="53" t="str">
        <f>IF(B462="","",VLOOKUP(B462,'Fichero de Jugadores'!$A$2:$H$5192,6,0))</f>
        <v/>
      </c>
    </row>
    <row r="463" spans="1:24" x14ac:dyDescent="0.25">
      <c r="A463" s="75"/>
      <c r="B463" s="75"/>
      <c r="C463" s="34">
        <v>455</v>
      </c>
      <c r="E463" s="38" t="str">
        <f>IF(A463="","",VLOOKUP(A463&amp;"",'Fichero de Jugadores'!$A$2:$H$5192,2,0))</f>
        <v/>
      </c>
      <c r="F463" s="38" t="str">
        <f>IF(B463="","",VLOOKUP(B463&amp;"",'Fichero de Jugadores'!$A$2:$H$5192,2,0))</f>
        <v/>
      </c>
      <c r="G463" s="36"/>
      <c r="H463" s="39" t="str">
        <f>IF(A463="","",VLOOKUP(A463&amp;"",'Fichero de Jugadores'!$A$2:$H$5192,8,0))</f>
        <v/>
      </c>
      <c r="I463" s="39" t="str">
        <f>IF(B463="","",VLOOKUP(B463&amp;"",'Fichero de Jugadores'!$A$2:$H$5192,8,0))</f>
        <v/>
      </c>
      <c r="J463" s="39" t="e">
        <f t="shared" si="14"/>
        <v>#N/A</v>
      </c>
      <c r="K463" s="39" t="str">
        <f>IF(A463="","",VLOOKUP(A463&amp;"",'Fichero de Jugadores'!$A$2:$I$5192,9,0))</f>
        <v/>
      </c>
      <c r="L463" s="39" t="str">
        <f>IF(B463="","",VLOOKUP(B463,'Fichero de Jugadores'!$A$2:$I$5192,9,0))</f>
        <v/>
      </c>
      <c r="M463" s="39" t="str">
        <f t="shared" si="15"/>
        <v/>
      </c>
      <c r="N463" s="37"/>
      <c r="Q463" s="4" t="str">
        <f>IF(A463="","",VLOOKUP(A463&amp;"",'Fichero de Jugadores'!$A$2:$J$5192,10,0))</f>
        <v/>
      </c>
      <c r="R463" s="4" t="str">
        <f>IF(B463="","",VLOOKUP(B463&amp;"",'Fichero de Jugadores'!$A$2:$J$5192,10,0))</f>
        <v/>
      </c>
      <c r="S463" s="4" t="e">
        <f>IF(C463="","",VLOOKUP(A463&amp;"",'Fichero de Jugadores'!$A$2:$I$5192,7,0))</f>
        <v>#N/A</v>
      </c>
      <c r="T463" s="4" t="e">
        <f>IF(C463="","",VLOOKUP(B463&amp;"",'Fichero de Jugadores'!$A$2:$I$5192,7,0))</f>
        <v>#N/A</v>
      </c>
      <c r="V463" s="22"/>
      <c r="W463" s="53" t="str">
        <f>IF(A463="","",VLOOKUP(A463,'Fichero de Jugadores'!$A$2:$H$5192,6,0))</f>
        <v/>
      </c>
      <c r="X463" s="53" t="str">
        <f>IF(B463="","",VLOOKUP(B463,'Fichero de Jugadores'!$A$2:$H$5192,6,0))</f>
        <v/>
      </c>
    </row>
    <row r="464" spans="1:24" x14ac:dyDescent="0.25">
      <c r="A464" s="75"/>
      <c r="B464" s="75"/>
      <c r="C464" s="34">
        <v>456</v>
      </c>
      <c r="E464" s="38" t="str">
        <f>IF(A464="","",VLOOKUP(A464&amp;"",'Fichero de Jugadores'!$A$2:$H$5192,2,0))</f>
        <v/>
      </c>
      <c r="F464" s="38" t="str">
        <f>IF(B464="","",VLOOKUP(B464&amp;"",'Fichero de Jugadores'!$A$2:$H$5192,2,0))</f>
        <v/>
      </c>
      <c r="G464" s="36"/>
      <c r="H464" s="39" t="str">
        <f>IF(A464="","",VLOOKUP(A464&amp;"",'Fichero de Jugadores'!$A$2:$H$5192,8,0))</f>
        <v/>
      </c>
      <c r="I464" s="39" t="str">
        <f>IF(B464="","",VLOOKUP(B464&amp;"",'Fichero de Jugadores'!$A$2:$H$5192,8,0))</f>
        <v/>
      </c>
      <c r="J464" s="39" t="e">
        <f t="shared" si="14"/>
        <v>#N/A</v>
      </c>
      <c r="K464" s="39" t="str">
        <f>IF(A464="","",VLOOKUP(A464&amp;"",'Fichero de Jugadores'!$A$2:$I$5192,9,0))</f>
        <v/>
      </c>
      <c r="L464" s="39" t="str">
        <f>IF(B464="","",VLOOKUP(B464,'Fichero de Jugadores'!$A$2:$I$5192,9,0))</f>
        <v/>
      </c>
      <c r="M464" s="39" t="str">
        <f t="shared" si="15"/>
        <v/>
      </c>
      <c r="N464" s="37"/>
      <c r="Q464" s="4" t="str">
        <f>IF(A464="","",VLOOKUP(A464&amp;"",'Fichero de Jugadores'!$A$2:$J$5192,10,0))</f>
        <v/>
      </c>
      <c r="R464" s="4" t="str">
        <f>IF(B464="","",VLOOKUP(B464&amp;"",'Fichero de Jugadores'!$A$2:$J$5192,10,0))</f>
        <v/>
      </c>
      <c r="S464" s="4" t="e">
        <f>IF(C464="","",VLOOKUP(A464&amp;"",'Fichero de Jugadores'!$A$2:$I$5192,7,0))</f>
        <v>#N/A</v>
      </c>
      <c r="T464" s="4" t="e">
        <f>IF(C464="","",VLOOKUP(B464&amp;"",'Fichero de Jugadores'!$A$2:$I$5192,7,0))</f>
        <v>#N/A</v>
      </c>
      <c r="V464" s="22"/>
      <c r="W464" s="53" t="str">
        <f>IF(A464="","",VLOOKUP(A464,'Fichero de Jugadores'!$A$2:$H$5192,6,0))</f>
        <v/>
      </c>
      <c r="X464" s="53" t="str">
        <f>IF(B464="","",VLOOKUP(B464,'Fichero de Jugadores'!$A$2:$H$5192,6,0))</f>
        <v/>
      </c>
    </row>
    <row r="465" spans="1:24" x14ac:dyDescent="0.25">
      <c r="A465" s="75"/>
      <c r="B465" s="75"/>
      <c r="C465" s="34">
        <v>457</v>
      </c>
      <c r="E465" s="38" t="str">
        <f>IF(A465="","",VLOOKUP(A465&amp;"",'Fichero de Jugadores'!$A$2:$H$5192,2,0))</f>
        <v/>
      </c>
      <c r="F465" s="38" t="str">
        <f>IF(B465="","",VLOOKUP(B465&amp;"",'Fichero de Jugadores'!$A$2:$H$5192,2,0))</f>
        <v/>
      </c>
      <c r="G465" s="36"/>
      <c r="H465" s="39" t="str">
        <f>IF(A465="","",VLOOKUP(A465&amp;"",'Fichero de Jugadores'!$A$2:$H$5192,8,0))</f>
        <v/>
      </c>
      <c r="I465" s="39" t="str">
        <f>IF(B465="","",VLOOKUP(B465&amp;"",'Fichero de Jugadores'!$A$2:$H$5192,8,0))</f>
        <v/>
      </c>
      <c r="J465" s="39" t="e">
        <f t="shared" si="14"/>
        <v>#N/A</v>
      </c>
      <c r="K465" s="39" t="str">
        <f>IF(A465="","",VLOOKUP(A465&amp;"",'Fichero de Jugadores'!$A$2:$I$5192,9,0))</f>
        <v/>
      </c>
      <c r="L465" s="39" t="str">
        <f>IF(B465="","",VLOOKUP(B465,'Fichero de Jugadores'!$A$2:$I$5192,9,0))</f>
        <v/>
      </c>
      <c r="M465" s="39" t="str">
        <f t="shared" si="15"/>
        <v/>
      </c>
      <c r="N465" s="37"/>
      <c r="Q465" s="4" t="str">
        <f>IF(A465="","",VLOOKUP(A465&amp;"",'Fichero de Jugadores'!$A$2:$J$5192,10,0))</f>
        <v/>
      </c>
      <c r="R465" s="4" t="str">
        <f>IF(B465="","",VLOOKUP(B465&amp;"",'Fichero de Jugadores'!$A$2:$J$5192,10,0))</f>
        <v/>
      </c>
      <c r="S465" s="4" t="e">
        <f>IF(C465="","",VLOOKUP(A465&amp;"",'Fichero de Jugadores'!$A$2:$I$5192,7,0))</f>
        <v>#N/A</v>
      </c>
      <c r="T465" s="4" t="e">
        <f>IF(C465="","",VLOOKUP(B465&amp;"",'Fichero de Jugadores'!$A$2:$I$5192,7,0))</f>
        <v>#N/A</v>
      </c>
      <c r="V465" s="22"/>
      <c r="W465" s="53" t="str">
        <f>IF(A465="","",VLOOKUP(A465,'Fichero de Jugadores'!$A$2:$H$5192,6,0))</f>
        <v/>
      </c>
      <c r="X465" s="53" t="str">
        <f>IF(B465="","",VLOOKUP(B465,'Fichero de Jugadores'!$A$2:$H$5192,6,0))</f>
        <v/>
      </c>
    </row>
    <row r="466" spans="1:24" x14ac:dyDescent="0.25">
      <c r="A466" s="75"/>
      <c r="B466" s="75"/>
      <c r="C466" s="34">
        <v>458</v>
      </c>
      <c r="E466" s="38" t="str">
        <f>IF(A466="","",VLOOKUP(A466&amp;"",'Fichero de Jugadores'!$A$2:$H$5192,2,0))</f>
        <v/>
      </c>
      <c r="F466" s="38" t="str">
        <f>IF(B466="","",VLOOKUP(B466&amp;"",'Fichero de Jugadores'!$A$2:$H$5192,2,0))</f>
        <v/>
      </c>
      <c r="G466" s="36"/>
      <c r="H466" s="39" t="str">
        <f>IF(A466="","",VLOOKUP(A466&amp;"",'Fichero de Jugadores'!$A$2:$H$5192,8,0))</f>
        <v/>
      </c>
      <c r="I466" s="39" t="str">
        <f>IF(B466="","",VLOOKUP(B466&amp;"",'Fichero de Jugadores'!$A$2:$H$5192,8,0))</f>
        <v/>
      </c>
      <c r="J466" s="39" t="e">
        <f t="shared" si="14"/>
        <v>#N/A</v>
      </c>
      <c r="K466" s="39" t="str">
        <f>IF(A466="","",VLOOKUP(A466&amp;"",'Fichero de Jugadores'!$A$2:$I$5192,9,0))</f>
        <v/>
      </c>
      <c r="L466" s="39" t="str">
        <f>IF(B466="","",VLOOKUP(B466,'Fichero de Jugadores'!$A$2:$I$5192,9,0))</f>
        <v/>
      </c>
      <c r="M466" s="39" t="str">
        <f t="shared" si="15"/>
        <v/>
      </c>
      <c r="N466" s="37"/>
      <c r="Q466" s="4" t="str">
        <f>IF(A466="","",VLOOKUP(A466&amp;"",'Fichero de Jugadores'!$A$2:$J$5192,10,0))</f>
        <v/>
      </c>
      <c r="R466" s="4" t="str">
        <f>IF(B466="","",VLOOKUP(B466&amp;"",'Fichero de Jugadores'!$A$2:$J$5192,10,0))</f>
        <v/>
      </c>
      <c r="S466" s="4" t="e">
        <f>IF(C466="","",VLOOKUP(A466&amp;"",'Fichero de Jugadores'!$A$2:$I$5192,7,0))</f>
        <v>#N/A</v>
      </c>
      <c r="T466" s="4" t="e">
        <f>IF(C466="","",VLOOKUP(B466&amp;"",'Fichero de Jugadores'!$A$2:$I$5192,7,0))</f>
        <v>#N/A</v>
      </c>
      <c r="V466" s="22"/>
      <c r="W466" s="53" t="str">
        <f>IF(A466="","",VLOOKUP(A466,'Fichero de Jugadores'!$A$2:$H$5192,6,0))</f>
        <v/>
      </c>
      <c r="X466" s="53" t="str">
        <f>IF(B466="","",VLOOKUP(B466,'Fichero de Jugadores'!$A$2:$H$5192,6,0))</f>
        <v/>
      </c>
    </row>
    <row r="467" spans="1:24" x14ac:dyDescent="0.25">
      <c r="A467" s="75"/>
      <c r="B467" s="75"/>
      <c r="C467" s="34">
        <v>459</v>
      </c>
      <c r="E467" s="38" t="str">
        <f>IF(A467="","",VLOOKUP(A467&amp;"",'Fichero de Jugadores'!$A$2:$H$5192,2,0))</f>
        <v/>
      </c>
      <c r="F467" s="38" t="str">
        <f>IF(B467="","",VLOOKUP(B467&amp;"",'Fichero de Jugadores'!$A$2:$H$5192,2,0))</f>
        <v/>
      </c>
      <c r="G467" s="36"/>
      <c r="H467" s="39" t="str">
        <f>IF(A467="","",VLOOKUP(A467&amp;"",'Fichero de Jugadores'!$A$2:$H$5192,8,0))</f>
        <v/>
      </c>
      <c r="I467" s="39" t="str">
        <f>IF(B467="","",VLOOKUP(B467&amp;"",'Fichero de Jugadores'!$A$2:$H$5192,8,0))</f>
        <v/>
      </c>
      <c r="J467" s="39" t="e">
        <f t="shared" si="14"/>
        <v>#N/A</v>
      </c>
      <c r="K467" s="39" t="str">
        <f>IF(A467="","",VLOOKUP(A467&amp;"",'Fichero de Jugadores'!$A$2:$I$5192,9,0))</f>
        <v/>
      </c>
      <c r="L467" s="39" t="str">
        <f>IF(B467="","",VLOOKUP(B467,'Fichero de Jugadores'!$A$2:$I$5192,9,0))</f>
        <v/>
      </c>
      <c r="M467" s="39" t="str">
        <f t="shared" si="15"/>
        <v/>
      </c>
      <c r="N467" s="37"/>
      <c r="Q467" s="4" t="str">
        <f>IF(A467="","",VLOOKUP(A467&amp;"",'Fichero de Jugadores'!$A$2:$J$5192,10,0))</f>
        <v/>
      </c>
      <c r="R467" s="4" t="str">
        <f>IF(B467="","",VLOOKUP(B467&amp;"",'Fichero de Jugadores'!$A$2:$J$5192,10,0))</f>
        <v/>
      </c>
      <c r="S467" s="4" t="e">
        <f>IF(C467="","",VLOOKUP(A467&amp;"",'Fichero de Jugadores'!$A$2:$I$5192,7,0))</f>
        <v>#N/A</v>
      </c>
      <c r="T467" s="4" t="e">
        <f>IF(C467="","",VLOOKUP(B467&amp;"",'Fichero de Jugadores'!$A$2:$I$5192,7,0))</f>
        <v>#N/A</v>
      </c>
      <c r="V467" s="22"/>
      <c r="W467" s="53" t="str">
        <f>IF(A467="","",VLOOKUP(A467,'Fichero de Jugadores'!$A$2:$H$5192,6,0))</f>
        <v/>
      </c>
      <c r="X467" s="53" t="str">
        <f>IF(B467="","",VLOOKUP(B467,'Fichero de Jugadores'!$A$2:$H$5192,6,0))</f>
        <v/>
      </c>
    </row>
    <row r="468" spans="1:24" x14ac:dyDescent="0.25">
      <c r="A468" s="75"/>
      <c r="B468" s="75"/>
      <c r="C468" s="34">
        <v>460</v>
      </c>
      <c r="E468" s="38" t="str">
        <f>IF(A468="","",VLOOKUP(A468&amp;"",'Fichero de Jugadores'!$A$2:$H$5192,2,0))</f>
        <v/>
      </c>
      <c r="F468" s="38" t="str">
        <f>IF(B468="","",VLOOKUP(B468&amp;"",'Fichero de Jugadores'!$A$2:$H$5192,2,0))</f>
        <v/>
      </c>
      <c r="G468" s="36"/>
      <c r="H468" s="39" t="str">
        <f>IF(A468="","",VLOOKUP(A468&amp;"",'Fichero de Jugadores'!$A$2:$H$5192,8,0))</f>
        <v/>
      </c>
      <c r="I468" s="39" t="str">
        <f>IF(B468="","",VLOOKUP(B468&amp;"",'Fichero de Jugadores'!$A$2:$H$5192,8,0))</f>
        <v/>
      </c>
      <c r="J468" s="39" t="e">
        <f t="shared" si="14"/>
        <v>#N/A</v>
      </c>
      <c r="K468" s="39" t="str">
        <f>IF(A468="","",VLOOKUP(A468&amp;"",'Fichero de Jugadores'!$A$2:$I$5192,9,0))</f>
        <v/>
      </c>
      <c r="L468" s="39" t="str">
        <f>IF(B468="","",VLOOKUP(B468,'Fichero de Jugadores'!$A$2:$I$5192,9,0))</f>
        <v/>
      </c>
      <c r="M468" s="39" t="str">
        <f t="shared" si="15"/>
        <v/>
      </c>
      <c r="N468" s="37"/>
      <c r="Q468" s="4" t="str">
        <f>IF(A468="","",VLOOKUP(A468&amp;"",'Fichero de Jugadores'!$A$2:$J$5192,10,0))</f>
        <v/>
      </c>
      <c r="R468" s="4" t="str">
        <f>IF(B468="","",VLOOKUP(B468&amp;"",'Fichero de Jugadores'!$A$2:$J$5192,10,0))</f>
        <v/>
      </c>
      <c r="S468" s="4" t="e">
        <f>IF(C468="","",VLOOKUP(A468&amp;"",'Fichero de Jugadores'!$A$2:$I$5192,7,0))</f>
        <v>#N/A</v>
      </c>
      <c r="T468" s="4" t="e">
        <f>IF(C468="","",VLOOKUP(B468&amp;"",'Fichero de Jugadores'!$A$2:$I$5192,7,0))</f>
        <v>#N/A</v>
      </c>
      <c r="V468" s="22"/>
      <c r="W468" s="53" t="str">
        <f>IF(A468="","",VLOOKUP(A468,'Fichero de Jugadores'!$A$2:$H$5192,6,0))</f>
        <v/>
      </c>
      <c r="X468" s="53" t="str">
        <f>IF(B468="","",VLOOKUP(B468,'Fichero de Jugadores'!$A$2:$H$5192,6,0))</f>
        <v/>
      </c>
    </row>
    <row r="469" spans="1:24" x14ac:dyDescent="0.25">
      <c r="A469" s="75"/>
      <c r="B469" s="75"/>
      <c r="C469" s="34">
        <v>461</v>
      </c>
      <c r="E469" s="38" t="str">
        <f>IF(A469="","",VLOOKUP(A469&amp;"",'Fichero de Jugadores'!$A$2:$H$5192,2,0))</f>
        <v/>
      </c>
      <c r="F469" s="38" t="str">
        <f>IF(B469="","",VLOOKUP(B469&amp;"",'Fichero de Jugadores'!$A$2:$H$5192,2,0))</f>
        <v/>
      </c>
      <c r="G469" s="36"/>
      <c r="H469" s="39" t="str">
        <f>IF(A469="","",VLOOKUP(A469&amp;"",'Fichero de Jugadores'!$A$2:$H$5192,8,0))</f>
        <v/>
      </c>
      <c r="I469" s="39" t="str">
        <f>IF(B469="","",VLOOKUP(B469&amp;"",'Fichero de Jugadores'!$A$2:$H$5192,8,0))</f>
        <v/>
      </c>
      <c r="J469" s="39" t="e">
        <f t="shared" si="14"/>
        <v>#N/A</v>
      </c>
      <c r="K469" s="39" t="str">
        <f>IF(A469="","",VLOOKUP(A469&amp;"",'Fichero de Jugadores'!$A$2:$I$5192,9,0))</f>
        <v/>
      </c>
      <c r="L469" s="39" t="str">
        <f>IF(B469="","",VLOOKUP(B469,'Fichero de Jugadores'!$A$2:$I$5192,9,0))</f>
        <v/>
      </c>
      <c r="M469" s="39" t="str">
        <f t="shared" si="15"/>
        <v/>
      </c>
      <c r="N469" s="37"/>
      <c r="Q469" s="4" t="str">
        <f>IF(A469="","",VLOOKUP(A469&amp;"",'Fichero de Jugadores'!$A$2:$J$5192,10,0))</f>
        <v/>
      </c>
      <c r="R469" s="4" t="str">
        <f>IF(B469="","",VLOOKUP(B469&amp;"",'Fichero de Jugadores'!$A$2:$J$5192,10,0))</f>
        <v/>
      </c>
      <c r="S469" s="4" t="e">
        <f>IF(C469="","",VLOOKUP(A469&amp;"",'Fichero de Jugadores'!$A$2:$I$5192,7,0))</f>
        <v>#N/A</v>
      </c>
      <c r="T469" s="4" t="e">
        <f>IF(C469="","",VLOOKUP(B469&amp;"",'Fichero de Jugadores'!$A$2:$I$5192,7,0))</f>
        <v>#N/A</v>
      </c>
      <c r="V469" s="22"/>
      <c r="W469" s="53" t="str">
        <f>IF(A469="","",VLOOKUP(A469,'Fichero de Jugadores'!$A$2:$H$5192,6,0))</f>
        <v/>
      </c>
      <c r="X469" s="53" t="str">
        <f>IF(B469="","",VLOOKUP(B469,'Fichero de Jugadores'!$A$2:$H$5192,6,0))</f>
        <v/>
      </c>
    </row>
    <row r="470" spans="1:24" x14ac:dyDescent="0.25">
      <c r="A470" s="75"/>
      <c r="B470" s="75"/>
      <c r="C470" s="34">
        <v>462</v>
      </c>
      <c r="E470" s="38" t="str">
        <f>IF(A470="","",VLOOKUP(A470&amp;"",'Fichero de Jugadores'!$A$2:$H$5192,2,0))</f>
        <v/>
      </c>
      <c r="F470" s="38" t="str">
        <f>IF(B470="","",VLOOKUP(B470&amp;"",'Fichero de Jugadores'!$A$2:$H$5192,2,0))</f>
        <v/>
      </c>
      <c r="G470" s="36"/>
      <c r="H470" s="39" t="str">
        <f>IF(A470="","",VLOOKUP(A470&amp;"",'Fichero de Jugadores'!$A$2:$H$5192,8,0))</f>
        <v/>
      </c>
      <c r="I470" s="39" t="str">
        <f>IF(B470="","",VLOOKUP(B470&amp;"",'Fichero de Jugadores'!$A$2:$H$5192,8,0))</f>
        <v/>
      </c>
      <c r="J470" s="39" t="e">
        <f t="shared" si="14"/>
        <v>#N/A</v>
      </c>
      <c r="K470" s="39" t="str">
        <f>IF(A470="","",VLOOKUP(A470&amp;"",'Fichero de Jugadores'!$A$2:$I$5192,9,0))</f>
        <v/>
      </c>
      <c r="L470" s="39" t="str">
        <f>IF(B470="","",VLOOKUP(B470,'Fichero de Jugadores'!$A$2:$I$5192,9,0))</f>
        <v/>
      </c>
      <c r="M470" s="39" t="str">
        <f t="shared" si="15"/>
        <v/>
      </c>
      <c r="N470" s="37"/>
      <c r="Q470" s="4" t="str">
        <f>IF(A470="","",VLOOKUP(A470&amp;"",'Fichero de Jugadores'!$A$2:$J$5192,10,0))</f>
        <v/>
      </c>
      <c r="R470" s="4" t="str">
        <f>IF(B470="","",VLOOKUP(B470&amp;"",'Fichero de Jugadores'!$A$2:$J$5192,10,0))</f>
        <v/>
      </c>
      <c r="S470" s="4" t="e">
        <f>IF(C470="","",VLOOKUP(A470&amp;"",'Fichero de Jugadores'!$A$2:$I$5192,7,0))</f>
        <v>#N/A</v>
      </c>
      <c r="T470" s="4" t="e">
        <f>IF(C470="","",VLOOKUP(B470&amp;"",'Fichero de Jugadores'!$A$2:$I$5192,7,0))</f>
        <v>#N/A</v>
      </c>
      <c r="V470" s="22"/>
      <c r="W470" s="53" t="str">
        <f>IF(A470="","",VLOOKUP(A470,'Fichero de Jugadores'!$A$2:$H$5192,6,0))</f>
        <v/>
      </c>
      <c r="X470" s="53" t="str">
        <f>IF(B470="","",VLOOKUP(B470,'Fichero de Jugadores'!$A$2:$H$5192,6,0))</f>
        <v/>
      </c>
    </row>
    <row r="471" spans="1:24" x14ac:dyDescent="0.25">
      <c r="A471" s="75"/>
      <c r="B471" s="75"/>
      <c r="C471" s="34">
        <v>463</v>
      </c>
      <c r="E471" s="38" t="str">
        <f>IF(A471="","",VLOOKUP(A471&amp;"",'Fichero de Jugadores'!$A$2:$H$5192,2,0))</f>
        <v/>
      </c>
      <c r="F471" s="38" t="str">
        <f>IF(B471="","",VLOOKUP(B471&amp;"",'Fichero de Jugadores'!$A$2:$H$5192,2,0))</f>
        <v/>
      </c>
      <c r="G471" s="36"/>
      <c r="H471" s="39" t="str">
        <f>IF(A471="","",VLOOKUP(A471&amp;"",'Fichero de Jugadores'!$A$2:$H$5192,8,0))</f>
        <v/>
      </c>
      <c r="I471" s="39" t="str">
        <f>IF(B471="","",VLOOKUP(B471&amp;"",'Fichero de Jugadores'!$A$2:$H$5192,8,0))</f>
        <v/>
      </c>
      <c r="J471" s="39" t="e">
        <f t="shared" si="14"/>
        <v>#N/A</v>
      </c>
      <c r="K471" s="39" t="str">
        <f>IF(A471="","",VLOOKUP(A471&amp;"",'Fichero de Jugadores'!$A$2:$I$5192,9,0))</f>
        <v/>
      </c>
      <c r="L471" s="39" t="str">
        <f>IF(B471="","",VLOOKUP(B471,'Fichero de Jugadores'!$A$2:$I$5192,9,0))</f>
        <v/>
      </c>
      <c r="M471" s="39" t="str">
        <f t="shared" si="15"/>
        <v/>
      </c>
      <c r="N471" s="37"/>
      <c r="Q471" s="4" t="str">
        <f>IF(A471="","",VLOOKUP(A471&amp;"",'Fichero de Jugadores'!$A$2:$J$5192,10,0))</f>
        <v/>
      </c>
      <c r="R471" s="4" t="str">
        <f>IF(B471="","",VLOOKUP(B471&amp;"",'Fichero de Jugadores'!$A$2:$J$5192,10,0))</f>
        <v/>
      </c>
      <c r="S471" s="4" t="e">
        <f>IF(C471="","",VLOOKUP(A471&amp;"",'Fichero de Jugadores'!$A$2:$I$5192,7,0))</f>
        <v>#N/A</v>
      </c>
      <c r="T471" s="4" t="e">
        <f>IF(C471="","",VLOOKUP(B471&amp;"",'Fichero de Jugadores'!$A$2:$I$5192,7,0))</f>
        <v>#N/A</v>
      </c>
      <c r="V471" s="22"/>
      <c r="W471" s="53" t="str">
        <f>IF(A471="","",VLOOKUP(A471,'Fichero de Jugadores'!$A$2:$H$5192,6,0))</f>
        <v/>
      </c>
      <c r="X471" s="53" t="str">
        <f>IF(B471="","",VLOOKUP(B471,'Fichero de Jugadores'!$A$2:$H$5192,6,0))</f>
        <v/>
      </c>
    </row>
    <row r="472" spans="1:24" x14ac:dyDescent="0.25">
      <c r="A472" s="75"/>
      <c r="B472" s="75"/>
      <c r="C472" s="34">
        <v>464</v>
      </c>
      <c r="E472" s="38" t="str">
        <f>IF(A472="","",VLOOKUP(A472&amp;"",'Fichero de Jugadores'!$A$2:$H$5192,2,0))</f>
        <v/>
      </c>
      <c r="F472" s="38" t="str">
        <f>IF(B472="","",VLOOKUP(B472&amp;"",'Fichero de Jugadores'!$A$2:$H$5192,2,0))</f>
        <v/>
      </c>
      <c r="G472" s="36"/>
      <c r="H472" s="39" t="str">
        <f>IF(A472="","",VLOOKUP(A472&amp;"",'Fichero de Jugadores'!$A$2:$H$5192,8,0))</f>
        <v/>
      </c>
      <c r="I472" s="39" t="str">
        <f>IF(B472="","",VLOOKUP(B472&amp;"",'Fichero de Jugadores'!$A$2:$H$5192,8,0))</f>
        <v/>
      </c>
      <c r="J472" s="39" t="e">
        <f t="shared" si="14"/>
        <v>#N/A</v>
      </c>
      <c r="K472" s="39" t="str">
        <f>IF(A472="","",VLOOKUP(A472&amp;"",'Fichero de Jugadores'!$A$2:$I$5192,9,0))</f>
        <v/>
      </c>
      <c r="L472" s="39" t="str">
        <f>IF(B472="","",VLOOKUP(B472,'Fichero de Jugadores'!$A$2:$I$5192,9,0))</f>
        <v/>
      </c>
      <c r="M472" s="39" t="str">
        <f t="shared" si="15"/>
        <v/>
      </c>
      <c r="N472" s="37"/>
      <c r="Q472" s="4" t="str">
        <f>IF(A472="","",VLOOKUP(A472&amp;"",'Fichero de Jugadores'!$A$2:$J$5192,10,0))</f>
        <v/>
      </c>
      <c r="R472" s="4" t="str">
        <f>IF(B472="","",VLOOKUP(B472&amp;"",'Fichero de Jugadores'!$A$2:$J$5192,10,0))</f>
        <v/>
      </c>
      <c r="S472" s="4" t="e">
        <f>IF(C472="","",VLOOKUP(A472&amp;"",'Fichero de Jugadores'!$A$2:$I$5192,7,0))</f>
        <v>#N/A</v>
      </c>
      <c r="T472" s="4" t="e">
        <f>IF(C472="","",VLOOKUP(B472&amp;"",'Fichero de Jugadores'!$A$2:$I$5192,7,0))</f>
        <v>#N/A</v>
      </c>
      <c r="V472" s="22"/>
      <c r="W472" s="53" t="str">
        <f>IF(A472="","",VLOOKUP(A472,'Fichero de Jugadores'!$A$2:$H$5192,6,0))</f>
        <v/>
      </c>
      <c r="X472" s="53" t="str">
        <f>IF(B472="","",VLOOKUP(B472,'Fichero de Jugadores'!$A$2:$H$5192,6,0))</f>
        <v/>
      </c>
    </row>
    <row r="473" spans="1:24" x14ac:dyDescent="0.25">
      <c r="A473" s="75"/>
      <c r="B473" s="75"/>
      <c r="C473" s="34">
        <v>465</v>
      </c>
      <c r="E473" s="38" t="str">
        <f>IF(A473="","",VLOOKUP(A473&amp;"",'Fichero de Jugadores'!$A$2:$H$5192,2,0))</f>
        <v/>
      </c>
      <c r="F473" s="38" t="str">
        <f>IF(B473="","",VLOOKUP(B473&amp;"",'Fichero de Jugadores'!$A$2:$H$5192,2,0))</f>
        <v/>
      </c>
      <c r="G473" s="36"/>
      <c r="H473" s="39" t="str">
        <f>IF(A473="","",VLOOKUP(A473&amp;"",'Fichero de Jugadores'!$A$2:$H$5192,8,0))</f>
        <v/>
      </c>
      <c r="I473" s="39" t="str">
        <f>IF(B473="","",VLOOKUP(B473&amp;"",'Fichero de Jugadores'!$A$2:$H$5192,8,0))</f>
        <v/>
      </c>
      <c r="J473" s="39" t="e">
        <f t="shared" si="14"/>
        <v>#N/A</v>
      </c>
      <c r="K473" s="39" t="str">
        <f>IF(A473="","",VLOOKUP(A473&amp;"",'Fichero de Jugadores'!$A$2:$I$5192,9,0))</f>
        <v/>
      </c>
      <c r="L473" s="39" t="str">
        <f>IF(B473="","",VLOOKUP(B473,'Fichero de Jugadores'!$A$2:$I$5192,9,0))</f>
        <v/>
      </c>
      <c r="M473" s="39" t="str">
        <f t="shared" si="15"/>
        <v/>
      </c>
      <c r="N473" s="37"/>
      <c r="Q473" s="4" t="str">
        <f>IF(A473="","",VLOOKUP(A473&amp;"",'Fichero de Jugadores'!$A$2:$J$5192,10,0))</f>
        <v/>
      </c>
      <c r="R473" s="4" t="str">
        <f>IF(B473="","",VLOOKUP(B473&amp;"",'Fichero de Jugadores'!$A$2:$J$5192,10,0))</f>
        <v/>
      </c>
      <c r="S473" s="4" t="e">
        <f>IF(C473="","",VLOOKUP(A473&amp;"",'Fichero de Jugadores'!$A$2:$I$5192,7,0))</f>
        <v>#N/A</v>
      </c>
      <c r="T473" s="4" t="e">
        <f>IF(C473="","",VLOOKUP(B473&amp;"",'Fichero de Jugadores'!$A$2:$I$5192,7,0))</f>
        <v>#N/A</v>
      </c>
      <c r="V473" s="22"/>
      <c r="W473" s="53" t="str">
        <f>IF(A473="","",VLOOKUP(A473,'Fichero de Jugadores'!$A$2:$H$5192,6,0))</f>
        <v/>
      </c>
      <c r="X473" s="53" t="str">
        <f>IF(B473="","",VLOOKUP(B473,'Fichero de Jugadores'!$A$2:$H$5192,6,0))</f>
        <v/>
      </c>
    </row>
    <row r="474" spans="1:24" x14ac:dyDescent="0.25">
      <c r="A474" s="75"/>
      <c r="B474" s="75"/>
      <c r="C474" s="34">
        <v>466</v>
      </c>
      <c r="E474" s="38" t="str">
        <f>IF(A474="","",VLOOKUP(A474&amp;"",'Fichero de Jugadores'!$A$2:$H$5192,2,0))</f>
        <v/>
      </c>
      <c r="F474" s="38" t="str">
        <f>IF(B474="","",VLOOKUP(B474&amp;"",'Fichero de Jugadores'!$A$2:$H$5192,2,0))</f>
        <v/>
      </c>
      <c r="G474" s="36"/>
      <c r="H474" s="39" t="str">
        <f>IF(A474="","",VLOOKUP(A474&amp;"",'Fichero de Jugadores'!$A$2:$H$5192,8,0))</f>
        <v/>
      </c>
      <c r="I474" s="39" t="str">
        <f>IF(B474="","",VLOOKUP(B474&amp;"",'Fichero de Jugadores'!$A$2:$H$5192,8,0))</f>
        <v/>
      </c>
      <c r="J474" s="39" t="e">
        <f t="shared" si="14"/>
        <v>#N/A</v>
      </c>
      <c r="K474" s="39" t="str">
        <f>IF(A474="","",VLOOKUP(A474&amp;"",'Fichero de Jugadores'!$A$2:$I$5192,9,0))</f>
        <v/>
      </c>
      <c r="L474" s="39" t="str">
        <f>IF(B474="","",VLOOKUP(B474,'Fichero de Jugadores'!$A$2:$I$5192,9,0))</f>
        <v/>
      </c>
      <c r="M474" s="39" t="str">
        <f t="shared" si="15"/>
        <v/>
      </c>
      <c r="N474" s="37"/>
      <c r="Q474" s="4" t="str">
        <f>IF(A474="","",VLOOKUP(A474&amp;"",'Fichero de Jugadores'!$A$2:$J$5192,10,0))</f>
        <v/>
      </c>
      <c r="R474" s="4" t="str">
        <f>IF(B474="","",VLOOKUP(B474&amp;"",'Fichero de Jugadores'!$A$2:$J$5192,10,0))</f>
        <v/>
      </c>
      <c r="S474" s="4" t="e">
        <f>IF(C474="","",VLOOKUP(A474&amp;"",'Fichero de Jugadores'!$A$2:$I$5192,7,0))</f>
        <v>#N/A</v>
      </c>
      <c r="T474" s="4" t="e">
        <f>IF(C474="","",VLOOKUP(B474&amp;"",'Fichero de Jugadores'!$A$2:$I$5192,7,0))</f>
        <v>#N/A</v>
      </c>
      <c r="V474" s="22"/>
      <c r="W474" s="53" t="str">
        <f>IF(A474="","",VLOOKUP(A474,'Fichero de Jugadores'!$A$2:$H$5192,6,0))</f>
        <v/>
      </c>
      <c r="X474" s="53" t="str">
        <f>IF(B474="","",VLOOKUP(B474,'Fichero de Jugadores'!$A$2:$H$5192,6,0))</f>
        <v/>
      </c>
    </row>
    <row r="475" spans="1:24" x14ac:dyDescent="0.25">
      <c r="A475" s="75"/>
      <c r="B475" s="75"/>
      <c r="C475" s="34">
        <v>467</v>
      </c>
      <c r="E475" s="38" t="str">
        <f>IF(A475="","",VLOOKUP(A475&amp;"",'Fichero de Jugadores'!$A$2:$H$5192,2,0))</f>
        <v/>
      </c>
      <c r="F475" s="38" t="str">
        <f>IF(B475="","",VLOOKUP(B475&amp;"",'Fichero de Jugadores'!$A$2:$H$5192,2,0))</f>
        <v/>
      </c>
      <c r="G475" s="36"/>
      <c r="H475" s="39" t="str">
        <f>IF(A475="","",VLOOKUP(A475&amp;"",'Fichero de Jugadores'!$A$2:$H$5192,8,0))</f>
        <v/>
      </c>
      <c r="I475" s="39" t="str">
        <f>IF(B475="","",VLOOKUP(B475&amp;"",'Fichero de Jugadores'!$A$2:$H$5192,8,0))</f>
        <v/>
      </c>
      <c r="J475" s="39" t="e">
        <f t="shared" si="14"/>
        <v>#N/A</v>
      </c>
      <c r="K475" s="39" t="str">
        <f>IF(A475="","",VLOOKUP(A475&amp;"",'Fichero de Jugadores'!$A$2:$I$5192,9,0))</f>
        <v/>
      </c>
      <c r="L475" s="39" t="str">
        <f>IF(B475="","",VLOOKUP(B475,'Fichero de Jugadores'!$A$2:$I$5192,9,0))</f>
        <v/>
      </c>
      <c r="M475" s="39" t="str">
        <f t="shared" si="15"/>
        <v/>
      </c>
      <c r="N475" s="37"/>
      <c r="Q475" s="4" t="str">
        <f>IF(A475="","",VLOOKUP(A475&amp;"",'Fichero de Jugadores'!$A$2:$J$5192,10,0))</f>
        <v/>
      </c>
      <c r="R475" s="4" t="str">
        <f>IF(B475="","",VLOOKUP(B475&amp;"",'Fichero de Jugadores'!$A$2:$J$5192,10,0))</f>
        <v/>
      </c>
      <c r="S475" s="4" t="e">
        <f>IF(C475="","",VLOOKUP(A475&amp;"",'Fichero de Jugadores'!$A$2:$I$5192,7,0))</f>
        <v>#N/A</v>
      </c>
      <c r="T475" s="4" t="e">
        <f>IF(C475="","",VLOOKUP(B475&amp;"",'Fichero de Jugadores'!$A$2:$I$5192,7,0))</f>
        <v>#N/A</v>
      </c>
      <c r="V475" s="22"/>
      <c r="W475" s="53" t="str">
        <f>IF(A475="","",VLOOKUP(A475,'Fichero de Jugadores'!$A$2:$H$5192,6,0))</f>
        <v/>
      </c>
      <c r="X475" s="53" t="str">
        <f>IF(B475="","",VLOOKUP(B475,'Fichero de Jugadores'!$A$2:$H$5192,6,0))</f>
        <v/>
      </c>
    </row>
    <row r="476" spans="1:24" x14ac:dyDescent="0.25">
      <c r="A476" s="75"/>
      <c r="B476" s="75"/>
      <c r="C476" s="34">
        <v>468</v>
      </c>
      <c r="E476" s="38" t="str">
        <f>IF(A476="","",VLOOKUP(A476&amp;"",'Fichero de Jugadores'!$A$2:$H$5192,2,0))</f>
        <v/>
      </c>
      <c r="F476" s="38" t="str">
        <f>IF(B476="","",VLOOKUP(B476&amp;"",'Fichero de Jugadores'!$A$2:$H$5192,2,0))</f>
        <v/>
      </c>
      <c r="G476" s="36"/>
      <c r="H476" s="39" t="str">
        <f>IF(A476="","",VLOOKUP(A476&amp;"",'Fichero de Jugadores'!$A$2:$H$5192,8,0))</f>
        <v/>
      </c>
      <c r="I476" s="39" t="str">
        <f>IF(B476="","",VLOOKUP(B476&amp;"",'Fichero de Jugadores'!$A$2:$H$5192,8,0))</f>
        <v/>
      </c>
      <c r="J476" s="39" t="e">
        <f t="shared" si="14"/>
        <v>#N/A</v>
      </c>
      <c r="K476" s="39" t="str">
        <f>IF(A476="","",VLOOKUP(A476&amp;"",'Fichero de Jugadores'!$A$2:$I$5192,9,0))</f>
        <v/>
      </c>
      <c r="L476" s="39" t="str">
        <f>IF(B476="","",VLOOKUP(B476,'Fichero de Jugadores'!$A$2:$I$5192,9,0))</f>
        <v/>
      </c>
      <c r="M476" s="39" t="str">
        <f t="shared" si="15"/>
        <v/>
      </c>
      <c r="N476" s="37"/>
      <c r="Q476" s="4" t="str">
        <f>IF(A476="","",VLOOKUP(A476&amp;"",'Fichero de Jugadores'!$A$2:$J$5192,10,0))</f>
        <v/>
      </c>
      <c r="R476" s="4" t="str">
        <f>IF(B476="","",VLOOKUP(B476&amp;"",'Fichero de Jugadores'!$A$2:$J$5192,10,0))</f>
        <v/>
      </c>
      <c r="S476" s="4" t="e">
        <f>IF(C476="","",VLOOKUP(A476&amp;"",'Fichero de Jugadores'!$A$2:$I$5192,7,0))</f>
        <v>#N/A</v>
      </c>
      <c r="T476" s="4" t="e">
        <f>IF(C476="","",VLOOKUP(B476&amp;"",'Fichero de Jugadores'!$A$2:$I$5192,7,0))</f>
        <v>#N/A</v>
      </c>
      <c r="V476" s="22"/>
      <c r="W476" s="53" t="str">
        <f>IF(A476="","",VLOOKUP(A476,'Fichero de Jugadores'!$A$2:$H$5192,6,0))</f>
        <v/>
      </c>
      <c r="X476" s="53" t="str">
        <f>IF(B476="","",VLOOKUP(B476,'Fichero de Jugadores'!$A$2:$H$5192,6,0))</f>
        <v/>
      </c>
    </row>
    <row r="477" spans="1:24" x14ac:dyDescent="0.25">
      <c r="A477" s="75"/>
      <c r="B477" s="75"/>
      <c r="C477" s="34">
        <v>469</v>
      </c>
      <c r="E477" s="38" t="str">
        <f>IF(A477="","",VLOOKUP(A477&amp;"",'Fichero de Jugadores'!$A$2:$H$5192,2,0))</f>
        <v/>
      </c>
      <c r="F477" s="38" t="str">
        <f>IF(B477="","",VLOOKUP(B477&amp;"",'Fichero de Jugadores'!$A$2:$H$5192,2,0))</f>
        <v/>
      </c>
      <c r="G477" s="36"/>
      <c r="H477" s="39" t="str">
        <f>IF(A477="","",VLOOKUP(A477&amp;"",'Fichero de Jugadores'!$A$2:$H$5192,8,0))</f>
        <v/>
      </c>
      <c r="I477" s="39" t="str">
        <f>IF(B477="","",VLOOKUP(B477&amp;"",'Fichero de Jugadores'!$A$2:$H$5192,8,0))</f>
        <v/>
      </c>
      <c r="J477" s="39" t="e">
        <f t="shared" si="14"/>
        <v>#N/A</v>
      </c>
      <c r="K477" s="39" t="str">
        <f>IF(A477="","",VLOOKUP(A477&amp;"",'Fichero de Jugadores'!$A$2:$I$5192,9,0))</f>
        <v/>
      </c>
      <c r="L477" s="39" t="str">
        <f>IF(B477="","",VLOOKUP(B477,'Fichero de Jugadores'!$A$2:$I$5192,9,0))</f>
        <v/>
      </c>
      <c r="M477" s="39" t="str">
        <f t="shared" si="15"/>
        <v/>
      </c>
      <c r="N477" s="37"/>
      <c r="Q477" s="4" t="str">
        <f>IF(A477="","",VLOOKUP(A477&amp;"",'Fichero de Jugadores'!$A$2:$J$5192,10,0))</f>
        <v/>
      </c>
      <c r="R477" s="4" t="str">
        <f>IF(B477="","",VLOOKUP(B477&amp;"",'Fichero de Jugadores'!$A$2:$J$5192,10,0))</f>
        <v/>
      </c>
      <c r="S477" s="4" t="e">
        <f>IF(C477="","",VLOOKUP(A477&amp;"",'Fichero de Jugadores'!$A$2:$I$5192,7,0))</f>
        <v>#N/A</v>
      </c>
      <c r="T477" s="4" t="e">
        <f>IF(C477="","",VLOOKUP(B477&amp;"",'Fichero de Jugadores'!$A$2:$I$5192,7,0))</f>
        <v>#N/A</v>
      </c>
      <c r="V477" s="22"/>
      <c r="W477" s="53" t="str">
        <f>IF(A477="","",VLOOKUP(A477,'Fichero de Jugadores'!$A$2:$H$5192,6,0))</f>
        <v/>
      </c>
      <c r="X477" s="53" t="str">
        <f>IF(B477="","",VLOOKUP(B477,'Fichero de Jugadores'!$A$2:$H$5192,6,0))</f>
        <v/>
      </c>
    </row>
    <row r="478" spans="1:24" x14ac:dyDescent="0.25">
      <c r="A478" s="75"/>
      <c r="B478" s="75"/>
      <c r="C478" s="34">
        <v>470</v>
      </c>
      <c r="E478" s="38" t="str">
        <f>IF(A478="","",VLOOKUP(A478&amp;"",'Fichero de Jugadores'!$A$2:$H$5192,2,0))</f>
        <v/>
      </c>
      <c r="F478" s="38" t="str">
        <f>IF(B478="","",VLOOKUP(B478&amp;"",'Fichero de Jugadores'!$A$2:$H$5192,2,0))</f>
        <v/>
      </c>
      <c r="G478" s="36"/>
      <c r="H478" s="39" t="str">
        <f>IF(A478="","",VLOOKUP(A478&amp;"",'Fichero de Jugadores'!$A$2:$H$5192,8,0))</f>
        <v/>
      </c>
      <c r="I478" s="39" t="str">
        <f>IF(B478="","",VLOOKUP(B478&amp;"",'Fichero de Jugadores'!$A$2:$H$5192,8,0))</f>
        <v/>
      </c>
      <c r="J478" s="39" t="e">
        <f t="shared" si="14"/>
        <v>#N/A</v>
      </c>
      <c r="K478" s="39" t="str">
        <f>IF(A478="","",VLOOKUP(A478&amp;"",'Fichero de Jugadores'!$A$2:$I$5192,9,0))</f>
        <v/>
      </c>
      <c r="L478" s="39" t="str">
        <f>IF(B478="","",VLOOKUP(B478,'Fichero de Jugadores'!$A$2:$I$5192,9,0))</f>
        <v/>
      </c>
      <c r="M478" s="39" t="str">
        <f t="shared" si="15"/>
        <v/>
      </c>
      <c r="N478" s="37"/>
      <c r="Q478" s="4" t="str">
        <f>IF(A478="","",VLOOKUP(A478&amp;"",'Fichero de Jugadores'!$A$2:$J$5192,10,0))</f>
        <v/>
      </c>
      <c r="R478" s="4" t="str">
        <f>IF(B478="","",VLOOKUP(B478&amp;"",'Fichero de Jugadores'!$A$2:$J$5192,10,0))</f>
        <v/>
      </c>
      <c r="S478" s="4" t="e">
        <f>IF(C478="","",VLOOKUP(A478&amp;"",'Fichero de Jugadores'!$A$2:$I$5192,7,0))</f>
        <v>#N/A</v>
      </c>
      <c r="T478" s="4" t="e">
        <f>IF(C478="","",VLOOKUP(B478&amp;"",'Fichero de Jugadores'!$A$2:$I$5192,7,0))</f>
        <v>#N/A</v>
      </c>
      <c r="V478" s="22"/>
      <c r="W478" s="53" t="str">
        <f>IF(A478="","",VLOOKUP(A478,'Fichero de Jugadores'!$A$2:$H$5192,6,0))</f>
        <v/>
      </c>
      <c r="X478" s="53" t="str">
        <f>IF(B478="","",VLOOKUP(B478,'Fichero de Jugadores'!$A$2:$H$5192,6,0))</f>
        <v/>
      </c>
    </row>
    <row r="479" spans="1:24" x14ac:dyDescent="0.25">
      <c r="A479" s="75"/>
      <c r="B479" s="75"/>
      <c r="C479" s="34">
        <v>471</v>
      </c>
      <c r="E479" s="38" t="str">
        <f>IF(A479="","",VLOOKUP(A479&amp;"",'Fichero de Jugadores'!$A$2:$H$5192,2,0))</f>
        <v/>
      </c>
      <c r="F479" s="38" t="str">
        <f>IF(B479="","",VLOOKUP(B479&amp;"",'Fichero de Jugadores'!$A$2:$H$5192,2,0))</f>
        <v/>
      </c>
      <c r="G479" s="36"/>
      <c r="H479" s="39" t="str">
        <f>IF(A479="","",VLOOKUP(A479&amp;"",'Fichero de Jugadores'!$A$2:$H$5192,8,0))</f>
        <v/>
      </c>
      <c r="I479" s="39" t="str">
        <f>IF(B479="","",VLOOKUP(B479&amp;"",'Fichero de Jugadores'!$A$2:$H$5192,8,0))</f>
        <v/>
      </c>
      <c r="J479" s="39" t="e">
        <f t="shared" si="14"/>
        <v>#N/A</v>
      </c>
      <c r="K479" s="39" t="str">
        <f>IF(A479="","",VLOOKUP(A479&amp;"",'Fichero de Jugadores'!$A$2:$I$5192,9,0))</f>
        <v/>
      </c>
      <c r="L479" s="39" t="str">
        <f>IF(B479="","",VLOOKUP(B479,'Fichero de Jugadores'!$A$2:$I$5192,9,0))</f>
        <v/>
      </c>
      <c r="M479" s="39" t="str">
        <f t="shared" si="15"/>
        <v/>
      </c>
      <c r="N479" s="37"/>
      <c r="Q479" s="4" t="str">
        <f>IF(A479="","",VLOOKUP(A479&amp;"",'Fichero de Jugadores'!$A$2:$J$5192,10,0))</f>
        <v/>
      </c>
      <c r="R479" s="4" t="str">
        <f>IF(B479="","",VLOOKUP(B479&amp;"",'Fichero de Jugadores'!$A$2:$J$5192,10,0))</f>
        <v/>
      </c>
      <c r="S479" s="4" t="e">
        <f>IF(C479="","",VLOOKUP(A479&amp;"",'Fichero de Jugadores'!$A$2:$I$5192,7,0))</f>
        <v>#N/A</v>
      </c>
      <c r="T479" s="4" t="e">
        <f>IF(C479="","",VLOOKUP(B479&amp;"",'Fichero de Jugadores'!$A$2:$I$5192,7,0))</f>
        <v>#N/A</v>
      </c>
      <c r="V479" s="22"/>
      <c r="W479" s="53" t="str">
        <f>IF(A479="","",VLOOKUP(A479,'Fichero de Jugadores'!$A$2:$H$5192,6,0))</f>
        <v/>
      </c>
      <c r="X479" s="53" t="str">
        <f>IF(B479="","",VLOOKUP(B479,'Fichero de Jugadores'!$A$2:$H$5192,6,0))</f>
        <v/>
      </c>
    </row>
    <row r="480" spans="1:24" x14ac:dyDescent="0.25">
      <c r="A480" s="75"/>
      <c r="B480" s="75"/>
      <c r="C480" s="34">
        <v>472</v>
      </c>
      <c r="E480" s="38" t="str">
        <f>IF(A480="","",VLOOKUP(A480&amp;"",'Fichero de Jugadores'!$A$2:$H$5192,2,0))</f>
        <v/>
      </c>
      <c r="F480" s="38" t="str">
        <f>IF(B480="","",VLOOKUP(B480&amp;"",'Fichero de Jugadores'!$A$2:$H$5192,2,0))</f>
        <v/>
      </c>
      <c r="G480" s="36"/>
      <c r="H480" s="39" t="str">
        <f>IF(A480="","",VLOOKUP(A480&amp;"",'Fichero de Jugadores'!$A$2:$H$5192,8,0))</f>
        <v/>
      </c>
      <c r="I480" s="39" t="str">
        <f>IF(B480="","",VLOOKUP(B480&amp;"",'Fichero de Jugadores'!$A$2:$H$5192,8,0))</f>
        <v/>
      </c>
      <c r="J480" s="39" t="e">
        <f t="shared" si="14"/>
        <v>#N/A</v>
      </c>
      <c r="K480" s="39" t="str">
        <f>IF(A480="","",VLOOKUP(A480&amp;"",'Fichero de Jugadores'!$A$2:$I$5192,9,0))</f>
        <v/>
      </c>
      <c r="L480" s="39" t="str">
        <f>IF(B480="","",VLOOKUP(B480,'Fichero de Jugadores'!$A$2:$I$5192,9,0))</f>
        <v/>
      </c>
      <c r="M480" s="39" t="str">
        <f t="shared" si="15"/>
        <v/>
      </c>
      <c r="N480" s="37"/>
      <c r="Q480" s="4" t="str">
        <f>IF(A480="","",VLOOKUP(A480&amp;"",'Fichero de Jugadores'!$A$2:$J$5192,10,0))</f>
        <v/>
      </c>
      <c r="R480" s="4" t="str">
        <f>IF(B480="","",VLOOKUP(B480&amp;"",'Fichero de Jugadores'!$A$2:$J$5192,10,0))</f>
        <v/>
      </c>
      <c r="S480" s="4" t="e">
        <f>IF(C480="","",VLOOKUP(A480&amp;"",'Fichero de Jugadores'!$A$2:$I$5192,7,0))</f>
        <v>#N/A</v>
      </c>
      <c r="T480" s="4" t="e">
        <f>IF(C480="","",VLOOKUP(B480&amp;"",'Fichero de Jugadores'!$A$2:$I$5192,7,0))</f>
        <v>#N/A</v>
      </c>
      <c r="V480" s="22"/>
      <c r="W480" s="53" t="str">
        <f>IF(A480="","",VLOOKUP(A480,'Fichero de Jugadores'!$A$2:$H$5192,6,0))</f>
        <v/>
      </c>
      <c r="X480" s="53" t="str">
        <f>IF(B480="","",VLOOKUP(B480,'Fichero de Jugadores'!$A$2:$H$5192,6,0))</f>
        <v/>
      </c>
    </row>
    <row r="481" spans="1:24" x14ac:dyDescent="0.25">
      <c r="A481" s="75"/>
      <c r="B481" s="75"/>
      <c r="C481" s="34">
        <v>473</v>
      </c>
      <c r="E481" s="38" t="str">
        <f>IF(A481="","",VLOOKUP(A481&amp;"",'Fichero de Jugadores'!$A$2:$H$5192,2,0))</f>
        <v/>
      </c>
      <c r="F481" s="38" t="str">
        <f>IF(B481="","",VLOOKUP(B481&amp;"",'Fichero de Jugadores'!$A$2:$H$5192,2,0))</f>
        <v/>
      </c>
      <c r="G481" s="36"/>
      <c r="H481" s="39" t="str">
        <f>IF(A481="","",VLOOKUP(A481&amp;"",'Fichero de Jugadores'!$A$2:$H$5192,8,0))</f>
        <v/>
      </c>
      <c r="I481" s="39" t="str">
        <f>IF(B481="","",VLOOKUP(B481&amp;"",'Fichero de Jugadores'!$A$2:$H$5192,8,0))</f>
        <v/>
      </c>
      <c r="J481" s="39" t="e">
        <f t="shared" si="14"/>
        <v>#N/A</v>
      </c>
      <c r="K481" s="39" t="str">
        <f>IF(A481="","",VLOOKUP(A481&amp;"",'Fichero de Jugadores'!$A$2:$I$5192,9,0))</f>
        <v/>
      </c>
      <c r="L481" s="39" t="str">
        <f>IF(B481="","",VLOOKUP(B481,'Fichero de Jugadores'!$A$2:$I$5192,9,0))</f>
        <v/>
      </c>
      <c r="M481" s="39" t="str">
        <f t="shared" si="15"/>
        <v/>
      </c>
      <c r="N481" s="37"/>
      <c r="Q481" s="4" t="str">
        <f>IF(A481="","",VLOOKUP(A481&amp;"",'Fichero de Jugadores'!$A$2:$J$5192,10,0))</f>
        <v/>
      </c>
      <c r="R481" s="4" t="str">
        <f>IF(B481="","",VLOOKUP(B481&amp;"",'Fichero de Jugadores'!$A$2:$J$5192,10,0))</f>
        <v/>
      </c>
      <c r="S481" s="4" t="e">
        <f>IF(C481="","",VLOOKUP(A481&amp;"",'Fichero de Jugadores'!$A$2:$I$5192,7,0))</f>
        <v>#N/A</v>
      </c>
      <c r="T481" s="4" t="e">
        <f>IF(C481="","",VLOOKUP(B481&amp;"",'Fichero de Jugadores'!$A$2:$I$5192,7,0))</f>
        <v>#N/A</v>
      </c>
      <c r="V481" s="22"/>
      <c r="W481" s="53" t="str">
        <f>IF(A481="","",VLOOKUP(A481,'Fichero de Jugadores'!$A$2:$H$5192,6,0))</f>
        <v/>
      </c>
      <c r="X481" s="53" t="str">
        <f>IF(B481="","",VLOOKUP(B481,'Fichero de Jugadores'!$A$2:$H$5192,6,0))</f>
        <v/>
      </c>
    </row>
    <row r="482" spans="1:24" x14ac:dyDescent="0.25">
      <c r="A482" s="75"/>
      <c r="B482" s="75"/>
      <c r="C482" s="34">
        <v>474</v>
      </c>
      <c r="E482" s="38" t="str">
        <f>IF(A482="","",VLOOKUP(A482&amp;"",'Fichero de Jugadores'!$A$2:$H$5192,2,0))</f>
        <v/>
      </c>
      <c r="F482" s="38" t="str">
        <f>IF(B482="","",VLOOKUP(B482&amp;"",'Fichero de Jugadores'!$A$2:$H$5192,2,0))</f>
        <v/>
      </c>
      <c r="G482" s="36"/>
      <c r="H482" s="39" t="str">
        <f>IF(A482="","",VLOOKUP(A482&amp;"",'Fichero de Jugadores'!$A$2:$H$5192,8,0))</f>
        <v/>
      </c>
      <c r="I482" s="39" t="str">
        <f>IF(B482="","",VLOOKUP(B482&amp;"",'Fichero de Jugadores'!$A$2:$H$5192,8,0))</f>
        <v/>
      </c>
      <c r="J482" s="39" t="e">
        <f t="shared" si="14"/>
        <v>#N/A</v>
      </c>
      <c r="K482" s="39" t="str">
        <f>IF(A482="","",VLOOKUP(A482&amp;"",'Fichero de Jugadores'!$A$2:$I$5192,9,0))</f>
        <v/>
      </c>
      <c r="L482" s="39" t="str">
        <f>IF(B482="","",VLOOKUP(B482,'Fichero de Jugadores'!$A$2:$I$5192,9,0))</f>
        <v/>
      </c>
      <c r="M482" s="39" t="str">
        <f t="shared" si="15"/>
        <v/>
      </c>
      <c r="N482" s="37"/>
      <c r="Q482" s="4" t="str">
        <f>IF(A482="","",VLOOKUP(A482&amp;"",'Fichero de Jugadores'!$A$2:$J$5192,10,0))</f>
        <v/>
      </c>
      <c r="R482" s="4" t="str">
        <f>IF(B482="","",VLOOKUP(B482&amp;"",'Fichero de Jugadores'!$A$2:$J$5192,10,0))</f>
        <v/>
      </c>
      <c r="S482" s="4" t="e">
        <f>IF(C482="","",VLOOKUP(A482&amp;"",'Fichero de Jugadores'!$A$2:$I$5192,7,0))</f>
        <v>#N/A</v>
      </c>
      <c r="T482" s="4" t="e">
        <f>IF(C482="","",VLOOKUP(B482&amp;"",'Fichero de Jugadores'!$A$2:$I$5192,7,0))</f>
        <v>#N/A</v>
      </c>
      <c r="V482" s="22"/>
      <c r="W482" s="53" t="str">
        <f>IF(A482="","",VLOOKUP(A482,'Fichero de Jugadores'!$A$2:$H$5192,6,0))</f>
        <v/>
      </c>
      <c r="X482" s="53" t="str">
        <f>IF(B482="","",VLOOKUP(B482,'Fichero de Jugadores'!$A$2:$H$5192,6,0))</f>
        <v/>
      </c>
    </row>
    <row r="483" spans="1:24" x14ac:dyDescent="0.25">
      <c r="A483" s="75"/>
      <c r="B483" s="75"/>
      <c r="C483" s="34">
        <v>475</v>
      </c>
      <c r="E483" s="38" t="str">
        <f>IF(A483="","",VLOOKUP(A483&amp;"",'Fichero de Jugadores'!$A$2:$H$5192,2,0))</f>
        <v/>
      </c>
      <c r="F483" s="38" t="str">
        <f>IF(B483="","",VLOOKUP(B483&amp;"",'Fichero de Jugadores'!$A$2:$H$5192,2,0))</f>
        <v/>
      </c>
      <c r="G483" s="36"/>
      <c r="H483" s="39" t="str">
        <f>IF(A483="","",VLOOKUP(A483&amp;"",'Fichero de Jugadores'!$A$2:$H$5192,8,0))</f>
        <v/>
      </c>
      <c r="I483" s="39" t="str">
        <f>IF(B483="","",VLOOKUP(B483&amp;"",'Fichero de Jugadores'!$A$2:$H$5192,8,0))</f>
        <v/>
      </c>
      <c r="J483" s="39" t="e">
        <f t="shared" si="14"/>
        <v>#N/A</v>
      </c>
      <c r="K483" s="39" t="str">
        <f>IF(A483="","",VLOOKUP(A483&amp;"",'Fichero de Jugadores'!$A$2:$I$5192,9,0))</f>
        <v/>
      </c>
      <c r="L483" s="39" t="str">
        <f>IF(B483="","",VLOOKUP(B483,'Fichero de Jugadores'!$A$2:$I$5192,9,0))</f>
        <v/>
      </c>
      <c r="M483" s="39" t="str">
        <f t="shared" si="15"/>
        <v/>
      </c>
      <c r="N483" s="37"/>
      <c r="Q483" s="4" t="str">
        <f>IF(A483="","",VLOOKUP(A483&amp;"",'Fichero de Jugadores'!$A$2:$J$5192,10,0))</f>
        <v/>
      </c>
      <c r="R483" s="4" t="str">
        <f>IF(B483="","",VLOOKUP(B483&amp;"",'Fichero de Jugadores'!$A$2:$J$5192,10,0))</f>
        <v/>
      </c>
      <c r="S483" s="4" t="e">
        <f>IF(C483="","",VLOOKUP(A483&amp;"",'Fichero de Jugadores'!$A$2:$I$5192,7,0))</f>
        <v>#N/A</v>
      </c>
      <c r="T483" s="4" t="e">
        <f>IF(C483="","",VLOOKUP(B483&amp;"",'Fichero de Jugadores'!$A$2:$I$5192,7,0))</f>
        <v>#N/A</v>
      </c>
      <c r="V483" s="22"/>
      <c r="W483" s="53" t="str">
        <f>IF(A483="","",VLOOKUP(A483,'Fichero de Jugadores'!$A$2:$H$5192,6,0))</f>
        <v/>
      </c>
      <c r="X483" s="53" t="str">
        <f>IF(B483="","",VLOOKUP(B483,'Fichero de Jugadores'!$A$2:$H$5192,6,0))</f>
        <v/>
      </c>
    </row>
    <row r="484" spans="1:24" x14ac:dyDescent="0.25">
      <c r="A484" s="75"/>
      <c r="B484" s="75"/>
      <c r="C484" s="34">
        <v>476</v>
      </c>
      <c r="E484" s="38" t="str">
        <f>IF(A484="","",VLOOKUP(A484&amp;"",'Fichero de Jugadores'!$A$2:$H$5192,2,0))</f>
        <v/>
      </c>
      <c r="F484" s="38" t="str">
        <f>IF(B484="","",VLOOKUP(B484&amp;"",'Fichero de Jugadores'!$A$2:$H$5192,2,0))</f>
        <v/>
      </c>
      <c r="G484" s="36"/>
      <c r="H484" s="39" t="str">
        <f>IF(A484="","",VLOOKUP(A484&amp;"",'Fichero de Jugadores'!$A$2:$H$5192,8,0))</f>
        <v/>
      </c>
      <c r="I484" s="39" t="str">
        <f>IF(B484="","",VLOOKUP(B484&amp;"",'Fichero de Jugadores'!$A$2:$H$5192,8,0))</f>
        <v/>
      </c>
      <c r="J484" s="39" t="e">
        <f t="shared" si="14"/>
        <v>#N/A</v>
      </c>
      <c r="K484" s="39" t="str">
        <f>IF(A484="","",VLOOKUP(A484&amp;"",'Fichero de Jugadores'!$A$2:$I$5192,9,0))</f>
        <v/>
      </c>
      <c r="L484" s="39" t="str">
        <f>IF(B484="","",VLOOKUP(B484,'Fichero de Jugadores'!$A$2:$I$5192,9,0))</f>
        <v/>
      </c>
      <c r="M484" s="39" t="str">
        <f t="shared" si="15"/>
        <v/>
      </c>
      <c r="N484" s="37"/>
      <c r="Q484" s="4" t="str">
        <f>IF(A484="","",VLOOKUP(A484&amp;"",'Fichero de Jugadores'!$A$2:$J$5192,10,0))</f>
        <v/>
      </c>
      <c r="R484" s="4" t="str">
        <f>IF(B484="","",VLOOKUP(B484&amp;"",'Fichero de Jugadores'!$A$2:$J$5192,10,0))</f>
        <v/>
      </c>
      <c r="S484" s="4" t="e">
        <f>IF(C484="","",VLOOKUP(A484&amp;"",'Fichero de Jugadores'!$A$2:$I$5192,7,0))</f>
        <v>#N/A</v>
      </c>
      <c r="T484" s="4" t="e">
        <f>IF(C484="","",VLOOKUP(B484&amp;"",'Fichero de Jugadores'!$A$2:$I$5192,7,0))</f>
        <v>#N/A</v>
      </c>
      <c r="V484" s="22"/>
      <c r="W484" s="53" t="str">
        <f>IF(A484="","",VLOOKUP(A484,'Fichero de Jugadores'!$A$2:$H$5192,6,0))</f>
        <v/>
      </c>
      <c r="X484" s="53" t="str">
        <f>IF(B484="","",VLOOKUP(B484,'Fichero de Jugadores'!$A$2:$H$5192,6,0))</f>
        <v/>
      </c>
    </row>
    <row r="485" spans="1:24" x14ac:dyDescent="0.25">
      <c r="A485" s="75"/>
      <c r="B485" s="75"/>
      <c r="C485" s="34">
        <v>477</v>
      </c>
      <c r="E485" s="38" t="str">
        <f>IF(A485="","",VLOOKUP(A485&amp;"",'Fichero de Jugadores'!$A$2:$H$5192,2,0))</f>
        <v/>
      </c>
      <c r="F485" s="38" t="str">
        <f>IF(B485="","",VLOOKUP(B485&amp;"",'Fichero de Jugadores'!$A$2:$H$5192,2,0))</f>
        <v/>
      </c>
      <c r="G485" s="36"/>
      <c r="H485" s="39" t="str">
        <f>IF(A485="","",VLOOKUP(A485&amp;"",'Fichero de Jugadores'!$A$2:$H$5192,8,0))</f>
        <v/>
      </c>
      <c r="I485" s="39" t="str">
        <f>IF(B485="","",VLOOKUP(B485&amp;"",'Fichero de Jugadores'!$A$2:$H$5192,8,0))</f>
        <v/>
      </c>
      <c r="J485" s="39" t="e">
        <f t="shared" si="14"/>
        <v>#N/A</v>
      </c>
      <c r="K485" s="39" t="str">
        <f>IF(A485="","",VLOOKUP(A485&amp;"",'Fichero de Jugadores'!$A$2:$I$5192,9,0))</f>
        <v/>
      </c>
      <c r="L485" s="39" t="str">
        <f>IF(B485="","",VLOOKUP(B485,'Fichero de Jugadores'!$A$2:$I$5192,9,0))</f>
        <v/>
      </c>
      <c r="M485" s="39" t="str">
        <f t="shared" si="15"/>
        <v/>
      </c>
      <c r="N485" s="37"/>
      <c r="Q485" s="4" t="str">
        <f>IF(A485="","",VLOOKUP(A485&amp;"",'Fichero de Jugadores'!$A$2:$J$5192,10,0))</f>
        <v/>
      </c>
      <c r="R485" s="4" t="str">
        <f>IF(B485="","",VLOOKUP(B485&amp;"",'Fichero de Jugadores'!$A$2:$J$5192,10,0))</f>
        <v/>
      </c>
      <c r="S485" s="4" t="e">
        <f>IF(C485="","",VLOOKUP(A485&amp;"",'Fichero de Jugadores'!$A$2:$I$5192,7,0))</f>
        <v>#N/A</v>
      </c>
      <c r="T485" s="4" t="e">
        <f>IF(C485="","",VLOOKUP(B485&amp;"",'Fichero de Jugadores'!$A$2:$I$5192,7,0))</f>
        <v>#N/A</v>
      </c>
      <c r="V485" s="22"/>
      <c r="W485" s="53" t="str">
        <f>IF(A485="","",VLOOKUP(A485,'Fichero de Jugadores'!$A$2:$H$5192,6,0))</f>
        <v/>
      </c>
      <c r="X485" s="53" t="str">
        <f>IF(B485="","",VLOOKUP(B485,'Fichero de Jugadores'!$A$2:$H$5192,6,0))</f>
        <v/>
      </c>
    </row>
    <row r="486" spans="1:24" x14ac:dyDescent="0.25">
      <c r="A486" s="75"/>
      <c r="B486" s="75"/>
      <c r="C486" s="34">
        <v>478</v>
      </c>
      <c r="E486" s="38" t="str">
        <f>IF(A486="","",VLOOKUP(A486&amp;"",'Fichero de Jugadores'!$A$2:$H$5192,2,0))</f>
        <v/>
      </c>
      <c r="F486" s="38" t="str">
        <f>IF(B486="","",VLOOKUP(B486&amp;"",'Fichero de Jugadores'!$A$2:$H$5192,2,0))</f>
        <v/>
      </c>
      <c r="G486" s="36"/>
      <c r="H486" s="39" t="str">
        <f>IF(A486="","",VLOOKUP(A486&amp;"",'Fichero de Jugadores'!$A$2:$H$5192,8,0))</f>
        <v/>
      </c>
      <c r="I486" s="39" t="str">
        <f>IF(B486="","",VLOOKUP(B486&amp;"",'Fichero de Jugadores'!$A$2:$H$5192,8,0))</f>
        <v/>
      </c>
      <c r="J486" s="39" t="e">
        <f t="shared" si="14"/>
        <v>#N/A</v>
      </c>
      <c r="K486" s="39" t="str">
        <f>IF(A486="","",VLOOKUP(A486&amp;"",'Fichero de Jugadores'!$A$2:$I$5192,9,0))</f>
        <v/>
      </c>
      <c r="L486" s="39" t="str">
        <f>IF(B486="","",VLOOKUP(B486,'Fichero de Jugadores'!$A$2:$I$5192,9,0))</f>
        <v/>
      </c>
      <c r="M486" s="39" t="str">
        <f t="shared" si="15"/>
        <v/>
      </c>
      <c r="N486" s="37"/>
      <c r="Q486" s="4" t="str">
        <f>IF(A486="","",VLOOKUP(A486&amp;"",'Fichero de Jugadores'!$A$2:$J$5192,10,0))</f>
        <v/>
      </c>
      <c r="R486" s="4" t="str">
        <f>IF(B486="","",VLOOKUP(B486&amp;"",'Fichero de Jugadores'!$A$2:$J$5192,10,0))</f>
        <v/>
      </c>
      <c r="S486" s="4" t="e">
        <f>IF(C486="","",VLOOKUP(A486&amp;"",'Fichero de Jugadores'!$A$2:$I$5192,7,0))</f>
        <v>#N/A</v>
      </c>
      <c r="T486" s="4" t="e">
        <f>IF(C486="","",VLOOKUP(B486&amp;"",'Fichero de Jugadores'!$A$2:$I$5192,7,0))</f>
        <v>#N/A</v>
      </c>
      <c r="V486" s="22"/>
      <c r="W486" s="53" t="str">
        <f>IF(A486="","",VLOOKUP(A486,'Fichero de Jugadores'!$A$2:$H$5192,6,0))</f>
        <v/>
      </c>
      <c r="X486" s="53" t="str">
        <f>IF(B486="","",VLOOKUP(B486,'Fichero de Jugadores'!$A$2:$H$5192,6,0))</f>
        <v/>
      </c>
    </row>
    <row r="487" spans="1:24" x14ac:dyDescent="0.25">
      <c r="A487" s="75"/>
      <c r="B487" s="75"/>
      <c r="C487" s="34">
        <v>479</v>
      </c>
      <c r="E487" s="38" t="str">
        <f>IF(A487="","",VLOOKUP(A487&amp;"",'Fichero de Jugadores'!$A$2:$H$5192,2,0))</f>
        <v/>
      </c>
      <c r="F487" s="38" t="str">
        <f>IF(B487="","",VLOOKUP(B487&amp;"",'Fichero de Jugadores'!$A$2:$H$5192,2,0))</f>
        <v/>
      </c>
      <c r="G487" s="36"/>
      <c r="H487" s="39" t="str">
        <f>IF(A487="","",VLOOKUP(A487&amp;"",'Fichero de Jugadores'!$A$2:$H$5192,8,0))</f>
        <v/>
      </c>
      <c r="I487" s="39" t="str">
        <f>IF(B487="","",VLOOKUP(B487&amp;"",'Fichero de Jugadores'!$A$2:$H$5192,8,0))</f>
        <v/>
      </c>
      <c r="J487" s="39" t="e">
        <f t="shared" si="14"/>
        <v>#N/A</v>
      </c>
      <c r="K487" s="39" t="str">
        <f>IF(A487="","",VLOOKUP(A487&amp;"",'Fichero de Jugadores'!$A$2:$I$5192,9,0))</f>
        <v/>
      </c>
      <c r="L487" s="39" t="str">
        <f>IF(B487="","",VLOOKUP(B487,'Fichero de Jugadores'!$A$2:$I$5192,9,0))</f>
        <v/>
      </c>
      <c r="M487" s="39" t="str">
        <f t="shared" si="15"/>
        <v/>
      </c>
      <c r="N487" s="37"/>
      <c r="Q487" s="4" t="str">
        <f>IF(A487="","",VLOOKUP(A487&amp;"",'Fichero de Jugadores'!$A$2:$J$5192,10,0))</f>
        <v/>
      </c>
      <c r="R487" s="4" t="str">
        <f>IF(B487="","",VLOOKUP(B487&amp;"",'Fichero de Jugadores'!$A$2:$J$5192,10,0))</f>
        <v/>
      </c>
      <c r="S487" s="4" t="e">
        <f>IF(C487="","",VLOOKUP(A487&amp;"",'Fichero de Jugadores'!$A$2:$I$5192,7,0))</f>
        <v>#N/A</v>
      </c>
      <c r="T487" s="4" t="e">
        <f>IF(C487="","",VLOOKUP(B487&amp;"",'Fichero de Jugadores'!$A$2:$I$5192,7,0))</f>
        <v>#N/A</v>
      </c>
      <c r="V487" s="22"/>
      <c r="W487" s="53" t="str">
        <f>IF(A487="","",VLOOKUP(A487,'Fichero de Jugadores'!$A$2:$H$5192,6,0))</f>
        <v/>
      </c>
      <c r="X487" s="53" t="str">
        <f>IF(B487="","",VLOOKUP(B487,'Fichero de Jugadores'!$A$2:$H$5192,6,0))</f>
        <v/>
      </c>
    </row>
    <row r="488" spans="1:24" x14ac:dyDescent="0.25">
      <c r="A488" s="75"/>
      <c r="B488" s="75"/>
      <c r="C488" s="34">
        <v>480</v>
      </c>
      <c r="E488" s="38" t="str">
        <f>IF(A488="","",VLOOKUP(A488&amp;"",'Fichero de Jugadores'!$A$2:$H$5192,2,0))</f>
        <v/>
      </c>
      <c r="F488" s="38" t="str">
        <f>IF(B488="","",VLOOKUP(B488&amp;"",'Fichero de Jugadores'!$A$2:$H$5192,2,0))</f>
        <v/>
      </c>
      <c r="G488" s="36"/>
      <c r="H488" s="39" t="str">
        <f>IF(A488="","",VLOOKUP(A488&amp;"",'Fichero de Jugadores'!$A$2:$H$5192,8,0))</f>
        <v/>
      </c>
      <c r="I488" s="39" t="str">
        <f>IF(B488="","",VLOOKUP(B488&amp;"",'Fichero de Jugadores'!$A$2:$H$5192,8,0))</f>
        <v/>
      </c>
      <c r="J488" s="39" t="e">
        <f t="shared" si="14"/>
        <v>#N/A</v>
      </c>
      <c r="K488" s="39" t="str">
        <f>IF(A488="","",VLOOKUP(A488&amp;"",'Fichero de Jugadores'!$A$2:$I$5192,9,0))</f>
        <v/>
      </c>
      <c r="L488" s="39" t="str">
        <f>IF(B488="","",VLOOKUP(B488,'Fichero de Jugadores'!$A$2:$I$5192,9,0))</f>
        <v/>
      </c>
      <c r="M488" s="39" t="str">
        <f t="shared" si="15"/>
        <v/>
      </c>
      <c r="N488" s="37"/>
      <c r="Q488" s="4" t="str">
        <f>IF(A488="","",VLOOKUP(A488&amp;"",'Fichero de Jugadores'!$A$2:$J$5192,10,0))</f>
        <v/>
      </c>
      <c r="R488" s="4" t="str">
        <f>IF(B488="","",VLOOKUP(B488&amp;"",'Fichero de Jugadores'!$A$2:$J$5192,10,0))</f>
        <v/>
      </c>
      <c r="S488" s="4" t="e">
        <f>IF(C488="","",VLOOKUP(A488&amp;"",'Fichero de Jugadores'!$A$2:$I$5192,7,0))</f>
        <v>#N/A</v>
      </c>
      <c r="T488" s="4" t="e">
        <f>IF(C488="","",VLOOKUP(B488&amp;"",'Fichero de Jugadores'!$A$2:$I$5192,7,0))</f>
        <v>#N/A</v>
      </c>
      <c r="V488" s="22"/>
      <c r="W488" s="53" t="str">
        <f>IF(A488="","",VLOOKUP(A488,'Fichero de Jugadores'!$A$2:$H$5192,6,0))</f>
        <v/>
      </c>
      <c r="X488" s="53" t="str">
        <f>IF(B488="","",VLOOKUP(B488,'Fichero de Jugadores'!$A$2:$H$5192,6,0))</f>
        <v/>
      </c>
    </row>
    <row r="489" spans="1:24" x14ac:dyDescent="0.25">
      <c r="A489" s="75"/>
      <c r="B489" s="75"/>
      <c r="C489" s="34">
        <v>481</v>
      </c>
      <c r="E489" s="38" t="str">
        <f>IF(A489="","",VLOOKUP(A489&amp;"",'Fichero de Jugadores'!$A$2:$H$5192,2,0))</f>
        <v/>
      </c>
      <c r="F489" s="38" t="str">
        <f>IF(B489="","",VLOOKUP(B489&amp;"",'Fichero de Jugadores'!$A$2:$H$5192,2,0))</f>
        <v/>
      </c>
      <c r="G489" s="36"/>
      <c r="H489" s="39" t="str">
        <f>IF(A489="","",VLOOKUP(A489&amp;"",'Fichero de Jugadores'!$A$2:$H$5192,8,0))</f>
        <v/>
      </c>
      <c r="I489" s="39" t="str">
        <f>IF(B489="","",VLOOKUP(B489&amp;"",'Fichero de Jugadores'!$A$2:$H$5192,8,0))</f>
        <v/>
      </c>
      <c r="J489" s="39" t="e">
        <f t="shared" si="14"/>
        <v>#N/A</v>
      </c>
      <c r="K489" s="39" t="str">
        <f>IF(A489="","",VLOOKUP(A489&amp;"",'Fichero de Jugadores'!$A$2:$I$5192,9,0))</f>
        <v/>
      </c>
      <c r="L489" s="39" t="str">
        <f>IF(B489="","",VLOOKUP(B489,'Fichero de Jugadores'!$A$2:$I$5192,9,0))</f>
        <v/>
      </c>
      <c r="M489" s="39" t="str">
        <f t="shared" si="15"/>
        <v/>
      </c>
      <c r="N489" s="37"/>
      <c r="Q489" s="4" t="str">
        <f>IF(A489="","",VLOOKUP(A489&amp;"",'Fichero de Jugadores'!$A$2:$J$5192,10,0))</f>
        <v/>
      </c>
      <c r="R489" s="4" t="str">
        <f>IF(B489="","",VLOOKUP(B489&amp;"",'Fichero de Jugadores'!$A$2:$J$5192,10,0))</f>
        <v/>
      </c>
      <c r="S489" s="4" t="e">
        <f>IF(C489="","",VLOOKUP(A489&amp;"",'Fichero de Jugadores'!$A$2:$I$5192,7,0))</f>
        <v>#N/A</v>
      </c>
      <c r="T489" s="4" t="e">
        <f>IF(C489="","",VLOOKUP(B489&amp;"",'Fichero de Jugadores'!$A$2:$I$5192,7,0))</f>
        <v>#N/A</v>
      </c>
      <c r="V489" s="22"/>
      <c r="W489" s="53" t="str">
        <f>IF(A489="","",VLOOKUP(A489,'Fichero de Jugadores'!$A$2:$H$5192,6,0))</f>
        <v/>
      </c>
      <c r="X489" s="53" t="str">
        <f>IF(B489="","",VLOOKUP(B489,'Fichero de Jugadores'!$A$2:$H$5192,6,0))</f>
        <v/>
      </c>
    </row>
    <row r="490" spans="1:24" x14ac:dyDescent="0.25">
      <c r="A490" s="75"/>
      <c r="B490" s="75"/>
      <c r="C490" s="34">
        <v>482</v>
      </c>
      <c r="E490" s="38" t="str">
        <f>IF(A490="","",VLOOKUP(A490&amp;"",'Fichero de Jugadores'!$A$2:$H$5192,2,0))</f>
        <v/>
      </c>
      <c r="F490" s="38" t="str">
        <f>IF(B490="","",VLOOKUP(B490&amp;"",'Fichero de Jugadores'!$A$2:$H$5192,2,0))</f>
        <v/>
      </c>
      <c r="G490" s="36"/>
      <c r="H490" s="39" t="str">
        <f>IF(A490="","",VLOOKUP(A490&amp;"",'Fichero de Jugadores'!$A$2:$H$5192,8,0))</f>
        <v/>
      </c>
      <c r="I490" s="39" t="str">
        <f>IF(B490="","",VLOOKUP(B490&amp;"",'Fichero de Jugadores'!$A$2:$H$5192,8,0))</f>
        <v/>
      </c>
      <c r="J490" s="39" t="e">
        <f t="shared" si="14"/>
        <v>#N/A</v>
      </c>
      <c r="K490" s="39" t="str">
        <f>IF(A490="","",VLOOKUP(A490&amp;"",'Fichero de Jugadores'!$A$2:$I$5192,9,0))</f>
        <v/>
      </c>
      <c r="L490" s="39" t="str">
        <f>IF(B490="","",VLOOKUP(B490,'Fichero de Jugadores'!$A$2:$I$5192,9,0))</f>
        <v/>
      </c>
      <c r="M490" s="39" t="str">
        <f t="shared" si="15"/>
        <v/>
      </c>
      <c r="N490" s="37"/>
      <c r="Q490" s="4" t="str">
        <f>IF(A490="","",VLOOKUP(A490&amp;"",'Fichero de Jugadores'!$A$2:$J$5192,10,0))</f>
        <v/>
      </c>
      <c r="R490" s="4" t="str">
        <f>IF(B490="","",VLOOKUP(B490&amp;"",'Fichero de Jugadores'!$A$2:$J$5192,10,0))</f>
        <v/>
      </c>
      <c r="S490" s="4" t="e">
        <f>IF(C490="","",VLOOKUP(A490&amp;"",'Fichero de Jugadores'!$A$2:$I$5192,7,0))</f>
        <v>#N/A</v>
      </c>
      <c r="T490" s="4" t="e">
        <f>IF(C490="","",VLOOKUP(B490&amp;"",'Fichero de Jugadores'!$A$2:$I$5192,7,0))</f>
        <v>#N/A</v>
      </c>
      <c r="V490" s="22"/>
      <c r="W490" s="53" t="str">
        <f>IF(A490="","",VLOOKUP(A490,'Fichero de Jugadores'!$A$2:$H$5192,6,0))</f>
        <v/>
      </c>
      <c r="X490" s="53" t="str">
        <f>IF(B490="","",VLOOKUP(B490,'Fichero de Jugadores'!$A$2:$H$5192,6,0))</f>
        <v/>
      </c>
    </row>
    <row r="491" spans="1:24" x14ac:dyDescent="0.25">
      <c r="A491" s="75"/>
      <c r="B491" s="75"/>
      <c r="C491" s="34">
        <v>483</v>
      </c>
      <c r="E491" s="38" t="str">
        <f>IF(A491="","",VLOOKUP(A491&amp;"",'Fichero de Jugadores'!$A$2:$H$5192,2,0))</f>
        <v/>
      </c>
      <c r="F491" s="38" t="str">
        <f>IF(B491="","",VLOOKUP(B491&amp;"",'Fichero de Jugadores'!$A$2:$H$5192,2,0))</f>
        <v/>
      </c>
      <c r="G491" s="36"/>
      <c r="H491" s="39" t="str">
        <f>IF(A491="","",VLOOKUP(A491&amp;"",'Fichero de Jugadores'!$A$2:$H$5192,8,0))</f>
        <v/>
      </c>
      <c r="I491" s="39" t="str">
        <f>IF(B491="","",VLOOKUP(B491&amp;"",'Fichero de Jugadores'!$A$2:$H$5192,8,0))</f>
        <v/>
      </c>
      <c r="J491" s="39" t="e">
        <f t="shared" si="14"/>
        <v>#N/A</v>
      </c>
      <c r="K491" s="39" t="str">
        <f>IF(A491="","",VLOOKUP(A491&amp;"",'Fichero de Jugadores'!$A$2:$I$5192,9,0))</f>
        <v/>
      </c>
      <c r="L491" s="39" t="str">
        <f>IF(B491="","",VLOOKUP(B491,'Fichero de Jugadores'!$A$2:$I$5192,9,0))</f>
        <v/>
      </c>
      <c r="M491" s="39" t="str">
        <f t="shared" si="15"/>
        <v/>
      </c>
      <c r="N491" s="37"/>
      <c r="Q491" s="4" t="str">
        <f>IF(A491="","",VLOOKUP(A491&amp;"",'Fichero de Jugadores'!$A$2:$J$5192,10,0))</f>
        <v/>
      </c>
      <c r="R491" s="4" t="str">
        <f>IF(B491="","",VLOOKUP(B491&amp;"",'Fichero de Jugadores'!$A$2:$J$5192,10,0))</f>
        <v/>
      </c>
      <c r="S491" s="4" t="e">
        <f>IF(C491="","",VLOOKUP(A491&amp;"",'Fichero de Jugadores'!$A$2:$I$5192,7,0))</f>
        <v>#N/A</v>
      </c>
      <c r="T491" s="4" t="e">
        <f>IF(C491="","",VLOOKUP(B491&amp;"",'Fichero de Jugadores'!$A$2:$I$5192,7,0))</f>
        <v>#N/A</v>
      </c>
      <c r="V491" s="22"/>
      <c r="W491" s="53" t="str">
        <f>IF(A491="","",VLOOKUP(A491,'Fichero de Jugadores'!$A$2:$H$5192,6,0))</f>
        <v/>
      </c>
      <c r="X491" s="53" t="str">
        <f>IF(B491="","",VLOOKUP(B491,'Fichero de Jugadores'!$A$2:$H$5192,6,0))</f>
        <v/>
      </c>
    </row>
    <row r="492" spans="1:24" x14ac:dyDescent="0.25">
      <c r="A492" s="75"/>
      <c r="B492" s="75"/>
      <c r="C492" s="34">
        <v>484</v>
      </c>
      <c r="E492" s="38" t="str">
        <f>IF(A492="","",VLOOKUP(A492&amp;"",'Fichero de Jugadores'!$A$2:$H$5192,2,0))</f>
        <v/>
      </c>
      <c r="F492" s="38" t="str">
        <f>IF(B492="","",VLOOKUP(B492&amp;"",'Fichero de Jugadores'!$A$2:$H$5192,2,0))</f>
        <v/>
      </c>
      <c r="G492" s="36"/>
      <c r="H492" s="39" t="str">
        <f>IF(A492="","",VLOOKUP(A492&amp;"",'Fichero de Jugadores'!$A$2:$H$5192,8,0))</f>
        <v/>
      </c>
      <c r="I492" s="39" t="str">
        <f>IF(B492="","",VLOOKUP(B492&amp;"",'Fichero de Jugadores'!$A$2:$H$5192,8,0))</f>
        <v/>
      </c>
      <c r="J492" s="39" t="e">
        <f t="shared" si="14"/>
        <v>#N/A</v>
      </c>
      <c r="K492" s="39" t="str">
        <f>IF(A492="","",VLOOKUP(A492&amp;"",'Fichero de Jugadores'!$A$2:$I$5192,9,0))</f>
        <v/>
      </c>
      <c r="L492" s="39" t="str">
        <f>IF(B492="","",VLOOKUP(B492,'Fichero de Jugadores'!$A$2:$I$5192,9,0))</f>
        <v/>
      </c>
      <c r="M492" s="39" t="str">
        <f t="shared" si="15"/>
        <v/>
      </c>
      <c r="N492" s="37"/>
      <c r="Q492" s="4" t="str">
        <f>IF(A492="","",VLOOKUP(A492&amp;"",'Fichero de Jugadores'!$A$2:$J$5192,10,0))</f>
        <v/>
      </c>
      <c r="R492" s="4" t="str">
        <f>IF(B492="","",VLOOKUP(B492&amp;"",'Fichero de Jugadores'!$A$2:$J$5192,10,0))</f>
        <v/>
      </c>
      <c r="S492" s="4" t="e">
        <f>IF(C492="","",VLOOKUP(A492&amp;"",'Fichero de Jugadores'!$A$2:$I$5192,7,0))</f>
        <v>#N/A</v>
      </c>
      <c r="T492" s="4" t="e">
        <f>IF(C492="","",VLOOKUP(B492&amp;"",'Fichero de Jugadores'!$A$2:$I$5192,7,0))</f>
        <v>#N/A</v>
      </c>
      <c r="V492" s="22"/>
      <c r="W492" s="53" t="str">
        <f>IF(A492="","",VLOOKUP(A492,'Fichero de Jugadores'!$A$2:$H$5192,6,0))</f>
        <v/>
      </c>
      <c r="X492" s="53" t="str">
        <f>IF(B492="","",VLOOKUP(B492,'Fichero de Jugadores'!$A$2:$H$5192,6,0))</f>
        <v/>
      </c>
    </row>
    <row r="493" spans="1:24" x14ac:dyDescent="0.25">
      <c r="A493" s="75"/>
      <c r="B493" s="75"/>
      <c r="C493" s="34">
        <v>485</v>
      </c>
      <c r="E493" s="38" t="str">
        <f>IF(A493="","",VLOOKUP(A493&amp;"",'Fichero de Jugadores'!$A$2:$H$5192,2,0))</f>
        <v/>
      </c>
      <c r="F493" s="38" t="str">
        <f>IF(B493="","",VLOOKUP(B493&amp;"",'Fichero de Jugadores'!$A$2:$H$5192,2,0))</f>
        <v/>
      </c>
      <c r="G493" s="36"/>
      <c r="H493" s="39" t="str">
        <f>IF(A493="","",VLOOKUP(A493&amp;"",'Fichero de Jugadores'!$A$2:$H$5192,8,0))</f>
        <v/>
      </c>
      <c r="I493" s="39" t="str">
        <f>IF(B493="","",VLOOKUP(B493&amp;"",'Fichero de Jugadores'!$A$2:$H$5192,8,0))</f>
        <v/>
      </c>
      <c r="J493" s="39" t="e">
        <f t="shared" si="14"/>
        <v>#N/A</v>
      </c>
      <c r="K493" s="39" t="str">
        <f>IF(A493="","",VLOOKUP(A493&amp;"",'Fichero de Jugadores'!$A$2:$I$5192,9,0))</f>
        <v/>
      </c>
      <c r="L493" s="39" t="str">
        <f>IF(B493="","",VLOOKUP(B493,'Fichero de Jugadores'!$A$2:$I$5192,9,0))</f>
        <v/>
      </c>
      <c r="M493" s="39" t="str">
        <f t="shared" si="15"/>
        <v/>
      </c>
      <c r="N493" s="37"/>
      <c r="Q493" s="4" t="str">
        <f>IF(A493="","",VLOOKUP(A493&amp;"",'Fichero de Jugadores'!$A$2:$J$5192,10,0))</f>
        <v/>
      </c>
      <c r="R493" s="4" t="str">
        <f>IF(B493="","",VLOOKUP(B493&amp;"",'Fichero de Jugadores'!$A$2:$J$5192,10,0))</f>
        <v/>
      </c>
      <c r="S493" s="4" t="e">
        <f>IF(C493="","",VLOOKUP(A493&amp;"",'Fichero de Jugadores'!$A$2:$I$5192,7,0))</f>
        <v>#N/A</v>
      </c>
      <c r="T493" s="4" t="e">
        <f>IF(C493="","",VLOOKUP(B493&amp;"",'Fichero de Jugadores'!$A$2:$I$5192,7,0))</f>
        <v>#N/A</v>
      </c>
      <c r="V493" s="22"/>
      <c r="W493" s="53" t="str">
        <f>IF(A493="","",VLOOKUP(A493,'Fichero de Jugadores'!$A$2:$H$5192,6,0))</f>
        <v/>
      </c>
      <c r="X493" s="53" t="str">
        <f>IF(B493="","",VLOOKUP(B493,'Fichero de Jugadores'!$A$2:$H$5192,6,0))</f>
        <v/>
      </c>
    </row>
    <row r="494" spans="1:24" x14ac:dyDescent="0.25">
      <c r="A494" s="75"/>
      <c r="B494" s="75"/>
      <c r="C494" s="34">
        <v>486</v>
      </c>
      <c r="E494" s="38" t="str">
        <f>IF(A494="","",VLOOKUP(A494&amp;"",'Fichero de Jugadores'!$A$2:$H$5192,2,0))</f>
        <v/>
      </c>
      <c r="F494" s="38" t="str">
        <f>IF(B494="","",VLOOKUP(B494&amp;"",'Fichero de Jugadores'!$A$2:$H$5192,2,0))</f>
        <v/>
      </c>
      <c r="G494" s="36"/>
      <c r="H494" s="39" t="str">
        <f>IF(A494="","",VLOOKUP(A494&amp;"",'Fichero de Jugadores'!$A$2:$H$5192,8,0))</f>
        <v/>
      </c>
      <c r="I494" s="39" t="str">
        <f>IF(B494="","",VLOOKUP(B494&amp;"",'Fichero de Jugadores'!$A$2:$H$5192,8,0))</f>
        <v/>
      </c>
      <c r="J494" s="39" t="e">
        <f t="shared" si="14"/>
        <v>#N/A</v>
      </c>
      <c r="K494" s="39" t="str">
        <f>IF(A494="","",VLOOKUP(A494&amp;"",'Fichero de Jugadores'!$A$2:$I$5192,9,0))</f>
        <v/>
      </c>
      <c r="L494" s="39" t="str">
        <f>IF(B494="","",VLOOKUP(B494,'Fichero de Jugadores'!$A$2:$I$5192,9,0))</f>
        <v/>
      </c>
      <c r="M494" s="39" t="str">
        <f t="shared" si="15"/>
        <v/>
      </c>
      <c r="N494" s="37"/>
      <c r="Q494" s="4" t="str">
        <f>IF(A494="","",VLOOKUP(A494&amp;"",'Fichero de Jugadores'!$A$2:$J$5192,10,0))</f>
        <v/>
      </c>
      <c r="R494" s="4" t="str">
        <f>IF(B494="","",VLOOKUP(B494&amp;"",'Fichero de Jugadores'!$A$2:$J$5192,10,0))</f>
        <v/>
      </c>
      <c r="S494" s="4" t="e">
        <f>IF(C494="","",VLOOKUP(A494&amp;"",'Fichero de Jugadores'!$A$2:$I$5192,7,0))</f>
        <v>#N/A</v>
      </c>
      <c r="T494" s="4" t="e">
        <f>IF(C494="","",VLOOKUP(B494&amp;"",'Fichero de Jugadores'!$A$2:$I$5192,7,0))</f>
        <v>#N/A</v>
      </c>
      <c r="V494" s="22"/>
      <c r="W494" s="53" t="str">
        <f>IF(A494="","",VLOOKUP(A494,'Fichero de Jugadores'!$A$2:$H$5192,6,0))</f>
        <v/>
      </c>
      <c r="X494" s="53" t="str">
        <f>IF(B494="","",VLOOKUP(B494,'Fichero de Jugadores'!$A$2:$H$5192,6,0))</f>
        <v/>
      </c>
    </row>
    <row r="495" spans="1:24" x14ac:dyDescent="0.25">
      <c r="A495" s="75"/>
      <c r="B495" s="75"/>
      <c r="C495" s="34">
        <v>487</v>
      </c>
      <c r="E495" s="38" t="str">
        <f>IF(A495="","",VLOOKUP(A495&amp;"",'Fichero de Jugadores'!$A$2:$H$5192,2,0))</f>
        <v/>
      </c>
      <c r="F495" s="38" t="str">
        <f>IF(B495="","",VLOOKUP(B495&amp;"",'Fichero de Jugadores'!$A$2:$H$5192,2,0))</f>
        <v/>
      </c>
      <c r="G495" s="36"/>
      <c r="H495" s="39" t="str">
        <f>IF(A495="","",VLOOKUP(A495&amp;"",'Fichero de Jugadores'!$A$2:$H$5192,8,0))</f>
        <v/>
      </c>
      <c r="I495" s="39" t="str">
        <f>IF(B495="","",VLOOKUP(B495&amp;"",'Fichero de Jugadores'!$A$2:$H$5192,8,0))</f>
        <v/>
      </c>
      <c r="J495" s="39" t="e">
        <f t="shared" si="14"/>
        <v>#N/A</v>
      </c>
      <c r="K495" s="39" t="str">
        <f>IF(A495="","",VLOOKUP(A495&amp;"",'Fichero de Jugadores'!$A$2:$I$5192,9,0))</f>
        <v/>
      </c>
      <c r="L495" s="39" t="str">
        <f>IF(B495="","",VLOOKUP(B495,'Fichero de Jugadores'!$A$2:$I$5192,9,0))</f>
        <v/>
      </c>
      <c r="M495" s="39" t="str">
        <f t="shared" si="15"/>
        <v/>
      </c>
      <c r="N495" s="37"/>
      <c r="Q495" s="4" t="str">
        <f>IF(A495="","",VLOOKUP(A495&amp;"",'Fichero de Jugadores'!$A$2:$J$5192,10,0))</f>
        <v/>
      </c>
      <c r="R495" s="4" t="str">
        <f>IF(B495="","",VLOOKUP(B495&amp;"",'Fichero de Jugadores'!$A$2:$J$5192,10,0))</f>
        <v/>
      </c>
      <c r="S495" s="4" t="e">
        <f>IF(C495="","",VLOOKUP(A495&amp;"",'Fichero de Jugadores'!$A$2:$I$5192,7,0))</f>
        <v>#N/A</v>
      </c>
      <c r="T495" s="4" t="e">
        <f>IF(C495="","",VLOOKUP(B495&amp;"",'Fichero de Jugadores'!$A$2:$I$5192,7,0))</f>
        <v>#N/A</v>
      </c>
      <c r="V495" s="22"/>
      <c r="W495" s="53" t="str">
        <f>IF(A495="","",VLOOKUP(A495,'Fichero de Jugadores'!$A$2:$H$5192,6,0))</f>
        <v/>
      </c>
      <c r="X495" s="53" t="str">
        <f>IF(B495="","",VLOOKUP(B495,'Fichero de Jugadores'!$A$2:$H$5192,6,0))</f>
        <v/>
      </c>
    </row>
    <row r="496" spans="1:24" x14ac:dyDescent="0.25">
      <c r="A496" s="75"/>
      <c r="B496" s="75"/>
      <c r="C496" s="34">
        <v>488</v>
      </c>
      <c r="E496" s="38" t="str">
        <f>IF(A496="","",VLOOKUP(A496&amp;"",'Fichero de Jugadores'!$A$2:$H$5192,2,0))</f>
        <v/>
      </c>
      <c r="F496" s="38" t="str">
        <f>IF(B496="","",VLOOKUP(B496&amp;"",'Fichero de Jugadores'!$A$2:$H$5192,2,0))</f>
        <v/>
      </c>
      <c r="G496" s="36"/>
      <c r="H496" s="39" t="str">
        <f>IF(A496="","",VLOOKUP(A496&amp;"",'Fichero de Jugadores'!$A$2:$H$5192,8,0))</f>
        <v/>
      </c>
      <c r="I496" s="39" t="str">
        <f>IF(B496="","",VLOOKUP(B496&amp;"",'Fichero de Jugadores'!$A$2:$H$5192,8,0))</f>
        <v/>
      </c>
      <c r="J496" s="39" t="e">
        <f t="shared" si="14"/>
        <v>#N/A</v>
      </c>
      <c r="K496" s="39" t="str">
        <f>IF(A496="","",VLOOKUP(A496&amp;"",'Fichero de Jugadores'!$A$2:$I$5192,9,0))</f>
        <v/>
      </c>
      <c r="L496" s="39" t="str">
        <f>IF(B496="","",VLOOKUP(B496,'Fichero de Jugadores'!$A$2:$I$5192,9,0))</f>
        <v/>
      </c>
      <c r="M496" s="39" t="str">
        <f t="shared" si="15"/>
        <v/>
      </c>
      <c r="N496" s="37"/>
      <c r="Q496" s="4" t="str">
        <f>IF(A496="","",VLOOKUP(A496&amp;"",'Fichero de Jugadores'!$A$2:$J$5192,10,0))</f>
        <v/>
      </c>
      <c r="R496" s="4" t="str">
        <f>IF(B496="","",VLOOKUP(B496&amp;"",'Fichero de Jugadores'!$A$2:$J$5192,10,0))</f>
        <v/>
      </c>
      <c r="S496" s="4" t="e">
        <f>IF(C496="","",VLOOKUP(A496&amp;"",'Fichero de Jugadores'!$A$2:$I$5192,7,0))</f>
        <v>#N/A</v>
      </c>
      <c r="T496" s="4" t="e">
        <f>IF(C496="","",VLOOKUP(B496&amp;"",'Fichero de Jugadores'!$A$2:$I$5192,7,0))</f>
        <v>#N/A</v>
      </c>
      <c r="V496" s="22"/>
      <c r="W496" s="53" t="str">
        <f>IF(A496="","",VLOOKUP(A496,'Fichero de Jugadores'!$A$2:$H$5192,6,0))</f>
        <v/>
      </c>
      <c r="X496" s="53" t="str">
        <f>IF(B496="","",VLOOKUP(B496,'Fichero de Jugadores'!$A$2:$H$5192,6,0))</f>
        <v/>
      </c>
    </row>
    <row r="497" spans="1:24" x14ac:dyDescent="0.25">
      <c r="A497" s="75"/>
      <c r="B497" s="75"/>
      <c r="C497" s="34">
        <v>489</v>
      </c>
      <c r="E497" s="38" t="str">
        <f>IF(A497="","",VLOOKUP(A497&amp;"",'Fichero de Jugadores'!$A$2:$H$5192,2,0))</f>
        <v/>
      </c>
      <c r="F497" s="38" t="str">
        <f>IF(B497="","",VLOOKUP(B497&amp;"",'Fichero de Jugadores'!$A$2:$H$5192,2,0))</f>
        <v/>
      </c>
      <c r="G497" s="36"/>
      <c r="H497" s="39" t="str">
        <f>IF(A497="","",VLOOKUP(A497&amp;"",'Fichero de Jugadores'!$A$2:$H$5192,8,0))</f>
        <v/>
      </c>
      <c r="I497" s="39" t="str">
        <f>IF(B497="","",VLOOKUP(B497&amp;"",'Fichero de Jugadores'!$A$2:$H$5192,8,0))</f>
        <v/>
      </c>
      <c r="J497" s="39" t="e">
        <f t="shared" si="14"/>
        <v>#N/A</v>
      </c>
      <c r="K497" s="39" t="str">
        <f>IF(A497="","",VLOOKUP(A497&amp;"",'Fichero de Jugadores'!$A$2:$I$5192,9,0))</f>
        <v/>
      </c>
      <c r="L497" s="39" t="str">
        <f>IF(B497="","",VLOOKUP(B497,'Fichero de Jugadores'!$A$2:$I$5192,9,0))</f>
        <v/>
      </c>
      <c r="M497" s="39" t="str">
        <f t="shared" si="15"/>
        <v/>
      </c>
      <c r="N497" s="37"/>
      <c r="Q497" s="4" t="str">
        <f>IF(A497="","",VLOOKUP(A497&amp;"",'Fichero de Jugadores'!$A$2:$J$5192,10,0))</f>
        <v/>
      </c>
      <c r="R497" s="4" t="str">
        <f>IF(B497="","",VLOOKUP(B497&amp;"",'Fichero de Jugadores'!$A$2:$J$5192,10,0))</f>
        <v/>
      </c>
      <c r="S497" s="4" t="e">
        <f>IF(C497="","",VLOOKUP(A497&amp;"",'Fichero de Jugadores'!$A$2:$I$5192,7,0))</f>
        <v>#N/A</v>
      </c>
      <c r="T497" s="4" t="e">
        <f>IF(C497="","",VLOOKUP(B497&amp;"",'Fichero de Jugadores'!$A$2:$I$5192,7,0))</f>
        <v>#N/A</v>
      </c>
      <c r="V497" s="22"/>
      <c r="W497" s="53" t="str">
        <f>IF(A497="","",VLOOKUP(A497,'Fichero de Jugadores'!$A$2:$H$5192,6,0))</f>
        <v/>
      </c>
      <c r="X497" s="53" t="str">
        <f>IF(B497="","",VLOOKUP(B497,'Fichero de Jugadores'!$A$2:$H$5192,6,0))</f>
        <v/>
      </c>
    </row>
    <row r="498" spans="1:24" x14ac:dyDescent="0.25">
      <c r="A498" s="75"/>
      <c r="B498" s="75"/>
      <c r="C498" s="34">
        <v>490</v>
      </c>
      <c r="E498" s="38" t="str">
        <f>IF(A498="","",VLOOKUP(A498&amp;"",'Fichero de Jugadores'!$A$2:$H$5192,2,0))</f>
        <v/>
      </c>
      <c r="F498" s="38" t="str">
        <f>IF(B498="","",VLOOKUP(B498&amp;"",'Fichero de Jugadores'!$A$2:$H$5192,2,0))</f>
        <v/>
      </c>
      <c r="G498" s="36"/>
      <c r="H498" s="39" t="str">
        <f>IF(A498="","",VLOOKUP(A498&amp;"",'Fichero de Jugadores'!$A$2:$H$5192,8,0))</f>
        <v/>
      </c>
      <c r="I498" s="39" t="str">
        <f>IF(B498="","",VLOOKUP(B498&amp;"",'Fichero de Jugadores'!$A$2:$H$5192,8,0))</f>
        <v/>
      </c>
      <c r="J498" s="39" t="e">
        <f t="shared" si="14"/>
        <v>#N/A</v>
      </c>
      <c r="K498" s="39" t="str">
        <f>IF(A498="","",VLOOKUP(A498&amp;"",'Fichero de Jugadores'!$A$2:$I$5192,9,0))</f>
        <v/>
      </c>
      <c r="L498" s="39" t="str">
        <f>IF(B498="","",VLOOKUP(B498,'Fichero de Jugadores'!$A$2:$I$5192,9,0))</f>
        <v/>
      </c>
      <c r="M498" s="39" t="str">
        <f t="shared" si="15"/>
        <v/>
      </c>
      <c r="N498" s="37"/>
      <c r="Q498" s="4" t="str">
        <f>IF(A498="","",VLOOKUP(A498&amp;"",'Fichero de Jugadores'!$A$2:$J$5192,10,0))</f>
        <v/>
      </c>
      <c r="R498" s="4" t="str">
        <f>IF(B498="","",VLOOKUP(B498&amp;"",'Fichero de Jugadores'!$A$2:$J$5192,10,0))</f>
        <v/>
      </c>
      <c r="S498" s="4" t="e">
        <f>IF(C498="","",VLOOKUP(A498&amp;"",'Fichero de Jugadores'!$A$2:$I$5192,7,0))</f>
        <v>#N/A</v>
      </c>
      <c r="T498" s="4" t="e">
        <f>IF(C498="","",VLOOKUP(B498&amp;"",'Fichero de Jugadores'!$A$2:$I$5192,7,0))</f>
        <v>#N/A</v>
      </c>
      <c r="V498" s="22"/>
      <c r="W498" s="53" t="str">
        <f>IF(A498="","",VLOOKUP(A498,'Fichero de Jugadores'!$A$2:$H$5192,6,0))</f>
        <v/>
      </c>
      <c r="X498" s="53" t="str">
        <f>IF(B498="","",VLOOKUP(B498,'Fichero de Jugadores'!$A$2:$H$5192,6,0))</f>
        <v/>
      </c>
    </row>
    <row r="499" spans="1:24" x14ac:dyDescent="0.25">
      <c r="A499" s="75"/>
      <c r="B499" s="75"/>
      <c r="C499" s="34">
        <v>491</v>
      </c>
      <c r="E499" s="38" t="str">
        <f>IF(A499="","",VLOOKUP(A499&amp;"",'Fichero de Jugadores'!$A$2:$H$5192,2,0))</f>
        <v/>
      </c>
      <c r="F499" s="38" t="str">
        <f>IF(B499="","",VLOOKUP(B499&amp;"",'Fichero de Jugadores'!$A$2:$H$5192,2,0))</f>
        <v/>
      </c>
      <c r="G499" s="36"/>
      <c r="H499" s="39" t="str">
        <f>IF(A499="","",VLOOKUP(A499&amp;"",'Fichero de Jugadores'!$A$2:$H$5192,8,0))</f>
        <v/>
      </c>
      <c r="I499" s="39" t="str">
        <f>IF(B499="","",VLOOKUP(B499&amp;"",'Fichero de Jugadores'!$A$2:$H$5192,8,0))</f>
        <v/>
      </c>
      <c r="J499" s="39" t="e">
        <f t="shared" si="14"/>
        <v>#N/A</v>
      </c>
      <c r="K499" s="39" t="str">
        <f>IF(A499="","",VLOOKUP(A499&amp;"",'Fichero de Jugadores'!$A$2:$I$5192,9,0))</f>
        <v/>
      </c>
      <c r="L499" s="39" t="str">
        <f>IF(B499="","",VLOOKUP(B499,'Fichero de Jugadores'!$A$2:$I$5192,9,0))</f>
        <v/>
      </c>
      <c r="M499" s="39" t="str">
        <f t="shared" si="15"/>
        <v/>
      </c>
      <c r="N499" s="37"/>
      <c r="Q499" s="4" t="str">
        <f>IF(A499="","",VLOOKUP(A499&amp;"",'Fichero de Jugadores'!$A$2:$J$5192,10,0))</f>
        <v/>
      </c>
      <c r="R499" s="4" t="str">
        <f>IF(B499="","",VLOOKUP(B499&amp;"",'Fichero de Jugadores'!$A$2:$J$5192,10,0))</f>
        <v/>
      </c>
      <c r="S499" s="4" t="e">
        <f>IF(C499="","",VLOOKUP(A499&amp;"",'Fichero de Jugadores'!$A$2:$I$5192,7,0))</f>
        <v>#N/A</v>
      </c>
      <c r="T499" s="4" t="e">
        <f>IF(C499="","",VLOOKUP(B499&amp;"",'Fichero de Jugadores'!$A$2:$I$5192,7,0))</f>
        <v>#N/A</v>
      </c>
      <c r="V499" s="22"/>
      <c r="W499" s="53" t="str">
        <f>IF(A499="","",VLOOKUP(A499,'Fichero de Jugadores'!$A$2:$H$5192,6,0))</f>
        <v/>
      </c>
      <c r="X499" s="53" t="str">
        <f>IF(B499="","",VLOOKUP(B499,'Fichero de Jugadores'!$A$2:$H$5192,6,0))</f>
        <v/>
      </c>
    </row>
    <row r="500" spans="1:24" x14ac:dyDescent="0.25">
      <c r="A500" s="75"/>
      <c r="B500" s="75"/>
      <c r="C500" s="34">
        <v>492</v>
      </c>
      <c r="E500" s="38" t="str">
        <f>IF(A500="","",VLOOKUP(A500&amp;"",'Fichero de Jugadores'!$A$2:$H$5192,2,0))</f>
        <v/>
      </c>
      <c r="F500" s="38" t="str">
        <f>IF(B500="","",VLOOKUP(B500&amp;"",'Fichero de Jugadores'!$A$2:$H$5192,2,0))</f>
        <v/>
      </c>
      <c r="G500" s="36"/>
      <c r="H500" s="39" t="str">
        <f>IF(A500="","",VLOOKUP(A500&amp;"",'Fichero de Jugadores'!$A$2:$H$5192,8,0))</f>
        <v/>
      </c>
      <c r="I500" s="39" t="str">
        <f>IF(B500="","",VLOOKUP(B500&amp;"",'Fichero de Jugadores'!$A$2:$H$5192,8,0))</f>
        <v/>
      </c>
      <c r="J500" s="39" t="e">
        <f t="shared" si="14"/>
        <v>#N/A</v>
      </c>
      <c r="K500" s="39" t="str">
        <f>IF(A500="","",VLOOKUP(A500&amp;"",'Fichero de Jugadores'!$A$2:$I$5192,9,0))</f>
        <v/>
      </c>
      <c r="L500" s="39" t="str">
        <f>IF(B500="","",VLOOKUP(B500,'Fichero de Jugadores'!$A$2:$I$5192,9,0))</f>
        <v/>
      </c>
      <c r="M500" s="39" t="str">
        <f t="shared" si="15"/>
        <v/>
      </c>
      <c r="N500" s="37"/>
      <c r="Q500" s="4" t="str">
        <f>IF(A500="","",VLOOKUP(A500&amp;"",'Fichero de Jugadores'!$A$2:$J$5192,10,0))</f>
        <v/>
      </c>
      <c r="R500" s="4" t="str">
        <f>IF(B500="","",VLOOKUP(B500&amp;"",'Fichero de Jugadores'!$A$2:$J$5192,10,0))</f>
        <v/>
      </c>
      <c r="S500" s="4" t="e">
        <f>IF(C500="","",VLOOKUP(A500&amp;"",'Fichero de Jugadores'!$A$2:$I$5192,7,0))</f>
        <v>#N/A</v>
      </c>
      <c r="T500" s="4" t="e">
        <f>IF(C500="","",VLOOKUP(B500&amp;"",'Fichero de Jugadores'!$A$2:$I$5192,7,0))</f>
        <v>#N/A</v>
      </c>
      <c r="V500" s="22"/>
      <c r="W500" s="53" t="str">
        <f>IF(A500="","",VLOOKUP(A500,'Fichero de Jugadores'!$A$2:$H$5192,6,0))</f>
        <v/>
      </c>
      <c r="X500" s="53" t="str">
        <f>IF(B500="","",VLOOKUP(B500,'Fichero de Jugadores'!$A$2:$H$5192,6,0))</f>
        <v/>
      </c>
    </row>
    <row r="501" spans="1:24" x14ac:dyDescent="0.25">
      <c r="A501" s="75"/>
      <c r="B501" s="75"/>
      <c r="C501" s="34">
        <v>493</v>
      </c>
      <c r="E501" s="38" t="str">
        <f>IF(A501="","",VLOOKUP(A501&amp;"",'Fichero de Jugadores'!$A$2:$H$5192,2,0))</f>
        <v/>
      </c>
      <c r="F501" s="38" t="str">
        <f>IF(B501="","",VLOOKUP(B501&amp;"",'Fichero de Jugadores'!$A$2:$H$5192,2,0))</f>
        <v/>
      </c>
      <c r="G501" s="36"/>
      <c r="H501" s="39" t="str">
        <f>IF(A501="","",VLOOKUP(A501&amp;"",'Fichero de Jugadores'!$A$2:$H$5192,8,0))</f>
        <v/>
      </c>
      <c r="I501" s="39" t="str">
        <f>IF(B501="","",VLOOKUP(B501&amp;"",'Fichero de Jugadores'!$A$2:$H$5192,8,0))</f>
        <v/>
      </c>
      <c r="J501" s="39" t="e">
        <f t="shared" si="14"/>
        <v>#N/A</v>
      </c>
      <c r="K501" s="39" t="str">
        <f>IF(A501="","",VLOOKUP(A501&amp;"",'Fichero de Jugadores'!$A$2:$I$5192,9,0))</f>
        <v/>
      </c>
      <c r="L501" s="39" t="str">
        <f>IF(B501="","",VLOOKUP(B501,'Fichero de Jugadores'!$A$2:$I$5192,9,0))</f>
        <v/>
      </c>
      <c r="M501" s="39" t="str">
        <f t="shared" si="15"/>
        <v/>
      </c>
      <c r="N501" s="37"/>
      <c r="Q501" s="4" t="str">
        <f>IF(A501="","",VLOOKUP(A501&amp;"",'Fichero de Jugadores'!$A$2:$J$5192,10,0))</f>
        <v/>
      </c>
      <c r="R501" s="4" t="str">
        <f>IF(B501="","",VLOOKUP(B501&amp;"",'Fichero de Jugadores'!$A$2:$J$5192,10,0))</f>
        <v/>
      </c>
      <c r="S501" s="4" t="e">
        <f>IF(C501="","",VLOOKUP(A501&amp;"",'Fichero de Jugadores'!$A$2:$I$5192,7,0))</f>
        <v>#N/A</v>
      </c>
      <c r="T501" s="4" t="e">
        <f>IF(C501="","",VLOOKUP(B501&amp;"",'Fichero de Jugadores'!$A$2:$I$5192,7,0))</f>
        <v>#N/A</v>
      </c>
      <c r="V501" s="22"/>
      <c r="W501" s="53" t="str">
        <f>IF(A501="","",VLOOKUP(A501,'Fichero de Jugadores'!$A$2:$H$5192,6,0))</f>
        <v/>
      </c>
      <c r="X501" s="53" t="str">
        <f>IF(B501="","",VLOOKUP(B501,'Fichero de Jugadores'!$A$2:$H$5192,6,0))</f>
        <v/>
      </c>
    </row>
    <row r="502" spans="1:24" x14ac:dyDescent="0.25">
      <c r="A502" s="75"/>
      <c r="B502" s="75"/>
      <c r="C502" s="34">
        <v>494</v>
      </c>
      <c r="E502" s="38" t="str">
        <f>IF(A502="","",VLOOKUP(A502&amp;"",'Fichero de Jugadores'!$A$2:$H$5192,2,0))</f>
        <v/>
      </c>
      <c r="F502" s="38" t="str">
        <f>IF(B502="","",VLOOKUP(B502&amp;"",'Fichero de Jugadores'!$A$2:$H$5192,2,0))</f>
        <v/>
      </c>
      <c r="G502" s="36"/>
      <c r="H502" s="39" t="str">
        <f>IF(A502="","",VLOOKUP(A502&amp;"",'Fichero de Jugadores'!$A$2:$H$5192,8,0))</f>
        <v/>
      </c>
      <c r="I502" s="39" t="str">
        <f>IF(B502="","",VLOOKUP(B502&amp;"",'Fichero de Jugadores'!$A$2:$H$5192,8,0))</f>
        <v/>
      </c>
      <c r="J502" s="39" t="e">
        <f t="shared" si="14"/>
        <v>#N/A</v>
      </c>
      <c r="K502" s="39" t="str">
        <f>IF(A502="","",VLOOKUP(A502&amp;"",'Fichero de Jugadores'!$A$2:$I$5192,9,0))</f>
        <v/>
      </c>
      <c r="L502" s="39" t="str">
        <f>IF(B502="","",VLOOKUP(B502,'Fichero de Jugadores'!$A$2:$I$5192,9,0))</f>
        <v/>
      </c>
      <c r="M502" s="39" t="str">
        <f t="shared" si="15"/>
        <v/>
      </c>
      <c r="N502" s="37"/>
      <c r="Q502" s="4" t="str">
        <f>IF(A502="","",VLOOKUP(A502&amp;"",'Fichero de Jugadores'!$A$2:$J$5192,10,0))</f>
        <v/>
      </c>
      <c r="R502" s="4" t="str">
        <f>IF(B502="","",VLOOKUP(B502&amp;"",'Fichero de Jugadores'!$A$2:$J$5192,10,0))</f>
        <v/>
      </c>
      <c r="S502" s="4" t="e">
        <f>IF(C502="","",VLOOKUP(A502&amp;"",'Fichero de Jugadores'!$A$2:$I$5192,7,0))</f>
        <v>#N/A</v>
      </c>
      <c r="T502" s="4" t="e">
        <f>IF(C502="","",VLOOKUP(B502&amp;"",'Fichero de Jugadores'!$A$2:$I$5192,7,0))</f>
        <v>#N/A</v>
      </c>
      <c r="V502" s="22"/>
      <c r="W502" s="53" t="str">
        <f>IF(A502="","",VLOOKUP(A502,'Fichero de Jugadores'!$A$2:$H$5192,6,0))</f>
        <v/>
      </c>
      <c r="X502" s="53" t="str">
        <f>IF(B502="","",VLOOKUP(B502,'Fichero de Jugadores'!$A$2:$H$5192,6,0))</f>
        <v/>
      </c>
    </row>
    <row r="503" spans="1:24" x14ac:dyDescent="0.25">
      <c r="A503" s="75"/>
      <c r="B503" s="75"/>
      <c r="C503" s="34">
        <v>495</v>
      </c>
      <c r="E503" s="38" t="str">
        <f>IF(A503="","",VLOOKUP(A503&amp;"",'Fichero de Jugadores'!$A$2:$H$5192,2,0))</f>
        <v/>
      </c>
      <c r="F503" s="38" t="str">
        <f>IF(B503="","",VLOOKUP(B503&amp;"",'Fichero de Jugadores'!$A$2:$H$5192,2,0))</f>
        <v/>
      </c>
      <c r="G503" s="36"/>
      <c r="H503" s="39" t="str">
        <f>IF(A503="","",VLOOKUP(A503&amp;"",'Fichero de Jugadores'!$A$2:$H$5192,8,0))</f>
        <v/>
      </c>
      <c r="I503" s="39" t="str">
        <f>IF(B503="","",VLOOKUP(B503&amp;"",'Fichero de Jugadores'!$A$2:$H$5192,8,0))</f>
        <v/>
      </c>
      <c r="J503" s="39" t="e">
        <f t="shared" si="14"/>
        <v>#N/A</v>
      </c>
      <c r="K503" s="39" t="str">
        <f>IF(A503="","",VLOOKUP(A503&amp;"",'Fichero de Jugadores'!$A$2:$I$5192,9,0))</f>
        <v/>
      </c>
      <c r="L503" s="39" t="str">
        <f>IF(B503="","",VLOOKUP(B503,'Fichero de Jugadores'!$A$2:$I$5192,9,0))</f>
        <v/>
      </c>
      <c r="M503" s="39" t="str">
        <f t="shared" si="15"/>
        <v/>
      </c>
      <c r="N503" s="37"/>
      <c r="Q503" s="4" t="str">
        <f>IF(A503="","",VLOOKUP(A503&amp;"",'Fichero de Jugadores'!$A$2:$J$5192,10,0))</f>
        <v/>
      </c>
      <c r="R503" s="4" t="str">
        <f>IF(B503="","",VLOOKUP(B503&amp;"",'Fichero de Jugadores'!$A$2:$J$5192,10,0))</f>
        <v/>
      </c>
      <c r="S503" s="4" t="e">
        <f>IF(C503="","",VLOOKUP(A503&amp;"",'Fichero de Jugadores'!$A$2:$I$5192,7,0))</f>
        <v>#N/A</v>
      </c>
      <c r="T503" s="4" t="e">
        <f>IF(C503="","",VLOOKUP(B503&amp;"",'Fichero de Jugadores'!$A$2:$I$5192,7,0))</f>
        <v>#N/A</v>
      </c>
      <c r="V503" s="22"/>
      <c r="W503" s="53" t="str">
        <f>IF(A503="","",VLOOKUP(A503,'Fichero de Jugadores'!$A$2:$H$5192,6,0))</f>
        <v/>
      </c>
      <c r="X503" s="53" t="str">
        <f>IF(B503="","",VLOOKUP(B503,'Fichero de Jugadores'!$A$2:$H$5192,6,0))</f>
        <v/>
      </c>
    </row>
    <row r="504" spans="1:24" x14ac:dyDescent="0.25">
      <c r="A504" s="75"/>
      <c r="B504" s="75"/>
      <c r="C504" s="34">
        <v>496</v>
      </c>
      <c r="E504" s="38" t="str">
        <f>IF(A504="","",VLOOKUP(A504&amp;"",'Fichero de Jugadores'!$A$2:$H$5192,2,0))</f>
        <v/>
      </c>
      <c r="F504" s="38" t="str">
        <f>IF(B504="","",VLOOKUP(B504&amp;"",'Fichero de Jugadores'!$A$2:$H$5192,2,0))</f>
        <v/>
      </c>
      <c r="G504" s="36"/>
      <c r="H504" s="39" t="str">
        <f>IF(A504="","",VLOOKUP(A504&amp;"",'Fichero de Jugadores'!$A$2:$H$5192,8,0))</f>
        <v/>
      </c>
      <c r="I504" s="39" t="str">
        <f>IF(B504="","",VLOOKUP(B504&amp;"",'Fichero de Jugadores'!$A$2:$H$5192,8,0))</f>
        <v/>
      </c>
      <c r="J504" s="39" t="e">
        <f t="shared" si="14"/>
        <v>#N/A</v>
      </c>
      <c r="K504" s="39" t="str">
        <f>IF(A504="","",VLOOKUP(A504&amp;"",'Fichero de Jugadores'!$A$2:$I$5192,9,0))</f>
        <v/>
      </c>
      <c r="L504" s="39" t="str">
        <f>IF(B504="","",VLOOKUP(B504,'Fichero de Jugadores'!$A$2:$I$5192,9,0))</f>
        <v/>
      </c>
      <c r="M504" s="39" t="str">
        <f t="shared" si="15"/>
        <v/>
      </c>
      <c r="N504" s="37"/>
      <c r="Q504" s="4" t="str">
        <f>IF(A504="","",VLOOKUP(A504&amp;"",'Fichero de Jugadores'!$A$2:$J$5192,10,0))</f>
        <v/>
      </c>
      <c r="R504" s="4" t="str">
        <f>IF(B504="","",VLOOKUP(B504&amp;"",'Fichero de Jugadores'!$A$2:$J$5192,10,0))</f>
        <v/>
      </c>
      <c r="S504" s="4" t="e">
        <f>IF(C504="","",VLOOKUP(A504&amp;"",'Fichero de Jugadores'!$A$2:$I$5192,7,0))</f>
        <v>#N/A</v>
      </c>
      <c r="T504" s="4" t="e">
        <f>IF(C504="","",VLOOKUP(B504&amp;"",'Fichero de Jugadores'!$A$2:$I$5192,7,0))</f>
        <v>#N/A</v>
      </c>
      <c r="V504" s="22"/>
      <c r="W504" s="53" t="str">
        <f>IF(A504="","",VLOOKUP(A504,'Fichero de Jugadores'!$A$2:$H$5192,6,0))</f>
        <v/>
      </c>
      <c r="X504" s="53" t="str">
        <f>IF(B504="","",VLOOKUP(B504,'Fichero de Jugadores'!$A$2:$H$5192,6,0))</f>
        <v/>
      </c>
    </row>
    <row r="505" spans="1:24" x14ac:dyDescent="0.25">
      <c r="A505" s="75"/>
      <c r="B505" s="75"/>
      <c r="C505" s="34">
        <v>497</v>
      </c>
      <c r="E505" s="38" t="str">
        <f>IF(A505="","",VLOOKUP(A505&amp;"",'Fichero de Jugadores'!$A$2:$H$5192,2,0))</f>
        <v/>
      </c>
      <c r="F505" s="38" t="str">
        <f>IF(B505="","",VLOOKUP(B505&amp;"",'Fichero de Jugadores'!$A$2:$H$5192,2,0))</f>
        <v/>
      </c>
      <c r="G505" s="36"/>
      <c r="H505" s="39" t="str">
        <f>IF(A505="","",VLOOKUP(A505&amp;"",'Fichero de Jugadores'!$A$2:$H$5192,8,0))</f>
        <v/>
      </c>
      <c r="I505" s="39" t="str">
        <f>IF(B505="","",VLOOKUP(B505&amp;"",'Fichero de Jugadores'!$A$2:$H$5192,8,0))</f>
        <v/>
      </c>
      <c r="J505" s="39" t="e">
        <f t="shared" si="14"/>
        <v>#N/A</v>
      </c>
      <c r="K505" s="39" t="str">
        <f>IF(A505="","",VLOOKUP(A505&amp;"",'Fichero de Jugadores'!$A$2:$I$5192,9,0))</f>
        <v/>
      </c>
      <c r="L505" s="39" t="str">
        <f>IF(B505="","",VLOOKUP(B505,'Fichero de Jugadores'!$A$2:$I$5192,9,0))</f>
        <v/>
      </c>
      <c r="M505" s="39" t="str">
        <f t="shared" si="15"/>
        <v/>
      </c>
      <c r="N505" s="37"/>
      <c r="Q505" s="4" t="str">
        <f>IF(A505="","",VLOOKUP(A505&amp;"",'Fichero de Jugadores'!$A$2:$J$5192,10,0))</f>
        <v/>
      </c>
      <c r="R505" s="4" t="str">
        <f>IF(B505="","",VLOOKUP(B505&amp;"",'Fichero de Jugadores'!$A$2:$J$5192,10,0))</f>
        <v/>
      </c>
      <c r="S505" s="4" t="e">
        <f>IF(C505="","",VLOOKUP(A505&amp;"",'Fichero de Jugadores'!$A$2:$I$5192,7,0))</f>
        <v>#N/A</v>
      </c>
      <c r="T505" s="4" t="e">
        <f>IF(C505="","",VLOOKUP(B505&amp;"",'Fichero de Jugadores'!$A$2:$I$5192,7,0))</f>
        <v>#N/A</v>
      </c>
      <c r="V505" s="22"/>
      <c r="W505" s="53" t="str">
        <f>IF(A505="","",VLOOKUP(A505,'Fichero de Jugadores'!$A$2:$H$5192,6,0))</f>
        <v/>
      </c>
      <c r="X505" s="53" t="str">
        <f>IF(B505="","",VLOOKUP(B505,'Fichero de Jugadores'!$A$2:$H$5192,6,0))</f>
        <v/>
      </c>
    </row>
    <row r="506" spans="1:24" x14ac:dyDescent="0.25">
      <c r="A506" s="75"/>
      <c r="B506" s="75"/>
      <c r="C506" s="34">
        <v>498</v>
      </c>
      <c r="E506" s="38" t="str">
        <f>IF(A506="","",VLOOKUP(A506&amp;"",'Fichero de Jugadores'!$A$2:$H$5192,2,0))</f>
        <v/>
      </c>
      <c r="F506" s="38" t="str">
        <f>IF(B506="","",VLOOKUP(B506&amp;"",'Fichero de Jugadores'!$A$2:$H$5192,2,0))</f>
        <v/>
      </c>
      <c r="G506" s="36"/>
      <c r="H506" s="39" t="str">
        <f>IF(A506="","",VLOOKUP(A506&amp;"",'Fichero de Jugadores'!$A$2:$H$5192,8,0))</f>
        <v/>
      </c>
      <c r="I506" s="39" t="str">
        <f>IF(B506="","",VLOOKUP(B506&amp;"",'Fichero de Jugadores'!$A$2:$H$5192,8,0))</f>
        <v/>
      </c>
      <c r="J506" s="39" t="e">
        <f t="shared" si="14"/>
        <v>#N/A</v>
      </c>
      <c r="K506" s="39" t="str">
        <f>IF(A506="","",VLOOKUP(A506&amp;"",'Fichero de Jugadores'!$A$2:$I$5192,9,0))</f>
        <v/>
      </c>
      <c r="L506" s="39" t="str">
        <f>IF(B506="","",VLOOKUP(B506,'Fichero de Jugadores'!$A$2:$I$5192,9,0))</f>
        <v/>
      </c>
      <c r="M506" s="39" t="str">
        <f t="shared" si="15"/>
        <v/>
      </c>
      <c r="N506" s="37"/>
      <c r="Q506" s="4" t="str">
        <f>IF(A506="","",VLOOKUP(A506&amp;"",'Fichero de Jugadores'!$A$2:$J$5192,10,0))</f>
        <v/>
      </c>
      <c r="R506" s="4" t="str">
        <f>IF(B506="","",VLOOKUP(B506&amp;"",'Fichero de Jugadores'!$A$2:$J$5192,10,0))</f>
        <v/>
      </c>
      <c r="S506" s="4" t="e">
        <f>IF(C506="","",VLOOKUP(A506&amp;"",'Fichero de Jugadores'!$A$2:$I$5192,7,0))</f>
        <v>#N/A</v>
      </c>
      <c r="T506" s="4" t="e">
        <f>IF(C506="","",VLOOKUP(B506&amp;"",'Fichero de Jugadores'!$A$2:$I$5192,7,0))</f>
        <v>#N/A</v>
      </c>
      <c r="V506" s="22"/>
      <c r="W506" s="53" t="str">
        <f>IF(A506="","",VLOOKUP(A506,'Fichero de Jugadores'!$A$2:$H$5192,6,0))</f>
        <v/>
      </c>
      <c r="X506" s="53" t="str">
        <f>IF(B506="","",VLOOKUP(B506,'Fichero de Jugadores'!$A$2:$H$5192,6,0))</f>
        <v/>
      </c>
    </row>
    <row r="507" spans="1:24" x14ac:dyDescent="0.25">
      <c r="A507" s="75"/>
      <c r="B507" s="75"/>
      <c r="C507" s="34">
        <v>499</v>
      </c>
      <c r="E507" s="38" t="str">
        <f>IF(A507="","",VLOOKUP(A507&amp;"",'Fichero de Jugadores'!$A$2:$H$5192,2,0))</f>
        <v/>
      </c>
      <c r="F507" s="38" t="str">
        <f>IF(B507="","",VLOOKUP(B507&amp;"",'Fichero de Jugadores'!$A$2:$H$5192,2,0))</f>
        <v/>
      </c>
      <c r="G507" s="36"/>
      <c r="H507" s="39" t="str">
        <f>IF(A507="","",VLOOKUP(A507&amp;"",'Fichero de Jugadores'!$A$2:$H$5192,8,0))</f>
        <v/>
      </c>
      <c r="I507" s="39" t="str">
        <f>IF(B507="","",VLOOKUP(B507&amp;"",'Fichero de Jugadores'!$A$2:$H$5192,8,0))</f>
        <v/>
      </c>
      <c r="J507" s="39" t="e">
        <f t="shared" si="14"/>
        <v>#N/A</v>
      </c>
      <c r="K507" s="39" t="str">
        <f>IF(A507="","",VLOOKUP(A507&amp;"",'Fichero de Jugadores'!$A$2:$I$5192,9,0))</f>
        <v/>
      </c>
      <c r="L507" s="39" t="str">
        <f>IF(B507="","",VLOOKUP(B507,'Fichero de Jugadores'!$A$2:$I$5192,9,0))</f>
        <v/>
      </c>
      <c r="M507" s="39" t="str">
        <f t="shared" si="15"/>
        <v/>
      </c>
      <c r="N507" s="37"/>
      <c r="Q507" s="4" t="str">
        <f>IF(A507="","",VLOOKUP(A507&amp;"",'Fichero de Jugadores'!$A$2:$J$5192,10,0))</f>
        <v/>
      </c>
      <c r="R507" s="4" t="str">
        <f>IF(B507="","",VLOOKUP(B507&amp;"",'Fichero de Jugadores'!$A$2:$J$5192,10,0))</f>
        <v/>
      </c>
      <c r="S507" s="4" t="e">
        <f>IF(C507="","",VLOOKUP(A507&amp;"",'Fichero de Jugadores'!$A$2:$I$5192,7,0))</f>
        <v>#N/A</v>
      </c>
      <c r="T507" s="4" t="e">
        <f>IF(C507="","",VLOOKUP(B507&amp;"",'Fichero de Jugadores'!$A$2:$I$5192,7,0))</f>
        <v>#N/A</v>
      </c>
      <c r="V507" s="22"/>
      <c r="W507" s="53" t="str">
        <f>IF(A507="","",VLOOKUP(A507,'Fichero de Jugadores'!$A$2:$H$5192,6,0))</f>
        <v/>
      </c>
      <c r="X507" s="53" t="str">
        <f>IF(B507="","",VLOOKUP(B507,'Fichero de Jugadores'!$A$2:$H$5192,6,0))</f>
        <v/>
      </c>
    </row>
    <row r="508" spans="1:24" x14ac:dyDescent="0.25">
      <c r="A508" s="75"/>
      <c r="B508" s="75"/>
      <c r="C508" s="34">
        <v>500</v>
      </c>
      <c r="E508" s="38" t="str">
        <f>IF(A508="","",VLOOKUP(A508&amp;"",'Fichero de Jugadores'!$A$2:$H$5192,2,0))</f>
        <v/>
      </c>
      <c r="F508" s="38" t="str">
        <f>IF(B508="","",VLOOKUP(B508&amp;"",'Fichero de Jugadores'!$A$2:$H$5192,2,0))</f>
        <v/>
      </c>
      <c r="G508" s="36"/>
      <c r="H508" s="39" t="str">
        <f>IF(A508="","",VLOOKUP(A508&amp;"",'Fichero de Jugadores'!$A$2:$H$5192,8,0))</f>
        <v/>
      </c>
      <c r="I508" s="39" t="str">
        <f>IF(B508="","",VLOOKUP(B508&amp;"",'Fichero de Jugadores'!$A$2:$H$5192,8,0))</f>
        <v/>
      </c>
      <c r="J508" s="39" t="e">
        <f t="shared" si="14"/>
        <v>#N/A</v>
      </c>
      <c r="K508" s="39" t="str">
        <f>IF(A508="","",VLOOKUP(A508&amp;"",'Fichero de Jugadores'!$A$2:$I$5192,9,0))</f>
        <v/>
      </c>
      <c r="L508" s="39" t="str">
        <f>IF(B508="","",VLOOKUP(B508,'Fichero de Jugadores'!$A$2:$I$5192,9,0))</f>
        <v/>
      </c>
      <c r="M508" s="39" t="str">
        <f t="shared" si="15"/>
        <v/>
      </c>
      <c r="N508" s="37"/>
      <c r="Q508" s="4" t="str">
        <f>IF(A508="","",VLOOKUP(A508&amp;"",'Fichero de Jugadores'!$A$2:$J$5192,10,0))</f>
        <v/>
      </c>
      <c r="R508" s="4" t="str">
        <f>IF(B508="","",VLOOKUP(B508&amp;"",'Fichero de Jugadores'!$A$2:$J$5192,10,0))</f>
        <v/>
      </c>
      <c r="S508" s="4" t="e">
        <f>IF(C508="","",VLOOKUP(A508&amp;"",'Fichero de Jugadores'!$A$2:$I$5192,7,0))</f>
        <v>#N/A</v>
      </c>
      <c r="T508" s="4" t="e">
        <f>IF(C508="","",VLOOKUP(B508&amp;"",'Fichero de Jugadores'!$A$2:$I$5192,7,0))</f>
        <v>#N/A</v>
      </c>
      <c r="V508" s="22"/>
      <c r="W508" s="53" t="str">
        <f>IF(A508="","",VLOOKUP(A508,'Fichero de Jugadores'!$A$2:$H$5192,6,0))</f>
        <v/>
      </c>
      <c r="X508" s="53" t="str">
        <f>IF(B508="","",VLOOKUP(B508,'Fichero de Jugadores'!$A$2:$H$5192,6,0))</f>
        <v/>
      </c>
    </row>
  </sheetData>
  <mergeCells count="12">
    <mergeCell ref="V6:V7"/>
    <mergeCell ref="A1:D1"/>
    <mergeCell ref="H1:K1"/>
    <mergeCell ref="A2:F2"/>
    <mergeCell ref="A5:B7"/>
    <mergeCell ref="C5:E7"/>
    <mergeCell ref="F5:N5"/>
    <mergeCell ref="F6:N6"/>
    <mergeCell ref="F7:N7"/>
    <mergeCell ref="G2:K2"/>
    <mergeCell ref="G3:K3"/>
    <mergeCell ref="A3:D3"/>
  </mergeCells>
  <phoneticPr fontId="17" type="noConversion"/>
  <pageMargins left="0.75" right="0.75" top="1" bottom="1" header="0" footer="0"/>
  <pageSetup paperSize="9" scale="79" orientation="portrait" r:id="rId1"/>
  <headerFooter alignWithMargins="0"/>
  <rowBreaks count="2" manualBreakCount="2">
    <brk id="58" min="2" max="16" man="1"/>
    <brk id="108" min="2" max="1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O5201"/>
  <sheetViews>
    <sheetView workbookViewId="0">
      <pane ySplit="1" topLeftCell="A5069" activePane="bottomLeft" state="frozen"/>
      <selection pane="bottomLeft" activeCell="H5102" sqref="H5102"/>
    </sheetView>
  </sheetViews>
  <sheetFormatPr baseColWidth="10" defaultColWidth="9.140625" defaultRowHeight="12.75" x14ac:dyDescent="0.2"/>
  <cols>
    <col min="1" max="1" width="24.7109375" style="45" bestFit="1" customWidth="1"/>
    <col min="2" max="2" width="46.5703125" customWidth="1"/>
    <col min="3" max="3" width="18.5703125" customWidth="1"/>
    <col min="4" max="4" width="17.28515625" bestFit="1" customWidth="1"/>
    <col min="5" max="5" width="21.85546875" customWidth="1"/>
    <col min="6" max="6" width="18.5703125" customWidth="1"/>
    <col min="7" max="7" width="14.85546875" bestFit="1" customWidth="1"/>
    <col min="8" max="8" width="9.140625" style="70"/>
    <col min="9" max="10" width="9.140625" style="69"/>
  </cols>
  <sheetData>
    <row r="1" spans="1:15" x14ac:dyDescent="0.2">
      <c r="A1" s="62" t="s">
        <v>33</v>
      </c>
      <c r="B1" s="62" t="s">
        <v>0</v>
      </c>
      <c r="C1" s="62" t="s">
        <v>81</v>
      </c>
      <c r="D1" s="62" t="s">
        <v>34</v>
      </c>
      <c r="E1" s="62" t="s">
        <v>82</v>
      </c>
      <c r="F1" s="62" t="s">
        <v>79</v>
      </c>
      <c r="G1" s="62" t="s">
        <v>66</v>
      </c>
      <c r="H1" s="65" t="s">
        <v>18</v>
      </c>
      <c r="I1" s="66" t="s">
        <v>36</v>
      </c>
      <c r="J1" s="66" t="s">
        <v>34</v>
      </c>
      <c r="K1" s="99" t="s">
        <v>117</v>
      </c>
      <c r="L1" s="100"/>
      <c r="M1" s="100"/>
      <c r="N1" s="100"/>
      <c r="O1" s="100"/>
    </row>
    <row r="2" spans="1:15" x14ac:dyDescent="0.2">
      <c r="A2" s="71" t="s">
        <v>5178</v>
      </c>
      <c r="B2" s="47" t="s">
        <v>118</v>
      </c>
      <c r="C2" s="47" t="s">
        <v>83</v>
      </c>
      <c r="D2" s="47" t="s">
        <v>119</v>
      </c>
      <c r="E2" s="47" t="s">
        <v>84</v>
      </c>
      <c r="F2" s="47" t="s">
        <v>120</v>
      </c>
      <c r="G2" s="47">
        <v>4</v>
      </c>
      <c r="H2" s="67" t="str">
        <f>VLOOKUP(E2,Referencias!$B$4:$C$15,2,FALSE)</f>
        <v>SC</v>
      </c>
      <c r="I2" s="68" t="str">
        <f>VLOOKUP(C2,Referencias!$B$18:$C$34,2,FALSE)</f>
        <v>V</v>
      </c>
      <c r="J2" s="69" t="str">
        <f>IF(D2="Dama","D","C")</f>
        <v>C</v>
      </c>
    </row>
    <row r="3" spans="1:15" x14ac:dyDescent="0.2">
      <c r="A3" s="71" t="s">
        <v>5179</v>
      </c>
      <c r="B3" s="47" t="s">
        <v>121</v>
      </c>
      <c r="C3" s="47" t="s">
        <v>83</v>
      </c>
      <c r="D3" s="47" t="s">
        <v>119</v>
      </c>
      <c r="E3" s="47" t="s">
        <v>84</v>
      </c>
      <c r="F3" s="47" t="s">
        <v>120</v>
      </c>
      <c r="G3" s="47">
        <v>4</v>
      </c>
      <c r="H3" s="67" t="str">
        <f>VLOOKUP(E3,Referencias!$B$4:$C$15,2,FALSE)</f>
        <v>SC</v>
      </c>
      <c r="I3" s="68" t="str">
        <f>VLOOKUP(C3,Referencias!$B$18:$C$34,2,FALSE)</f>
        <v>V</v>
      </c>
      <c r="J3" s="69" t="str">
        <f t="shared" ref="J3:J66" si="0">IF(D3="Dama","D","C")</f>
        <v>C</v>
      </c>
    </row>
    <row r="4" spans="1:15" x14ac:dyDescent="0.2">
      <c r="A4" s="71" t="s">
        <v>5180</v>
      </c>
      <c r="B4" s="47" t="s">
        <v>122</v>
      </c>
      <c r="C4" s="47" t="s">
        <v>83</v>
      </c>
      <c r="D4" s="47" t="s">
        <v>119</v>
      </c>
      <c r="E4" s="47" t="s">
        <v>84</v>
      </c>
      <c r="F4" s="47" t="s">
        <v>120</v>
      </c>
      <c r="G4" s="47">
        <v>4</v>
      </c>
      <c r="H4" s="67" t="str">
        <f>VLOOKUP(E4,Referencias!$B$4:$C$15,2,FALSE)</f>
        <v>SC</v>
      </c>
      <c r="I4" s="68" t="str">
        <f>VLOOKUP(C4,Referencias!$B$18:$C$34,2,FALSE)</f>
        <v>V</v>
      </c>
      <c r="J4" s="69" t="str">
        <f t="shared" si="0"/>
        <v>C</v>
      </c>
    </row>
    <row r="5" spans="1:15" x14ac:dyDescent="0.2">
      <c r="A5" s="71" t="s">
        <v>5181</v>
      </c>
      <c r="B5" s="47" t="s">
        <v>123</v>
      </c>
      <c r="C5" s="47" t="s">
        <v>83</v>
      </c>
      <c r="D5" s="47" t="s">
        <v>119</v>
      </c>
      <c r="E5" s="47" t="s">
        <v>84</v>
      </c>
      <c r="F5" s="47" t="s">
        <v>120</v>
      </c>
      <c r="G5" s="47">
        <v>4</v>
      </c>
      <c r="H5" s="67" t="str">
        <f>VLOOKUP(E5,Referencias!$B$4:$C$15,2,FALSE)</f>
        <v>SC</v>
      </c>
      <c r="I5" s="68" t="str">
        <f>VLOOKUP(C5,Referencias!$B$18:$C$34,2,FALSE)</f>
        <v>V</v>
      </c>
      <c r="J5" s="69" t="str">
        <f t="shared" si="0"/>
        <v>C</v>
      </c>
    </row>
    <row r="6" spans="1:15" x14ac:dyDescent="0.2">
      <c r="A6" s="71" t="s">
        <v>5182</v>
      </c>
      <c r="B6" s="47" t="s">
        <v>124</v>
      </c>
      <c r="C6" s="47" t="s">
        <v>83</v>
      </c>
      <c r="D6" s="47" t="s">
        <v>119</v>
      </c>
      <c r="E6" s="47" t="s">
        <v>84</v>
      </c>
      <c r="F6" s="47" t="s">
        <v>120</v>
      </c>
      <c r="G6" s="47">
        <v>4</v>
      </c>
      <c r="H6" s="67" t="str">
        <f>VLOOKUP(E6,Referencias!$B$4:$C$15,2,FALSE)</f>
        <v>SC</v>
      </c>
      <c r="I6" s="68" t="str">
        <f>VLOOKUP(C6,Referencias!$B$18:$C$34,2,FALSE)</f>
        <v>V</v>
      </c>
      <c r="J6" s="69" t="str">
        <f t="shared" si="0"/>
        <v>C</v>
      </c>
    </row>
    <row r="7" spans="1:15" x14ac:dyDescent="0.2">
      <c r="A7" s="71" t="s">
        <v>5183</v>
      </c>
      <c r="B7" s="47" t="s">
        <v>125</v>
      </c>
      <c r="C7" s="47" t="s">
        <v>83</v>
      </c>
      <c r="D7" s="47" t="s">
        <v>39</v>
      </c>
      <c r="E7" s="47" t="s">
        <v>84</v>
      </c>
      <c r="F7" s="47" t="s">
        <v>120</v>
      </c>
      <c r="G7" s="47">
        <v>4</v>
      </c>
      <c r="H7" s="67" t="str">
        <f>VLOOKUP(E7,Referencias!$B$4:$C$15,2,FALSE)</f>
        <v>SC</v>
      </c>
      <c r="I7" s="68" t="str">
        <f>VLOOKUP(C7,Referencias!$B$18:$C$34,2,FALSE)</f>
        <v>V</v>
      </c>
      <c r="J7" s="69" t="str">
        <f t="shared" si="0"/>
        <v>C</v>
      </c>
    </row>
    <row r="8" spans="1:15" x14ac:dyDescent="0.2">
      <c r="A8" s="71" t="s">
        <v>5184</v>
      </c>
      <c r="B8" s="47" t="s">
        <v>126</v>
      </c>
      <c r="C8" s="47" t="s">
        <v>83</v>
      </c>
      <c r="D8" s="47" t="s">
        <v>119</v>
      </c>
      <c r="E8" s="47" t="s">
        <v>85</v>
      </c>
      <c r="F8" s="47" t="s">
        <v>120</v>
      </c>
      <c r="G8" s="47">
        <v>3</v>
      </c>
      <c r="H8" s="67" t="str">
        <f>VLOOKUP(E8,Referencias!$B$4:$C$15,2,FALSE)</f>
        <v>3D</v>
      </c>
      <c r="I8" s="68" t="str">
        <f>VLOOKUP(C8,Referencias!$B$18:$C$34,2,FALSE)</f>
        <v>V</v>
      </c>
      <c r="J8" s="69" t="str">
        <f t="shared" si="0"/>
        <v>C</v>
      </c>
    </row>
    <row r="9" spans="1:15" x14ac:dyDescent="0.2">
      <c r="A9" s="71" t="s">
        <v>5185</v>
      </c>
      <c r="B9" s="47" t="s">
        <v>127</v>
      </c>
      <c r="C9" s="47" t="s">
        <v>83</v>
      </c>
      <c r="D9" s="47" t="s">
        <v>119</v>
      </c>
      <c r="E9" s="47" t="s">
        <v>84</v>
      </c>
      <c r="F9" s="47" t="s">
        <v>120</v>
      </c>
      <c r="G9" s="47">
        <v>4</v>
      </c>
      <c r="H9" s="67" t="str">
        <f>VLOOKUP(E9,Referencias!$B$4:$C$15,2,FALSE)</f>
        <v>SC</v>
      </c>
      <c r="I9" s="68" t="str">
        <f>VLOOKUP(C9,Referencias!$B$18:$C$34,2,FALSE)</f>
        <v>V</v>
      </c>
      <c r="J9" s="69" t="str">
        <f t="shared" si="0"/>
        <v>C</v>
      </c>
    </row>
    <row r="10" spans="1:15" x14ac:dyDescent="0.2">
      <c r="A10" s="71" t="s">
        <v>5186</v>
      </c>
      <c r="B10" s="47" t="s">
        <v>128</v>
      </c>
      <c r="C10" s="47" t="s">
        <v>83</v>
      </c>
      <c r="D10" s="47" t="s">
        <v>39</v>
      </c>
      <c r="E10" s="47" t="s">
        <v>84</v>
      </c>
      <c r="F10" s="47" t="s">
        <v>120</v>
      </c>
      <c r="G10" s="47">
        <v>4</v>
      </c>
      <c r="H10" s="67" t="str">
        <f>VLOOKUP(E10,Referencias!$B$4:$C$15,2,FALSE)</f>
        <v>SC</v>
      </c>
      <c r="I10" s="68" t="str">
        <f>VLOOKUP(C10,Referencias!$B$18:$C$34,2,FALSE)</f>
        <v>V</v>
      </c>
      <c r="J10" s="69" t="str">
        <f t="shared" si="0"/>
        <v>C</v>
      </c>
    </row>
    <row r="11" spans="1:15" x14ac:dyDescent="0.2">
      <c r="A11" s="71" t="s">
        <v>5187</v>
      </c>
      <c r="B11" s="47" t="s">
        <v>129</v>
      </c>
      <c r="C11" s="47" t="s">
        <v>83</v>
      </c>
      <c r="D11" s="47" t="s">
        <v>119</v>
      </c>
      <c r="E11" s="47" t="s">
        <v>84</v>
      </c>
      <c r="F11" s="47" t="s">
        <v>120</v>
      </c>
      <c r="G11" s="47">
        <v>4</v>
      </c>
      <c r="H11" s="67" t="str">
        <f>VLOOKUP(E11,Referencias!$B$4:$C$15,2,FALSE)</f>
        <v>SC</v>
      </c>
      <c r="I11" s="68" t="str">
        <f>VLOOKUP(C11,Referencias!$B$18:$C$34,2,FALSE)</f>
        <v>V</v>
      </c>
      <c r="J11" s="69" t="str">
        <f t="shared" si="0"/>
        <v>C</v>
      </c>
    </row>
    <row r="12" spans="1:15" x14ac:dyDescent="0.2">
      <c r="A12" s="71" t="s">
        <v>5188</v>
      </c>
      <c r="B12" s="47" t="s">
        <v>130</v>
      </c>
      <c r="C12" s="47" t="s">
        <v>83</v>
      </c>
      <c r="D12" s="47" t="s">
        <v>119</v>
      </c>
      <c r="E12" s="47" t="s">
        <v>84</v>
      </c>
      <c r="F12" s="47" t="s">
        <v>120</v>
      </c>
      <c r="G12" s="47">
        <v>4</v>
      </c>
      <c r="H12" s="67" t="str">
        <f>VLOOKUP(E12,Referencias!$B$4:$C$15,2,FALSE)</f>
        <v>SC</v>
      </c>
      <c r="I12" s="68" t="str">
        <f>VLOOKUP(C12,Referencias!$B$18:$C$34,2,FALSE)</f>
        <v>V</v>
      </c>
      <c r="J12" s="69" t="str">
        <f t="shared" si="0"/>
        <v>C</v>
      </c>
    </row>
    <row r="13" spans="1:15" x14ac:dyDescent="0.2">
      <c r="A13" s="71" t="s">
        <v>5189</v>
      </c>
      <c r="B13" s="47" t="s">
        <v>131</v>
      </c>
      <c r="C13" s="47" t="s">
        <v>83</v>
      </c>
      <c r="D13" s="47" t="s">
        <v>39</v>
      </c>
      <c r="E13" s="47" t="s">
        <v>86</v>
      </c>
      <c r="F13" s="47" t="s">
        <v>120</v>
      </c>
      <c r="G13" s="47">
        <v>3</v>
      </c>
      <c r="H13" s="67" t="str">
        <f>VLOOKUP(E13,Referencias!$B$4:$C$15,2,FALSE)</f>
        <v>3P</v>
      </c>
      <c r="I13" s="68" t="str">
        <f>VLOOKUP(C13,Referencias!$B$18:$C$34,2,FALSE)</f>
        <v>V</v>
      </c>
      <c r="J13" s="69" t="str">
        <f t="shared" si="0"/>
        <v>C</v>
      </c>
    </row>
    <row r="14" spans="1:15" x14ac:dyDescent="0.2">
      <c r="A14" s="71" t="s">
        <v>5190</v>
      </c>
      <c r="B14" s="47" t="s">
        <v>132</v>
      </c>
      <c r="C14" s="47" t="s">
        <v>83</v>
      </c>
      <c r="D14" s="47" t="s">
        <v>119</v>
      </c>
      <c r="E14" s="47" t="s">
        <v>84</v>
      </c>
      <c r="F14" s="47" t="s">
        <v>120</v>
      </c>
      <c r="G14" s="47">
        <v>4</v>
      </c>
      <c r="H14" s="67" t="str">
        <f>VLOOKUP(E14,Referencias!$B$4:$C$15,2,FALSE)</f>
        <v>SC</v>
      </c>
      <c r="I14" s="68" t="str">
        <f>VLOOKUP(C14,Referencias!$B$18:$C$34,2,FALSE)</f>
        <v>V</v>
      </c>
      <c r="J14" s="69" t="str">
        <f t="shared" si="0"/>
        <v>C</v>
      </c>
    </row>
    <row r="15" spans="1:15" x14ac:dyDescent="0.2">
      <c r="A15" s="71" t="s">
        <v>5191</v>
      </c>
      <c r="B15" s="47" t="s">
        <v>133</v>
      </c>
      <c r="C15" s="47" t="s">
        <v>83</v>
      </c>
      <c r="D15" s="47" t="s">
        <v>119</v>
      </c>
      <c r="E15" s="47" t="s">
        <v>84</v>
      </c>
      <c r="F15" s="47" t="s">
        <v>120</v>
      </c>
      <c r="G15" s="47">
        <v>4</v>
      </c>
      <c r="H15" s="67" t="str">
        <f>VLOOKUP(E15,Referencias!$B$4:$C$15,2,FALSE)</f>
        <v>SC</v>
      </c>
      <c r="I15" s="68" t="str">
        <f>VLOOKUP(C15,Referencias!$B$18:$C$34,2,FALSE)</f>
        <v>V</v>
      </c>
      <c r="J15" s="69" t="str">
        <f t="shared" si="0"/>
        <v>C</v>
      </c>
    </row>
    <row r="16" spans="1:15" x14ac:dyDescent="0.2">
      <c r="A16" s="71" t="s">
        <v>5192</v>
      </c>
      <c r="B16" s="47" t="s">
        <v>134</v>
      </c>
      <c r="C16" s="47" t="s">
        <v>83</v>
      </c>
      <c r="D16" s="47" t="s">
        <v>39</v>
      </c>
      <c r="E16" s="47" t="s">
        <v>84</v>
      </c>
      <c r="F16" s="47" t="s">
        <v>120</v>
      </c>
      <c r="G16" s="47">
        <v>4</v>
      </c>
      <c r="H16" s="67" t="str">
        <f>VLOOKUP(E16,Referencias!$B$4:$C$15,2,FALSE)</f>
        <v>SC</v>
      </c>
      <c r="I16" s="68" t="str">
        <f>VLOOKUP(C16,Referencias!$B$18:$C$34,2,FALSE)</f>
        <v>V</v>
      </c>
      <c r="J16" s="69" t="str">
        <f t="shared" si="0"/>
        <v>C</v>
      </c>
    </row>
    <row r="17" spans="1:10" x14ac:dyDescent="0.2">
      <c r="A17" s="71" t="s">
        <v>5193</v>
      </c>
      <c r="B17" s="47" t="s">
        <v>135</v>
      </c>
      <c r="C17" s="47" t="s">
        <v>83</v>
      </c>
      <c r="D17" s="47" t="s">
        <v>119</v>
      </c>
      <c r="E17" s="47" t="s">
        <v>84</v>
      </c>
      <c r="F17" s="47" t="s">
        <v>120</v>
      </c>
      <c r="G17" s="47">
        <v>4</v>
      </c>
      <c r="H17" s="67" t="str">
        <f>VLOOKUP(E17,Referencias!$B$4:$C$15,2,FALSE)</f>
        <v>SC</v>
      </c>
      <c r="I17" s="68" t="str">
        <f>VLOOKUP(C17,Referencias!$B$18:$C$34,2,FALSE)</f>
        <v>V</v>
      </c>
      <c r="J17" s="69" t="str">
        <f t="shared" si="0"/>
        <v>C</v>
      </c>
    </row>
    <row r="18" spans="1:10" x14ac:dyDescent="0.2">
      <c r="A18" s="71" t="s">
        <v>5194</v>
      </c>
      <c r="B18" s="47" t="s">
        <v>136</v>
      </c>
      <c r="C18" s="47" t="s">
        <v>83</v>
      </c>
      <c r="D18" s="47" t="s">
        <v>119</v>
      </c>
      <c r="E18" s="47" t="s">
        <v>85</v>
      </c>
      <c r="F18" s="47" t="s">
        <v>120</v>
      </c>
      <c r="G18" s="47">
        <v>3</v>
      </c>
      <c r="H18" s="67" t="str">
        <f>VLOOKUP(E18,Referencias!$B$4:$C$15,2,FALSE)</f>
        <v>3D</v>
      </c>
      <c r="I18" s="68" t="str">
        <f>VLOOKUP(C18,Referencias!$B$18:$C$34,2,FALSE)</f>
        <v>V</v>
      </c>
      <c r="J18" s="69" t="str">
        <f t="shared" si="0"/>
        <v>C</v>
      </c>
    </row>
    <row r="19" spans="1:10" x14ac:dyDescent="0.2">
      <c r="A19" s="71" t="s">
        <v>5195</v>
      </c>
      <c r="B19" s="47" t="s">
        <v>137</v>
      </c>
      <c r="C19" s="47" t="s">
        <v>83</v>
      </c>
      <c r="D19" s="47" t="s">
        <v>119</v>
      </c>
      <c r="E19" s="47" t="s">
        <v>84</v>
      </c>
      <c r="F19" s="47" t="s">
        <v>120</v>
      </c>
      <c r="G19" s="47">
        <v>4</v>
      </c>
      <c r="H19" s="67" t="str">
        <f>VLOOKUP(E19,Referencias!$B$4:$C$15,2,FALSE)</f>
        <v>SC</v>
      </c>
      <c r="I19" s="68" t="str">
        <f>VLOOKUP(C19,Referencias!$B$18:$C$34,2,FALSE)</f>
        <v>V</v>
      </c>
      <c r="J19" s="69" t="str">
        <f t="shared" si="0"/>
        <v>C</v>
      </c>
    </row>
    <row r="20" spans="1:10" x14ac:dyDescent="0.2">
      <c r="A20" s="71" t="s">
        <v>5196</v>
      </c>
      <c r="B20" s="47" t="s">
        <v>138</v>
      </c>
      <c r="C20" s="47" t="s">
        <v>83</v>
      </c>
      <c r="D20" s="47" t="s">
        <v>119</v>
      </c>
      <c r="E20" s="47" t="s">
        <v>85</v>
      </c>
      <c r="F20" s="47" t="s">
        <v>120</v>
      </c>
      <c r="G20" s="47">
        <v>3</v>
      </c>
      <c r="H20" s="67" t="str">
        <f>VLOOKUP(E20,Referencias!$B$4:$C$15,2,FALSE)</f>
        <v>3D</v>
      </c>
      <c r="I20" s="68" t="str">
        <f>VLOOKUP(C20,Referencias!$B$18:$C$34,2,FALSE)</f>
        <v>V</v>
      </c>
      <c r="J20" s="69" t="str">
        <f t="shared" si="0"/>
        <v>C</v>
      </c>
    </row>
    <row r="21" spans="1:10" x14ac:dyDescent="0.2">
      <c r="A21" s="71" t="s">
        <v>5197</v>
      </c>
      <c r="B21" s="47" t="s">
        <v>139</v>
      </c>
      <c r="C21" s="47" t="s">
        <v>83</v>
      </c>
      <c r="D21" s="47" t="s">
        <v>119</v>
      </c>
      <c r="E21" s="47" t="s">
        <v>85</v>
      </c>
      <c r="F21" s="47" t="s">
        <v>120</v>
      </c>
      <c r="G21" s="47">
        <v>3</v>
      </c>
      <c r="H21" s="67" t="str">
        <f>VLOOKUP(E21,Referencias!$B$4:$C$15,2,FALSE)</f>
        <v>3D</v>
      </c>
      <c r="I21" s="68" t="str">
        <f>VLOOKUP(C21,Referencias!$B$18:$C$34,2,FALSE)</f>
        <v>V</v>
      </c>
      <c r="J21" s="69" t="str">
        <f t="shared" si="0"/>
        <v>C</v>
      </c>
    </row>
    <row r="22" spans="1:10" x14ac:dyDescent="0.2">
      <c r="A22" s="71" t="s">
        <v>5198</v>
      </c>
      <c r="B22" s="47" t="s">
        <v>140</v>
      </c>
      <c r="C22" s="47" t="s">
        <v>83</v>
      </c>
      <c r="D22" s="47" t="s">
        <v>119</v>
      </c>
      <c r="E22" s="47" t="s">
        <v>85</v>
      </c>
      <c r="F22" s="47" t="s">
        <v>120</v>
      </c>
      <c r="G22" s="47">
        <v>3</v>
      </c>
      <c r="H22" s="67" t="str">
        <f>VLOOKUP(E22,Referencias!$B$4:$C$15,2,FALSE)</f>
        <v>3D</v>
      </c>
      <c r="I22" s="68" t="str">
        <f>VLOOKUP(C22,Referencias!$B$18:$C$34,2,FALSE)</f>
        <v>V</v>
      </c>
      <c r="J22" s="69" t="str">
        <f t="shared" si="0"/>
        <v>C</v>
      </c>
    </row>
    <row r="23" spans="1:10" x14ac:dyDescent="0.2">
      <c r="A23" s="71" t="s">
        <v>5199</v>
      </c>
      <c r="B23" s="47" t="s">
        <v>141</v>
      </c>
      <c r="C23" s="47" t="s">
        <v>83</v>
      </c>
      <c r="D23" s="47" t="s">
        <v>119</v>
      </c>
      <c r="E23" s="47" t="s">
        <v>85</v>
      </c>
      <c r="F23" s="47" t="s">
        <v>120</v>
      </c>
      <c r="G23" s="47">
        <v>3</v>
      </c>
      <c r="H23" s="67" t="str">
        <f>VLOOKUP(E23,Referencias!$B$4:$C$15,2,FALSE)</f>
        <v>3D</v>
      </c>
      <c r="I23" s="68" t="str">
        <f>VLOOKUP(C23,Referencias!$B$18:$C$34,2,FALSE)</f>
        <v>V</v>
      </c>
      <c r="J23" s="69" t="str">
        <f t="shared" si="0"/>
        <v>C</v>
      </c>
    </row>
    <row r="24" spans="1:10" x14ac:dyDescent="0.2">
      <c r="A24" s="71" t="s">
        <v>5200</v>
      </c>
      <c r="B24" s="47" t="s">
        <v>142</v>
      </c>
      <c r="C24" s="47" t="s">
        <v>83</v>
      </c>
      <c r="D24" s="47" t="s">
        <v>119</v>
      </c>
      <c r="E24" s="47" t="s">
        <v>84</v>
      </c>
      <c r="F24" s="47" t="s">
        <v>120</v>
      </c>
      <c r="G24" s="47">
        <v>4</v>
      </c>
      <c r="H24" s="67" t="str">
        <f>VLOOKUP(E24,Referencias!$B$4:$C$15,2,FALSE)</f>
        <v>SC</v>
      </c>
      <c r="I24" s="68" t="str">
        <f>VLOOKUP(C24,Referencias!$B$18:$C$34,2,FALSE)</f>
        <v>V</v>
      </c>
      <c r="J24" s="69" t="str">
        <f t="shared" si="0"/>
        <v>C</v>
      </c>
    </row>
    <row r="25" spans="1:10" x14ac:dyDescent="0.2">
      <c r="A25" s="71" t="s">
        <v>5201</v>
      </c>
      <c r="B25" s="47" t="s">
        <v>143</v>
      </c>
      <c r="C25" s="47" t="s">
        <v>83</v>
      </c>
      <c r="D25" s="47" t="s">
        <v>119</v>
      </c>
      <c r="E25" s="47" t="s">
        <v>84</v>
      </c>
      <c r="F25" s="47" t="s">
        <v>120</v>
      </c>
      <c r="G25" s="47">
        <v>4</v>
      </c>
      <c r="H25" s="67" t="str">
        <f>VLOOKUP(E25,Referencias!$B$4:$C$15,2,FALSE)</f>
        <v>SC</v>
      </c>
      <c r="I25" s="68" t="str">
        <f>VLOOKUP(C25,Referencias!$B$18:$C$34,2,FALSE)</f>
        <v>V</v>
      </c>
      <c r="J25" s="69" t="str">
        <f t="shared" si="0"/>
        <v>C</v>
      </c>
    </row>
    <row r="26" spans="1:10" x14ac:dyDescent="0.2">
      <c r="A26" s="71" t="s">
        <v>5202</v>
      </c>
      <c r="B26" s="47" t="s">
        <v>144</v>
      </c>
      <c r="C26" s="47" t="s">
        <v>83</v>
      </c>
      <c r="D26" s="47" t="s">
        <v>119</v>
      </c>
      <c r="E26" s="47" t="s">
        <v>85</v>
      </c>
      <c r="F26" s="47" t="s">
        <v>120</v>
      </c>
      <c r="G26" s="47">
        <v>3</v>
      </c>
      <c r="H26" s="67" t="str">
        <f>VLOOKUP(E26,Referencias!$B$4:$C$15,2,FALSE)</f>
        <v>3D</v>
      </c>
      <c r="I26" s="68" t="str">
        <f>VLOOKUP(C26,Referencias!$B$18:$C$34,2,FALSE)</f>
        <v>V</v>
      </c>
      <c r="J26" s="69" t="str">
        <f t="shared" si="0"/>
        <v>C</v>
      </c>
    </row>
    <row r="27" spans="1:10" x14ac:dyDescent="0.2">
      <c r="A27" s="71" t="s">
        <v>5203</v>
      </c>
      <c r="B27" s="47" t="s">
        <v>145</v>
      </c>
      <c r="C27" s="47" t="s">
        <v>83</v>
      </c>
      <c r="D27" s="47" t="s">
        <v>119</v>
      </c>
      <c r="E27" s="47" t="s">
        <v>85</v>
      </c>
      <c r="F27" s="47" t="s">
        <v>120</v>
      </c>
      <c r="G27" s="47">
        <v>3</v>
      </c>
      <c r="H27" s="67" t="str">
        <f>VLOOKUP(E27,Referencias!$B$4:$C$15,2,FALSE)</f>
        <v>3D</v>
      </c>
      <c r="I27" s="68" t="str">
        <f>VLOOKUP(C27,Referencias!$B$18:$C$34,2,FALSE)</f>
        <v>V</v>
      </c>
      <c r="J27" s="69" t="str">
        <f t="shared" si="0"/>
        <v>C</v>
      </c>
    </row>
    <row r="28" spans="1:10" x14ac:dyDescent="0.2">
      <c r="A28" s="71" t="s">
        <v>5204</v>
      </c>
      <c r="B28" s="47" t="s">
        <v>146</v>
      </c>
      <c r="C28" s="47" t="s">
        <v>83</v>
      </c>
      <c r="D28" s="47" t="s">
        <v>119</v>
      </c>
      <c r="E28" s="47" t="s">
        <v>85</v>
      </c>
      <c r="F28" s="47" t="s">
        <v>120</v>
      </c>
      <c r="G28" s="47">
        <v>3</v>
      </c>
      <c r="H28" s="67" t="str">
        <f>VLOOKUP(E28,Referencias!$B$4:$C$15,2,FALSE)</f>
        <v>3D</v>
      </c>
      <c r="I28" s="68" t="str">
        <f>VLOOKUP(C28,Referencias!$B$18:$C$34,2,FALSE)</f>
        <v>V</v>
      </c>
      <c r="J28" s="69" t="str">
        <f t="shared" si="0"/>
        <v>C</v>
      </c>
    </row>
    <row r="29" spans="1:10" x14ac:dyDescent="0.2">
      <c r="A29" s="71" t="s">
        <v>5205</v>
      </c>
      <c r="B29" s="47" t="s">
        <v>147</v>
      </c>
      <c r="C29" s="47" t="s">
        <v>83</v>
      </c>
      <c r="D29" s="47" t="s">
        <v>119</v>
      </c>
      <c r="E29" s="47" t="s">
        <v>85</v>
      </c>
      <c r="F29" s="47" t="s">
        <v>120</v>
      </c>
      <c r="G29" s="47">
        <v>3</v>
      </c>
      <c r="H29" s="67" t="str">
        <f>VLOOKUP(E29,Referencias!$B$4:$C$15,2,FALSE)</f>
        <v>3D</v>
      </c>
      <c r="I29" s="68" t="str">
        <f>VLOOKUP(C29,Referencias!$B$18:$C$34,2,FALSE)</f>
        <v>V</v>
      </c>
      <c r="J29" s="69" t="str">
        <f t="shared" si="0"/>
        <v>C</v>
      </c>
    </row>
    <row r="30" spans="1:10" x14ac:dyDescent="0.2">
      <c r="A30" s="71" t="s">
        <v>5206</v>
      </c>
      <c r="B30" s="47" t="s">
        <v>148</v>
      </c>
      <c r="C30" s="47" t="s">
        <v>83</v>
      </c>
      <c r="D30" s="47" t="s">
        <v>119</v>
      </c>
      <c r="E30" s="47" t="s">
        <v>84</v>
      </c>
      <c r="F30" s="47" t="s">
        <v>120</v>
      </c>
      <c r="G30" s="47">
        <v>4</v>
      </c>
      <c r="H30" s="67" t="str">
        <f>VLOOKUP(E30,Referencias!$B$4:$C$15,2,FALSE)</f>
        <v>SC</v>
      </c>
      <c r="I30" s="68" t="str">
        <f>VLOOKUP(C30,Referencias!$B$18:$C$34,2,FALSE)</f>
        <v>V</v>
      </c>
      <c r="J30" s="69" t="str">
        <f t="shared" si="0"/>
        <v>C</v>
      </c>
    </row>
    <row r="31" spans="1:10" x14ac:dyDescent="0.2">
      <c r="A31" s="71" t="s">
        <v>5207</v>
      </c>
      <c r="B31" s="47" t="s">
        <v>149</v>
      </c>
      <c r="C31" s="47" t="s">
        <v>83</v>
      </c>
      <c r="D31" s="47" t="s">
        <v>119</v>
      </c>
      <c r="E31" s="47" t="s">
        <v>85</v>
      </c>
      <c r="F31" s="47" t="s">
        <v>120</v>
      </c>
      <c r="G31" s="47">
        <v>3</v>
      </c>
      <c r="H31" s="67" t="str">
        <f>VLOOKUP(E31,Referencias!$B$4:$C$15,2,FALSE)</f>
        <v>3D</v>
      </c>
      <c r="I31" s="68" t="str">
        <f>VLOOKUP(C31,Referencias!$B$18:$C$34,2,FALSE)</f>
        <v>V</v>
      </c>
      <c r="J31" s="69" t="str">
        <f t="shared" si="0"/>
        <v>C</v>
      </c>
    </row>
    <row r="32" spans="1:10" x14ac:dyDescent="0.2">
      <c r="A32" s="71" t="s">
        <v>5208</v>
      </c>
      <c r="B32" s="47" t="s">
        <v>150</v>
      </c>
      <c r="C32" s="47" t="s">
        <v>83</v>
      </c>
      <c r="D32" s="47" t="s">
        <v>119</v>
      </c>
      <c r="E32" s="47" t="s">
        <v>85</v>
      </c>
      <c r="F32" s="47" t="s">
        <v>120</v>
      </c>
      <c r="G32" s="47">
        <v>3</v>
      </c>
      <c r="H32" s="67" t="str">
        <f>VLOOKUP(E32,Referencias!$B$4:$C$15,2,FALSE)</f>
        <v>3D</v>
      </c>
      <c r="I32" s="68" t="str">
        <f>VLOOKUP(C32,Referencias!$B$18:$C$34,2,FALSE)</f>
        <v>V</v>
      </c>
      <c r="J32" s="69" t="str">
        <f t="shared" si="0"/>
        <v>C</v>
      </c>
    </row>
    <row r="33" spans="1:10" x14ac:dyDescent="0.2">
      <c r="A33" s="71" t="s">
        <v>5209</v>
      </c>
      <c r="B33" s="47" t="s">
        <v>151</v>
      </c>
      <c r="C33" s="47" t="s">
        <v>83</v>
      </c>
      <c r="D33" s="47" t="s">
        <v>119</v>
      </c>
      <c r="E33" s="47" t="s">
        <v>84</v>
      </c>
      <c r="F33" s="47" t="s">
        <v>120</v>
      </c>
      <c r="G33" s="47">
        <v>4</v>
      </c>
      <c r="H33" s="67" t="str">
        <f>VLOOKUP(E33,Referencias!$B$4:$C$15,2,FALSE)</f>
        <v>SC</v>
      </c>
      <c r="I33" s="68" t="str">
        <f>VLOOKUP(C33,Referencias!$B$18:$C$34,2,FALSE)</f>
        <v>V</v>
      </c>
      <c r="J33" s="69" t="str">
        <f t="shared" si="0"/>
        <v>C</v>
      </c>
    </row>
    <row r="34" spans="1:10" x14ac:dyDescent="0.2">
      <c r="A34" s="71" t="s">
        <v>5210</v>
      </c>
      <c r="B34" s="47" t="s">
        <v>152</v>
      </c>
      <c r="C34" s="47" t="s">
        <v>83</v>
      </c>
      <c r="D34" s="47" t="s">
        <v>119</v>
      </c>
      <c r="E34" s="47" t="s">
        <v>84</v>
      </c>
      <c r="F34" s="47" t="s">
        <v>120</v>
      </c>
      <c r="G34" s="47">
        <v>4</v>
      </c>
      <c r="H34" s="67" t="str">
        <f>VLOOKUP(E34,Referencias!$B$4:$C$15,2,FALSE)</f>
        <v>SC</v>
      </c>
      <c r="I34" s="68" t="str">
        <f>VLOOKUP(C34,Referencias!$B$18:$C$34,2,FALSE)</f>
        <v>V</v>
      </c>
      <c r="J34" s="69" t="str">
        <f t="shared" si="0"/>
        <v>C</v>
      </c>
    </row>
    <row r="35" spans="1:10" x14ac:dyDescent="0.2">
      <c r="A35" s="71" t="s">
        <v>5211</v>
      </c>
      <c r="B35" s="47" t="s">
        <v>153</v>
      </c>
      <c r="C35" s="47" t="s">
        <v>83</v>
      </c>
      <c r="D35" s="47" t="s">
        <v>119</v>
      </c>
      <c r="E35" s="47" t="s">
        <v>84</v>
      </c>
      <c r="F35" s="47" t="s">
        <v>120</v>
      </c>
      <c r="G35" s="47">
        <v>4</v>
      </c>
      <c r="H35" s="67" t="str">
        <f>VLOOKUP(E35,Referencias!$B$4:$C$15,2,FALSE)</f>
        <v>SC</v>
      </c>
      <c r="I35" s="68" t="str">
        <f>VLOOKUP(C35,Referencias!$B$18:$C$34,2,FALSE)</f>
        <v>V</v>
      </c>
      <c r="J35" s="69" t="str">
        <f t="shared" si="0"/>
        <v>C</v>
      </c>
    </row>
    <row r="36" spans="1:10" x14ac:dyDescent="0.2">
      <c r="A36" s="71" t="s">
        <v>5212</v>
      </c>
      <c r="B36" s="47" t="s">
        <v>154</v>
      </c>
      <c r="C36" s="47" t="s">
        <v>83</v>
      </c>
      <c r="D36" s="47" t="s">
        <v>119</v>
      </c>
      <c r="E36" s="47" t="s">
        <v>84</v>
      </c>
      <c r="F36" s="47" t="s">
        <v>120</v>
      </c>
      <c r="G36" s="47">
        <v>4</v>
      </c>
      <c r="H36" s="67" t="str">
        <f>VLOOKUP(E36,Referencias!$B$4:$C$15,2,FALSE)</f>
        <v>SC</v>
      </c>
      <c r="I36" s="68" t="str">
        <f>VLOOKUP(C36,Referencias!$B$18:$C$34,2,FALSE)</f>
        <v>V</v>
      </c>
      <c r="J36" s="69" t="str">
        <f t="shared" si="0"/>
        <v>C</v>
      </c>
    </row>
    <row r="37" spans="1:10" x14ac:dyDescent="0.2">
      <c r="A37" s="71" t="s">
        <v>5213</v>
      </c>
      <c r="B37" s="47" t="s">
        <v>155</v>
      </c>
      <c r="C37" s="47" t="s">
        <v>83</v>
      </c>
      <c r="D37" s="47" t="s">
        <v>119</v>
      </c>
      <c r="E37" s="47" t="s">
        <v>84</v>
      </c>
      <c r="F37" s="47" t="s">
        <v>120</v>
      </c>
      <c r="G37" s="47">
        <v>4</v>
      </c>
      <c r="H37" s="67" t="str">
        <f>VLOOKUP(E37,Referencias!$B$4:$C$15,2,FALSE)</f>
        <v>SC</v>
      </c>
      <c r="I37" s="68" t="str">
        <f>VLOOKUP(C37,Referencias!$B$18:$C$34,2,FALSE)</f>
        <v>V</v>
      </c>
      <c r="J37" s="69" t="str">
        <f t="shared" si="0"/>
        <v>C</v>
      </c>
    </row>
    <row r="38" spans="1:10" x14ac:dyDescent="0.2">
      <c r="A38" s="71" t="s">
        <v>5214</v>
      </c>
      <c r="B38" s="47" t="s">
        <v>156</v>
      </c>
      <c r="C38" s="47" t="s">
        <v>83</v>
      </c>
      <c r="D38" s="47" t="s">
        <v>119</v>
      </c>
      <c r="E38" s="47" t="s">
        <v>85</v>
      </c>
      <c r="F38" s="47" t="s">
        <v>120</v>
      </c>
      <c r="G38" s="47">
        <v>3</v>
      </c>
      <c r="H38" s="67" t="str">
        <f>VLOOKUP(E38,Referencias!$B$4:$C$15,2,FALSE)</f>
        <v>3D</v>
      </c>
      <c r="I38" s="68" t="str">
        <f>VLOOKUP(C38,Referencias!$B$18:$C$34,2,FALSE)</f>
        <v>V</v>
      </c>
      <c r="J38" s="69" t="str">
        <f t="shared" si="0"/>
        <v>C</v>
      </c>
    </row>
    <row r="39" spans="1:10" x14ac:dyDescent="0.2">
      <c r="A39" s="71" t="s">
        <v>5215</v>
      </c>
      <c r="B39" s="47" t="s">
        <v>157</v>
      </c>
      <c r="C39" s="47" t="s">
        <v>83</v>
      </c>
      <c r="D39" s="47" t="s">
        <v>119</v>
      </c>
      <c r="E39" s="47" t="s">
        <v>84</v>
      </c>
      <c r="F39" s="47" t="s">
        <v>120</v>
      </c>
      <c r="G39" s="47">
        <v>4</v>
      </c>
      <c r="H39" s="67" t="str">
        <f>VLOOKUP(E39,Referencias!$B$4:$C$15,2,FALSE)</f>
        <v>SC</v>
      </c>
      <c r="I39" s="68" t="str">
        <f>VLOOKUP(C39,Referencias!$B$18:$C$34,2,FALSE)</f>
        <v>V</v>
      </c>
      <c r="J39" s="69" t="str">
        <f t="shared" si="0"/>
        <v>C</v>
      </c>
    </row>
    <row r="40" spans="1:10" x14ac:dyDescent="0.2">
      <c r="A40" s="71" t="s">
        <v>5216</v>
      </c>
      <c r="B40" s="47" t="s">
        <v>158</v>
      </c>
      <c r="C40" s="47" t="s">
        <v>83</v>
      </c>
      <c r="D40" s="47" t="s">
        <v>119</v>
      </c>
      <c r="E40" s="47" t="s">
        <v>84</v>
      </c>
      <c r="F40" s="47" t="s">
        <v>120</v>
      </c>
      <c r="G40" s="47">
        <v>4</v>
      </c>
      <c r="H40" s="67" t="str">
        <f>VLOOKUP(E40,Referencias!$B$4:$C$15,2,FALSE)</f>
        <v>SC</v>
      </c>
      <c r="I40" s="68" t="str">
        <f>VLOOKUP(C40,Referencias!$B$18:$C$34,2,FALSE)</f>
        <v>V</v>
      </c>
      <c r="J40" s="69" t="str">
        <f t="shared" si="0"/>
        <v>C</v>
      </c>
    </row>
    <row r="41" spans="1:10" x14ac:dyDescent="0.2">
      <c r="A41" s="71" t="s">
        <v>5217</v>
      </c>
      <c r="B41" s="47" t="s">
        <v>159</v>
      </c>
      <c r="C41" s="47" t="s">
        <v>83</v>
      </c>
      <c r="D41" s="47" t="s">
        <v>119</v>
      </c>
      <c r="E41" s="47" t="s">
        <v>84</v>
      </c>
      <c r="F41" s="47" t="s">
        <v>120</v>
      </c>
      <c r="G41" s="47">
        <v>4</v>
      </c>
      <c r="H41" s="67" t="str">
        <f>VLOOKUP(E41,Referencias!$B$4:$C$15,2,FALSE)</f>
        <v>SC</v>
      </c>
      <c r="I41" s="68" t="str">
        <f>VLOOKUP(C41,Referencias!$B$18:$C$34,2,FALSE)</f>
        <v>V</v>
      </c>
      <c r="J41" s="69" t="str">
        <f t="shared" si="0"/>
        <v>C</v>
      </c>
    </row>
    <row r="42" spans="1:10" x14ac:dyDescent="0.2">
      <c r="A42" s="71" t="s">
        <v>5218</v>
      </c>
      <c r="B42" s="47" t="s">
        <v>160</v>
      </c>
      <c r="C42" s="47" t="s">
        <v>83</v>
      </c>
      <c r="D42" s="47" t="s">
        <v>119</v>
      </c>
      <c r="E42" s="47" t="s">
        <v>84</v>
      </c>
      <c r="F42" s="47" t="s">
        <v>120</v>
      </c>
      <c r="G42" s="47">
        <v>4</v>
      </c>
      <c r="H42" s="67" t="str">
        <f>VLOOKUP(E42,Referencias!$B$4:$C$15,2,FALSE)</f>
        <v>SC</v>
      </c>
      <c r="I42" s="68" t="str">
        <f>VLOOKUP(C42,Referencias!$B$18:$C$34,2,FALSE)</f>
        <v>V</v>
      </c>
      <c r="J42" s="69" t="str">
        <f t="shared" si="0"/>
        <v>C</v>
      </c>
    </row>
    <row r="43" spans="1:10" x14ac:dyDescent="0.2">
      <c r="A43" s="71" t="s">
        <v>5219</v>
      </c>
      <c r="B43" s="47" t="s">
        <v>161</v>
      </c>
      <c r="C43" s="47" t="s">
        <v>83</v>
      </c>
      <c r="D43" s="47" t="s">
        <v>119</v>
      </c>
      <c r="E43" s="47" t="s">
        <v>85</v>
      </c>
      <c r="F43" s="47" t="s">
        <v>120</v>
      </c>
      <c r="G43" s="47">
        <v>3</v>
      </c>
      <c r="H43" s="67" t="str">
        <f>VLOOKUP(E43,Referencias!$B$4:$C$15,2,FALSE)</f>
        <v>3D</v>
      </c>
      <c r="I43" s="68" t="str">
        <f>VLOOKUP(C43,Referencias!$B$18:$C$34,2,FALSE)</f>
        <v>V</v>
      </c>
      <c r="J43" s="69" t="str">
        <f t="shared" si="0"/>
        <v>C</v>
      </c>
    </row>
    <row r="44" spans="1:10" x14ac:dyDescent="0.2">
      <c r="A44" s="71" t="s">
        <v>5220</v>
      </c>
      <c r="B44" s="47" t="s">
        <v>162</v>
      </c>
      <c r="C44" s="47" t="s">
        <v>83</v>
      </c>
      <c r="D44" s="47" t="s">
        <v>119</v>
      </c>
      <c r="E44" s="47" t="s">
        <v>84</v>
      </c>
      <c r="F44" s="47" t="s">
        <v>120</v>
      </c>
      <c r="G44" s="47">
        <v>4</v>
      </c>
      <c r="H44" s="67" t="str">
        <f>VLOOKUP(E44,Referencias!$B$4:$C$15,2,FALSE)</f>
        <v>SC</v>
      </c>
      <c r="I44" s="68" t="str">
        <f>VLOOKUP(C44,Referencias!$B$18:$C$34,2,FALSE)</f>
        <v>V</v>
      </c>
      <c r="J44" s="69" t="str">
        <f t="shared" si="0"/>
        <v>C</v>
      </c>
    </row>
    <row r="45" spans="1:10" x14ac:dyDescent="0.2">
      <c r="A45" s="71" t="s">
        <v>5221</v>
      </c>
      <c r="B45" s="47" t="s">
        <v>163</v>
      </c>
      <c r="C45" s="47" t="s">
        <v>83</v>
      </c>
      <c r="D45" s="47" t="s">
        <v>119</v>
      </c>
      <c r="E45" s="47" t="s">
        <v>84</v>
      </c>
      <c r="F45" s="47" t="s">
        <v>120</v>
      </c>
      <c r="G45" s="47">
        <v>4</v>
      </c>
      <c r="H45" s="67" t="str">
        <f>VLOOKUP(E45,Referencias!$B$4:$C$15,2,FALSE)</f>
        <v>SC</v>
      </c>
      <c r="I45" s="68" t="str">
        <f>VLOOKUP(C45,Referencias!$B$18:$C$34,2,FALSE)</f>
        <v>V</v>
      </c>
      <c r="J45" s="69" t="str">
        <f t="shared" si="0"/>
        <v>C</v>
      </c>
    </row>
    <row r="46" spans="1:10" x14ac:dyDescent="0.2">
      <c r="A46" s="71" t="s">
        <v>5222</v>
      </c>
      <c r="B46" s="47" t="s">
        <v>164</v>
      </c>
      <c r="C46" s="47" t="s">
        <v>83</v>
      </c>
      <c r="D46" s="47" t="s">
        <v>39</v>
      </c>
      <c r="E46" s="47" t="s">
        <v>84</v>
      </c>
      <c r="F46" s="47" t="s">
        <v>120</v>
      </c>
      <c r="G46" s="47">
        <v>4</v>
      </c>
      <c r="H46" s="67" t="str">
        <f>VLOOKUP(E46,Referencias!$B$4:$C$15,2,FALSE)</f>
        <v>SC</v>
      </c>
      <c r="I46" s="68" t="str">
        <f>VLOOKUP(C46,Referencias!$B$18:$C$34,2,FALSE)</f>
        <v>V</v>
      </c>
      <c r="J46" s="69" t="str">
        <f t="shared" si="0"/>
        <v>C</v>
      </c>
    </row>
    <row r="47" spans="1:10" x14ac:dyDescent="0.2">
      <c r="A47" s="71" t="s">
        <v>5223</v>
      </c>
      <c r="B47" s="47" t="s">
        <v>165</v>
      </c>
      <c r="C47" s="47" t="s">
        <v>83</v>
      </c>
      <c r="D47" s="47" t="s">
        <v>119</v>
      </c>
      <c r="E47" s="47" t="s">
        <v>84</v>
      </c>
      <c r="F47" s="47" t="s">
        <v>120</v>
      </c>
      <c r="G47" s="47">
        <v>4</v>
      </c>
      <c r="H47" s="67" t="str">
        <f>VLOOKUP(E47,Referencias!$B$4:$C$15,2,FALSE)</f>
        <v>SC</v>
      </c>
      <c r="I47" s="68" t="str">
        <f>VLOOKUP(C47,Referencias!$B$18:$C$34,2,FALSE)</f>
        <v>V</v>
      </c>
      <c r="J47" s="69" t="str">
        <f t="shared" si="0"/>
        <v>C</v>
      </c>
    </row>
    <row r="48" spans="1:10" x14ac:dyDescent="0.2">
      <c r="A48" s="71" t="s">
        <v>5224</v>
      </c>
      <c r="B48" s="47" t="s">
        <v>166</v>
      </c>
      <c r="C48" s="47" t="s">
        <v>83</v>
      </c>
      <c r="D48" s="47" t="s">
        <v>39</v>
      </c>
      <c r="E48" s="47" t="s">
        <v>84</v>
      </c>
      <c r="F48" s="47" t="s">
        <v>120</v>
      </c>
      <c r="G48" s="47">
        <v>4</v>
      </c>
      <c r="H48" s="67" t="str">
        <f>VLOOKUP(E48,Referencias!$B$4:$C$15,2,FALSE)</f>
        <v>SC</v>
      </c>
      <c r="I48" s="68" t="str">
        <f>VLOOKUP(C48,Referencias!$B$18:$C$34,2,FALSE)</f>
        <v>V</v>
      </c>
      <c r="J48" s="69" t="str">
        <f t="shared" si="0"/>
        <v>C</v>
      </c>
    </row>
    <row r="49" spans="1:10" x14ac:dyDescent="0.2">
      <c r="A49" s="71" t="s">
        <v>5225</v>
      </c>
      <c r="B49" s="47" t="s">
        <v>167</v>
      </c>
      <c r="C49" s="47" t="s">
        <v>83</v>
      </c>
      <c r="D49" s="47" t="s">
        <v>119</v>
      </c>
      <c r="E49" s="47" t="s">
        <v>84</v>
      </c>
      <c r="F49" s="47" t="s">
        <v>120</v>
      </c>
      <c r="G49" s="47">
        <v>4</v>
      </c>
      <c r="H49" s="67" t="str">
        <f>VLOOKUP(E49,Referencias!$B$4:$C$15,2,FALSE)</f>
        <v>SC</v>
      </c>
      <c r="I49" s="68" t="str">
        <f>VLOOKUP(C49,Referencias!$B$18:$C$34,2,FALSE)</f>
        <v>V</v>
      </c>
      <c r="J49" s="69" t="str">
        <f t="shared" si="0"/>
        <v>C</v>
      </c>
    </row>
    <row r="50" spans="1:10" x14ac:dyDescent="0.2">
      <c r="A50" s="71" t="s">
        <v>5226</v>
      </c>
      <c r="B50" s="47" t="s">
        <v>168</v>
      </c>
      <c r="C50" s="47" t="s">
        <v>83</v>
      </c>
      <c r="D50" s="47" t="s">
        <v>119</v>
      </c>
      <c r="E50" s="47" t="s">
        <v>84</v>
      </c>
      <c r="F50" s="47" t="s">
        <v>120</v>
      </c>
      <c r="G50" s="47">
        <v>4</v>
      </c>
      <c r="H50" s="67" t="str">
        <f>VLOOKUP(E50,Referencias!$B$4:$C$15,2,FALSE)</f>
        <v>SC</v>
      </c>
      <c r="I50" s="68" t="str">
        <f>VLOOKUP(C50,Referencias!$B$18:$C$34,2,FALSE)</f>
        <v>V</v>
      </c>
      <c r="J50" s="69" t="str">
        <f t="shared" si="0"/>
        <v>C</v>
      </c>
    </row>
    <row r="51" spans="1:10" x14ac:dyDescent="0.2">
      <c r="A51" s="71" t="s">
        <v>5227</v>
      </c>
      <c r="B51" s="47" t="s">
        <v>169</v>
      </c>
      <c r="C51" s="47" t="s">
        <v>83</v>
      </c>
      <c r="D51" s="47" t="s">
        <v>39</v>
      </c>
      <c r="E51" s="47" t="s">
        <v>84</v>
      </c>
      <c r="F51" s="47" t="s">
        <v>120</v>
      </c>
      <c r="G51" s="47">
        <v>4</v>
      </c>
      <c r="H51" s="67" t="str">
        <f>VLOOKUP(E51,Referencias!$B$4:$C$15,2,FALSE)</f>
        <v>SC</v>
      </c>
      <c r="I51" s="68" t="str">
        <f>VLOOKUP(C51,Referencias!$B$18:$C$34,2,FALSE)</f>
        <v>V</v>
      </c>
      <c r="J51" s="69" t="str">
        <f t="shared" si="0"/>
        <v>C</v>
      </c>
    </row>
    <row r="52" spans="1:10" x14ac:dyDescent="0.2">
      <c r="A52" s="71" t="s">
        <v>5228</v>
      </c>
      <c r="B52" s="47" t="s">
        <v>170</v>
      </c>
      <c r="C52" s="47" t="s">
        <v>83</v>
      </c>
      <c r="D52" s="47" t="s">
        <v>119</v>
      </c>
      <c r="E52" s="47" t="s">
        <v>84</v>
      </c>
      <c r="F52" s="47" t="s">
        <v>120</v>
      </c>
      <c r="G52" s="47">
        <v>4</v>
      </c>
      <c r="H52" s="67" t="str">
        <f>VLOOKUP(E52,Referencias!$B$4:$C$15,2,FALSE)</f>
        <v>SC</v>
      </c>
      <c r="I52" s="68" t="str">
        <f>VLOOKUP(C52,Referencias!$B$18:$C$34,2,FALSE)</f>
        <v>V</v>
      </c>
      <c r="J52" s="69" t="str">
        <f t="shared" si="0"/>
        <v>C</v>
      </c>
    </row>
    <row r="53" spans="1:10" x14ac:dyDescent="0.2">
      <c r="A53" s="71" t="s">
        <v>5229</v>
      </c>
      <c r="B53" s="47" t="s">
        <v>171</v>
      </c>
      <c r="C53" s="47" t="s">
        <v>83</v>
      </c>
      <c r="D53" s="47" t="s">
        <v>119</v>
      </c>
      <c r="E53" s="47" t="s">
        <v>84</v>
      </c>
      <c r="F53" s="47" t="s">
        <v>120</v>
      </c>
      <c r="G53" s="47">
        <v>4</v>
      </c>
      <c r="H53" s="67" t="str">
        <f>VLOOKUP(E53,Referencias!$B$4:$C$15,2,FALSE)</f>
        <v>SC</v>
      </c>
      <c r="I53" s="68" t="str">
        <f>VLOOKUP(C53,Referencias!$B$18:$C$34,2,FALSE)</f>
        <v>V</v>
      </c>
      <c r="J53" s="69" t="str">
        <f t="shared" si="0"/>
        <v>C</v>
      </c>
    </row>
    <row r="54" spans="1:10" x14ac:dyDescent="0.2">
      <c r="A54" s="71" t="s">
        <v>5230</v>
      </c>
      <c r="B54" s="47" t="s">
        <v>172</v>
      </c>
      <c r="C54" s="47" t="s">
        <v>83</v>
      </c>
      <c r="D54" s="47" t="s">
        <v>119</v>
      </c>
      <c r="E54" s="47" t="s">
        <v>84</v>
      </c>
      <c r="F54" s="47" t="s">
        <v>120</v>
      </c>
      <c r="G54" s="47">
        <v>4</v>
      </c>
      <c r="H54" s="67" t="str">
        <f>VLOOKUP(E54,Referencias!$B$4:$C$15,2,FALSE)</f>
        <v>SC</v>
      </c>
      <c r="I54" s="68" t="str">
        <f>VLOOKUP(C54,Referencias!$B$18:$C$34,2,FALSE)</f>
        <v>V</v>
      </c>
      <c r="J54" s="69" t="str">
        <f t="shared" si="0"/>
        <v>C</v>
      </c>
    </row>
    <row r="55" spans="1:10" x14ac:dyDescent="0.2">
      <c r="A55" s="71" t="s">
        <v>5231</v>
      </c>
      <c r="B55" s="47" t="s">
        <v>173</v>
      </c>
      <c r="C55" s="47" t="s">
        <v>83</v>
      </c>
      <c r="D55" s="47" t="s">
        <v>119</v>
      </c>
      <c r="E55" s="47" t="s">
        <v>84</v>
      </c>
      <c r="F55" s="47" t="s">
        <v>120</v>
      </c>
      <c r="G55" s="47">
        <v>4</v>
      </c>
      <c r="H55" s="67" t="str">
        <f>VLOOKUP(E55,Referencias!$B$4:$C$15,2,FALSE)</f>
        <v>SC</v>
      </c>
      <c r="I55" s="68" t="str">
        <f>VLOOKUP(C55,Referencias!$B$18:$C$34,2,FALSE)</f>
        <v>V</v>
      </c>
      <c r="J55" s="69" t="str">
        <f t="shared" si="0"/>
        <v>C</v>
      </c>
    </row>
    <row r="56" spans="1:10" x14ac:dyDescent="0.2">
      <c r="A56" s="71" t="s">
        <v>5232</v>
      </c>
      <c r="B56" s="47" t="s">
        <v>174</v>
      </c>
      <c r="C56" s="47" t="s">
        <v>83</v>
      </c>
      <c r="D56" s="47" t="s">
        <v>119</v>
      </c>
      <c r="E56" s="47" t="s">
        <v>84</v>
      </c>
      <c r="F56" s="47" t="s">
        <v>120</v>
      </c>
      <c r="G56" s="47">
        <v>4</v>
      </c>
      <c r="H56" s="67" t="str">
        <f>VLOOKUP(E56,Referencias!$B$4:$C$15,2,FALSE)</f>
        <v>SC</v>
      </c>
      <c r="I56" s="68" t="str">
        <f>VLOOKUP(C56,Referencias!$B$18:$C$34,2,FALSE)</f>
        <v>V</v>
      </c>
      <c r="J56" s="69" t="str">
        <f t="shared" si="0"/>
        <v>C</v>
      </c>
    </row>
    <row r="57" spans="1:10" x14ac:dyDescent="0.2">
      <c r="A57" s="71" t="s">
        <v>5233</v>
      </c>
      <c r="B57" s="47" t="s">
        <v>175</v>
      </c>
      <c r="C57" s="47" t="s">
        <v>83</v>
      </c>
      <c r="D57" s="47" t="s">
        <v>39</v>
      </c>
      <c r="E57" s="47" t="s">
        <v>87</v>
      </c>
      <c r="F57" s="47" t="s">
        <v>120</v>
      </c>
      <c r="G57" s="47">
        <v>1</v>
      </c>
      <c r="H57" s="67" t="str">
        <f>VLOOKUP(E57,Referencias!$B$4:$C$15,2,FALSE)</f>
        <v>1C</v>
      </c>
      <c r="I57" s="68" t="str">
        <f>VLOOKUP(C57,Referencias!$B$18:$C$34,2,FALSE)</f>
        <v>V</v>
      </c>
      <c r="J57" s="69" t="str">
        <f t="shared" si="0"/>
        <v>C</v>
      </c>
    </row>
    <row r="58" spans="1:10" x14ac:dyDescent="0.2">
      <c r="A58" s="71" t="s">
        <v>5234</v>
      </c>
      <c r="B58" s="47" t="s">
        <v>176</v>
      </c>
      <c r="C58" s="47" t="s">
        <v>83</v>
      </c>
      <c r="D58" s="47" t="s">
        <v>119</v>
      </c>
      <c r="E58" s="47" t="s">
        <v>84</v>
      </c>
      <c r="F58" s="47" t="s">
        <v>120</v>
      </c>
      <c r="G58" s="47">
        <v>4</v>
      </c>
      <c r="H58" s="67" t="str">
        <f>VLOOKUP(E58,Referencias!$B$4:$C$15,2,FALSE)</f>
        <v>SC</v>
      </c>
      <c r="I58" s="68" t="str">
        <f>VLOOKUP(C58,Referencias!$B$18:$C$34,2,FALSE)</f>
        <v>V</v>
      </c>
      <c r="J58" s="69" t="str">
        <f t="shared" si="0"/>
        <v>C</v>
      </c>
    </row>
    <row r="59" spans="1:10" x14ac:dyDescent="0.2">
      <c r="A59" s="71" t="s">
        <v>5235</v>
      </c>
      <c r="B59" s="47" t="s">
        <v>177</v>
      </c>
      <c r="C59" s="47" t="s">
        <v>83</v>
      </c>
      <c r="D59" s="47" t="s">
        <v>119</v>
      </c>
      <c r="E59" s="47" t="s">
        <v>88</v>
      </c>
      <c r="F59" s="47" t="s">
        <v>120</v>
      </c>
      <c r="G59" s="47">
        <v>2</v>
      </c>
      <c r="H59" s="67" t="str">
        <f>VLOOKUP(E59,Referencias!$B$4:$C$15,2,FALSE)</f>
        <v>2C</v>
      </c>
      <c r="I59" s="68" t="str">
        <f>VLOOKUP(C59,Referencias!$B$18:$C$34,2,FALSE)</f>
        <v>V</v>
      </c>
      <c r="J59" s="69" t="str">
        <f t="shared" si="0"/>
        <v>C</v>
      </c>
    </row>
    <row r="60" spans="1:10" x14ac:dyDescent="0.2">
      <c r="A60" s="71" t="s">
        <v>5236</v>
      </c>
      <c r="B60" s="47" t="s">
        <v>178</v>
      </c>
      <c r="C60" s="47" t="s">
        <v>83</v>
      </c>
      <c r="D60" s="47" t="s">
        <v>119</v>
      </c>
      <c r="E60" s="47" t="s">
        <v>84</v>
      </c>
      <c r="F60" s="47" t="s">
        <v>120</v>
      </c>
      <c r="G60" s="47">
        <v>4</v>
      </c>
      <c r="H60" s="67" t="str">
        <f>VLOOKUP(E60,Referencias!$B$4:$C$15,2,FALSE)</f>
        <v>SC</v>
      </c>
      <c r="I60" s="68" t="str">
        <f>VLOOKUP(C60,Referencias!$B$18:$C$34,2,FALSE)</f>
        <v>V</v>
      </c>
      <c r="J60" s="69" t="str">
        <f t="shared" si="0"/>
        <v>C</v>
      </c>
    </row>
    <row r="61" spans="1:10" x14ac:dyDescent="0.2">
      <c r="A61" s="71" t="s">
        <v>5237</v>
      </c>
      <c r="B61" s="47" t="s">
        <v>179</v>
      </c>
      <c r="C61" s="47" t="s">
        <v>89</v>
      </c>
      <c r="D61" s="47" t="s">
        <v>39</v>
      </c>
      <c r="E61" s="47" t="s">
        <v>84</v>
      </c>
      <c r="F61" s="47" t="s">
        <v>120</v>
      </c>
      <c r="G61" s="47">
        <v>4</v>
      </c>
      <c r="H61" s="67" t="str">
        <f>VLOOKUP(E61,Referencias!$B$4:$C$15,2,FALSE)</f>
        <v>SC</v>
      </c>
      <c r="I61" s="68" t="str">
        <f>VLOOKUP(C61,Referencias!$B$18:$C$34,2,FALSE)</f>
        <v>E</v>
      </c>
      <c r="J61" s="69" t="str">
        <f t="shared" si="0"/>
        <v>C</v>
      </c>
    </row>
    <row r="62" spans="1:10" x14ac:dyDescent="0.2">
      <c r="A62" s="71" t="s">
        <v>5238</v>
      </c>
      <c r="B62" s="47" t="s">
        <v>180</v>
      </c>
      <c r="C62" s="47" t="s">
        <v>90</v>
      </c>
      <c r="D62" s="47" t="s">
        <v>39</v>
      </c>
      <c r="E62" s="47" t="s">
        <v>84</v>
      </c>
      <c r="F62" s="47" t="s">
        <v>120</v>
      </c>
      <c r="G62" s="47">
        <v>4</v>
      </c>
      <c r="H62" s="67" t="str">
        <f>VLOOKUP(E62,Referencias!$B$4:$C$15,2,FALSE)</f>
        <v>SC</v>
      </c>
      <c r="I62" s="68" t="str">
        <f>VLOOKUP(C62,Referencias!$B$18:$C$34,2,FALSE)</f>
        <v>G</v>
      </c>
      <c r="J62" s="69" t="str">
        <f t="shared" si="0"/>
        <v>C</v>
      </c>
    </row>
    <row r="63" spans="1:10" x14ac:dyDescent="0.2">
      <c r="A63" s="71" t="s">
        <v>5239</v>
      </c>
      <c r="B63" s="47" t="s">
        <v>181</v>
      </c>
      <c r="C63" s="47" t="s">
        <v>90</v>
      </c>
      <c r="D63" s="47" t="s">
        <v>119</v>
      </c>
      <c r="E63" s="47" t="s">
        <v>84</v>
      </c>
      <c r="F63" s="47" t="s">
        <v>120</v>
      </c>
      <c r="G63" s="47">
        <v>4</v>
      </c>
      <c r="H63" s="67" t="str">
        <f>VLOOKUP(E63,Referencias!$B$4:$C$15,2,FALSE)</f>
        <v>SC</v>
      </c>
      <c r="I63" s="68" t="str">
        <f>VLOOKUP(C63,Referencias!$B$18:$C$34,2,FALSE)</f>
        <v>G</v>
      </c>
      <c r="J63" s="69" t="str">
        <f t="shared" si="0"/>
        <v>C</v>
      </c>
    </row>
    <row r="64" spans="1:10" x14ac:dyDescent="0.2">
      <c r="A64" s="71" t="s">
        <v>5240</v>
      </c>
      <c r="B64" s="47" t="s">
        <v>182</v>
      </c>
      <c r="C64" s="47" t="s">
        <v>91</v>
      </c>
      <c r="D64" s="47" t="s">
        <v>119</v>
      </c>
      <c r="E64" s="47" t="s">
        <v>86</v>
      </c>
      <c r="F64" s="47" t="s">
        <v>120</v>
      </c>
      <c r="G64" s="47">
        <v>3</v>
      </c>
      <c r="H64" s="67" t="str">
        <f>VLOOKUP(E64,Referencias!$B$4:$C$15,2,FALSE)</f>
        <v>3P</v>
      </c>
      <c r="I64" s="68" t="str">
        <f>VLOOKUP(C64,Referencias!$B$18:$C$34,2,FALSE)</f>
        <v>IB</v>
      </c>
      <c r="J64" s="69" t="str">
        <f t="shared" si="0"/>
        <v>C</v>
      </c>
    </row>
    <row r="65" spans="1:10" x14ac:dyDescent="0.2">
      <c r="A65" s="71" t="s">
        <v>5241</v>
      </c>
      <c r="B65" s="47" t="s">
        <v>183</v>
      </c>
      <c r="C65" s="47" t="s">
        <v>91</v>
      </c>
      <c r="D65" s="47" t="s">
        <v>119</v>
      </c>
      <c r="E65" s="47" t="s">
        <v>92</v>
      </c>
      <c r="F65" s="47" t="s">
        <v>120</v>
      </c>
      <c r="G65" s="47">
        <v>3</v>
      </c>
      <c r="H65" s="67" t="str">
        <f>VLOOKUP(E65,Referencias!$B$4:$C$15,2,FALSE)</f>
        <v>3C</v>
      </c>
      <c r="I65" s="68" t="str">
        <f>VLOOKUP(C65,Referencias!$B$18:$C$34,2,FALSE)</f>
        <v>IB</v>
      </c>
      <c r="J65" s="69" t="str">
        <f t="shared" si="0"/>
        <v>C</v>
      </c>
    </row>
    <row r="66" spans="1:10" x14ac:dyDescent="0.2">
      <c r="A66" s="71" t="s">
        <v>5242</v>
      </c>
      <c r="B66" s="47" t="s">
        <v>184</v>
      </c>
      <c r="C66" s="47" t="s">
        <v>91</v>
      </c>
      <c r="D66" s="47" t="s">
        <v>119</v>
      </c>
      <c r="E66" s="47" t="s">
        <v>86</v>
      </c>
      <c r="F66" s="47" t="s">
        <v>120</v>
      </c>
      <c r="G66" s="47">
        <v>3</v>
      </c>
      <c r="H66" s="67" t="str">
        <f>VLOOKUP(E66,Referencias!$B$4:$C$15,2,FALSE)</f>
        <v>3P</v>
      </c>
      <c r="I66" s="68" t="str">
        <f>VLOOKUP(C66,Referencias!$B$18:$C$34,2,FALSE)</f>
        <v>IB</v>
      </c>
      <c r="J66" s="69" t="str">
        <f t="shared" si="0"/>
        <v>C</v>
      </c>
    </row>
    <row r="67" spans="1:10" x14ac:dyDescent="0.2">
      <c r="A67" s="71" t="s">
        <v>5243</v>
      </c>
      <c r="B67" s="47" t="s">
        <v>185</v>
      </c>
      <c r="C67" s="47" t="s">
        <v>91</v>
      </c>
      <c r="D67" s="47" t="s">
        <v>119</v>
      </c>
      <c r="E67" s="47" t="s">
        <v>93</v>
      </c>
      <c r="F67" s="47" t="s">
        <v>120</v>
      </c>
      <c r="G67" s="47">
        <v>2</v>
      </c>
      <c r="H67" s="67" t="str">
        <f>VLOOKUP(E67,Referencias!$B$4:$C$15,2,FALSE)</f>
        <v>2D</v>
      </c>
      <c r="I67" s="68" t="str">
        <f>VLOOKUP(C67,Referencias!$B$18:$C$34,2,FALSE)</f>
        <v>IB</v>
      </c>
      <c r="J67" s="69" t="str">
        <f t="shared" ref="J67:J130" si="1">IF(D67="Dama","D","C")</f>
        <v>C</v>
      </c>
    </row>
    <row r="68" spans="1:10" x14ac:dyDescent="0.2">
      <c r="A68" s="71" t="s">
        <v>5244</v>
      </c>
      <c r="B68" s="47" t="s">
        <v>186</v>
      </c>
      <c r="C68" s="47" t="s">
        <v>91</v>
      </c>
      <c r="D68" s="47" t="s">
        <v>119</v>
      </c>
      <c r="E68" s="47" t="s">
        <v>86</v>
      </c>
      <c r="F68" s="47" t="s">
        <v>120</v>
      </c>
      <c r="G68" s="47">
        <v>3</v>
      </c>
      <c r="H68" s="67" t="str">
        <f>VLOOKUP(E68,Referencias!$B$4:$C$15,2,FALSE)</f>
        <v>3P</v>
      </c>
      <c r="I68" s="68" t="str">
        <f>VLOOKUP(C68,Referencias!$B$18:$C$34,2,FALSE)</f>
        <v>IB</v>
      </c>
      <c r="J68" s="69" t="str">
        <f t="shared" si="1"/>
        <v>C</v>
      </c>
    </row>
    <row r="69" spans="1:10" x14ac:dyDescent="0.2">
      <c r="A69" s="71" t="s">
        <v>5245</v>
      </c>
      <c r="B69" s="47" t="s">
        <v>187</v>
      </c>
      <c r="C69" s="47" t="s">
        <v>91</v>
      </c>
      <c r="D69" s="47" t="s">
        <v>119</v>
      </c>
      <c r="E69" s="47" t="s">
        <v>86</v>
      </c>
      <c r="F69" s="47" t="s">
        <v>120</v>
      </c>
      <c r="G69" s="47">
        <v>3</v>
      </c>
      <c r="H69" s="67" t="str">
        <f>VLOOKUP(E69,Referencias!$B$4:$C$15,2,FALSE)</f>
        <v>3P</v>
      </c>
      <c r="I69" s="68" t="str">
        <f>VLOOKUP(C69,Referencias!$B$18:$C$34,2,FALSE)</f>
        <v>IB</v>
      </c>
      <c r="J69" s="69" t="str">
        <f t="shared" si="1"/>
        <v>C</v>
      </c>
    </row>
    <row r="70" spans="1:10" x14ac:dyDescent="0.2">
      <c r="A70" s="71" t="s">
        <v>5246</v>
      </c>
      <c r="B70" s="47" t="s">
        <v>188</v>
      </c>
      <c r="C70" s="47" t="s">
        <v>91</v>
      </c>
      <c r="D70" s="47" t="s">
        <v>119</v>
      </c>
      <c r="E70" s="47" t="s">
        <v>93</v>
      </c>
      <c r="F70" s="47" t="s">
        <v>120</v>
      </c>
      <c r="G70" s="47">
        <v>2</v>
      </c>
      <c r="H70" s="67" t="str">
        <f>VLOOKUP(E70,Referencias!$B$4:$C$15,2,FALSE)</f>
        <v>2D</v>
      </c>
      <c r="I70" s="68" t="str">
        <f>VLOOKUP(C70,Referencias!$B$18:$C$34,2,FALSE)</f>
        <v>IB</v>
      </c>
      <c r="J70" s="69" t="str">
        <f t="shared" si="1"/>
        <v>C</v>
      </c>
    </row>
    <row r="71" spans="1:10" x14ac:dyDescent="0.2">
      <c r="A71" s="71" t="s">
        <v>5247</v>
      </c>
      <c r="B71" s="47" t="s">
        <v>189</v>
      </c>
      <c r="C71" s="47" t="s">
        <v>91</v>
      </c>
      <c r="D71" s="47" t="s">
        <v>119</v>
      </c>
      <c r="E71" s="47" t="s">
        <v>93</v>
      </c>
      <c r="F71" s="47" t="s">
        <v>120</v>
      </c>
      <c r="G71" s="47">
        <v>2</v>
      </c>
      <c r="H71" s="67" t="str">
        <f>VLOOKUP(E71,Referencias!$B$4:$C$15,2,FALSE)</f>
        <v>2D</v>
      </c>
      <c r="I71" s="68" t="str">
        <f>VLOOKUP(C71,Referencias!$B$18:$C$34,2,FALSE)</f>
        <v>IB</v>
      </c>
      <c r="J71" s="69" t="str">
        <f t="shared" si="1"/>
        <v>C</v>
      </c>
    </row>
    <row r="72" spans="1:10" x14ac:dyDescent="0.2">
      <c r="A72" s="71" t="s">
        <v>5248</v>
      </c>
      <c r="B72" s="47" t="s">
        <v>190</v>
      </c>
      <c r="C72" s="47" t="s">
        <v>91</v>
      </c>
      <c r="D72" s="47" t="s">
        <v>119</v>
      </c>
      <c r="E72" s="47" t="s">
        <v>92</v>
      </c>
      <c r="F72" s="47" t="s">
        <v>120</v>
      </c>
      <c r="G72" s="47">
        <v>3</v>
      </c>
      <c r="H72" s="67" t="str">
        <f>VLOOKUP(E72,Referencias!$B$4:$C$15,2,FALSE)</f>
        <v>3C</v>
      </c>
      <c r="I72" s="68" t="str">
        <f>VLOOKUP(C72,Referencias!$B$18:$C$34,2,FALSE)</f>
        <v>IB</v>
      </c>
      <c r="J72" s="69" t="str">
        <f t="shared" si="1"/>
        <v>C</v>
      </c>
    </row>
    <row r="73" spans="1:10" x14ac:dyDescent="0.2">
      <c r="A73" s="71" t="s">
        <v>5249</v>
      </c>
      <c r="B73" s="47" t="s">
        <v>191</v>
      </c>
      <c r="C73" s="47" t="s">
        <v>91</v>
      </c>
      <c r="D73" s="47" t="s">
        <v>119</v>
      </c>
      <c r="E73" s="47" t="s">
        <v>84</v>
      </c>
      <c r="F73" s="47" t="s">
        <v>120</v>
      </c>
      <c r="G73" s="47">
        <v>4</v>
      </c>
      <c r="H73" s="67" t="str">
        <f>VLOOKUP(E73,Referencias!$B$4:$C$15,2,FALSE)</f>
        <v>SC</v>
      </c>
      <c r="I73" s="68" t="str">
        <f>VLOOKUP(C73,Referencias!$B$18:$C$34,2,FALSE)</f>
        <v>IB</v>
      </c>
      <c r="J73" s="69" t="str">
        <f t="shared" si="1"/>
        <v>C</v>
      </c>
    </row>
    <row r="74" spans="1:10" x14ac:dyDescent="0.2">
      <c r="A74" s="71" t="s">
        <v>5250</v>
      </c>
      <c r="B74" s="47" t="s">
        <v>192</v>
      </c>
      <c r="C74" s="47" t="s">
        <v>91</v>
      </c>
      <c r="D74" s="47" t="s">
        <v>119</v>
      </c>
      <c r="E74" s="47" t="s">
        <v>86</v>
      </c>
      <c r="F74" s="47" t="s">
        <v>120</v>
      </c>
      <c r="G74" s="47">
        <v>3</v>
      </c>
      <c r="H74" s="67" t="str">
        <f>VLOOKUP(E74,Referencias!$B$4:$C$15,2,FALSE)</f>
        <v>3P</v>
      </c>
      <c r="I74" s="68" t="str">
        <f>VLOOKUP(C74,Referencias!$B$18:$C$34,2,FALSE)</f>
        <v>IB</v>
      </c>
      <c r="J74" s="69" t="str">
        <f t="shared" si="1"/>
        <v>C</v>
      </c>
    </row>
    <row r="75" spans="1:10" x14ac:dyDescent="0.2">
      <c r="A75" s="71" t="s">
        <v>5251</v>
      </c>
      <c r="B75" s="47" t="s">
        <v>193</v>
      </c>
      <c r="C75" s="47" t="s">
        <v>91</v>
      </c>
      <c r="D75" s="47" t="s">
        <v>119</v>
      </c>
      <c r="E75" s="47" t="s">
        <v>92</v>
      </c>
      <c r="F75" s="47" t="s">
        <v>120</v>
      </c>
      <c r="G75" s="47">
        <v>3</v>
      </c>
      <c r="H75" s="67" t="str">
        <f>VLOOKUP(E75,Referencias!$B$4:$C$15,2,FALSE)</f>
        <v>3C</v>
      </c>
      <c r="I75" s="68" t="str">
        <f>VLOOKUP(C75,Referencias!$B$18:$C$34,2,FALSE)</f>
        <v>IB</v>
      </c>
      <c r="J75" s="69" t="str">
        <f t="shared" si="1"/>
        <v>C</v>
      </c>
    </row>
    <row r="76" spans="1:10" x14ac:dyDescent="0.2">
      <c r="A76" s="71" t="s">
        <v>5252</v>
      </c>
      <c r="B76" s="47" t="s">
        <v>194</v>
      </c>
      <c r="C76" s="47" t="s">
        <v>91</v>
      </c>
      <c r="D76" s="47" t="s">
        <v>119</v>
      </c>
      <c r="E76" s="47" t="s">
        <v>84</v>
      </c>
      <c r="F76" s="47" t="s">
        <v>120</v>
      </c>
      <c r="G76" s="47">
        <v>4</v>
      </c>
      <c r="H76" s="67" t="str">
        <f>VLOOKUP(E76,Referencias!$B$4:$C$15,2,FALSE)</f>
        <v>SC</v>
      </c>
      <c r="I76" s="68" t="str">
        <f>VLOOKUP(C76,Referencias!$B$18:$C$34,2,FALSE)</f>
        <v>IB</v>
      </c>
      <c r="J76" s="69" t="str">
        <f t="shared" si="1"/>
        <v>C</v>
      </c>
    </row>
    <row r="77" spans="1:10" x14ac:dyDescent="0.2">
      <c r="A77" s="71" t="s">
        <v>5253</v>
      </c>
      <c r="B77" s="47" t="s">
        <v>195</v>
      </c>
      <c r="C77" s="47" t="s">
        <v>91</v>
      </c>
      <c r="D77" s="47" t="s">
        <v>119</v>
      </c>
      <c r="E77" s="47" t="s">
        <v>86</v>
      </c>
      <c r="F77" s="47" t="s">
        <v>120</v>
      </c>
      <c r="G77" s="47">
        <v>3</v>
      </c>
      <c r="H77" s="67" t="str">
        <f>VLOOKUP(E77,Referencias!$B$4:$C$15,2,FALSE)</f>
        <v>3P</v>
      </c>
      <c r="I77" s="68" t="str">
        <f>VLOOKUP(C77,Referencias!$B$18:$C$34,2,FALSE)</f>
        <v>IB</v>
      </c>
      <c r="J77" s="69" t="str">
        <f t="shared" si="1"/>
        <v>C</v>
      </c>
    </row>
    <row r="78" spans="1:10" x14ac:dyDescent="0.2">
      <c r="A78" s="71" t="s">
        <v>5254</v>
      </c>
      <c r="B78" s="47" t="s">
        <v>196</v>
      </c>
      <c r="C78" s="47" t="s">
        <v>91</v>
      </c>
      <c r="D78" s="47" t="s">
        <v>119</v>
      </c>
      <c r="E78" s="47" t="s">
        <v>84</v>
      </c>
      <c r="F78" s="47" t="s">
        <v>120</v>
      </c>
      <c r="G78" s="47">
        <v>4</v>
      </c>
      <c r="H78" s="67" t="str">
        <f>VLOOKUP(E78,Referencias!$B$4:$C$15,2,FALSE)</f>
        <v>SC</v>
      </c>
      <c r="I78" s="68" t="str">
        <f>VLOOKUP(C78,Referencias!$B$18:$C$34,2,FALSE)</f>
        <v>IB</v>
      </c>
      <c r="J78" s="69" t="str">
        <f t="shared" si="1"/>
        <v>C</v>
      </c>
    </row>
    <row r="79" spans="1:10" x14ac:dyDescent="0.2">
      <c r="A79" s="71" t="s">
        <v>5255</v>
      </c>
      <c r="B79" s="47" t="s">
        <v>197</v>
      </c>
      <c r="C79" s="47" t="s">
        <v>91</v>
      </c>
      <c r="D79" s="47" t="s">
        <v>119</v>
      </c>
      <c r="E79" s="47" t="s">
        <v>92</v>
      </c>
      <c r="F79" s="47" t="s">
        <v>120</v>
      </c>
      <c r="G79" s="47">
        <v>3</v>
      </c>
      <c r="H79" s="67" t="str">
        <f>VLOOKUP(E79,Referencias!$B$4:$C$15,2,FALSE)</f>
        <v>3C</v>
      </c>
      <c r="I79" s="68" t="str">
        <f>VLOOKUP(C79,Referencias!$B$18:$C$34,2,FALSE)</f>
        <v>IB</v>
      </c>
      <c r="J79" s="69" t="str">
        <f t="shared" si="1"/>
        <v>C</v>
      </c>
    </row>
    <row r="80" spans="1:10" x14ac:dyDescent="0.2">
      <c r="A80" s="71" t="s">
        <v>5256</v>
      </c>
      <c r="B80" s="47" t="s">
        <v>198</v>
      </c>
      <c r="C80" s="47" t="s">
        <v>91</v>
      </c>
      <c r="D80" s="47" t="s">
        <v>119</v>
      </c>
      <c r="E80" s="47" t="s">
        <v>92</v>
      </c>
      <c r="F80" s="47" t="s">
        <v>120</v>
      </c>
      <c r="G80" s="47">
        <v>3</v>
      </c>
      <c r="H80" s="67" t="str">
        <f>VLOOKUP(E80,Referencias!$B$4:$C$15,2,FALSE)</f>
        <v>3C</v>
      </c>
      <c r="I80" s="68" t="str">
        <f>VLOOKUP(C80,Referencias!$B$18:$C$34,2,FALSE)</f>
        <v>IB</v>
      </c>
      <c r="J80" s="69" t="str">
        <f t="shared" si="1"/>
        <v>C</v>
      </c>
    </row>
    <row r="81" spans="1:10" x14ac:dyDescent="0.2">
      <c r="A81" s="71" t="s">
        <v>5257</v>
      </c>
      <c r="B81" s="47" t="s">
        <v>199</v>
      </c>
      <c r="C81" s="47" t="s">
        <v>91</v>
      </c>
      <c r="D81" s="47" t="s">
        <v>119</v>
      </c>
      <c r="E81" s="47" t="s">
        <v>86</v>
      </c>
      <c r="F81" s="47" t="s">
        <v>120</v>
      </c>
      <c r="G81" s="47">
        <v>3</v>
      </c>
      <c r="H81" s="67" t="str">
        <f>VLOOKUP(E81,Referencias!$B$4:$C$15,2,FALSE)</f>
        <v>3P</v>
      </c>
      <c r="I81" s="68" t="str">
        <f>VLOOKUP(C81,Referencias!$B$18:$C$34,2,FALSE)</f>
        <v>IB</v>
      </c>
      <c r="J81" s="69" t="str">
        <f t="shared" si="1"/>
        <v>C</v>
      </c>
    </row>
    <row r="82" spans="1:10" x14ac:dyDescent="0.2">
      <c r="A82" s="71" t="s">
        <v>5258</v>
      </c>
      <c r="B82" s="47" t="s">
        <v>200</v>
      </c>
      <c r="C82" s="47" t="s">
        <v>91</v>
      </c>
      <c r="D82" s="47" t="s">
        <v>119</v>
      </c>
      <c r="E82" s="47" t="s">
        <v>86</v>
      </c>
      <c r="F82" s="47" t="s">
        <v>120</v>
      </c>
      <c r="G82" s="47">
        <v>3</v>
      </c>
      <c r="H82" s="67" t="str">
        <f>VLOOKUP(E82,Referencias!$B$4:$C$15,2,FALSE)</f>
        <v>3P</v>
      </c>
      <c r="I82" s="68" t="str">
        <f>VLOOKUP(C82,Referencias!$B$18:$C$34,2,FALSE)</f>
        <v>IB</v>
      </c>
      <c r="J82" s="69" t="str">
        <f t="shared" si="1"/>
        <v>C</v>
      </c>
    </row>
    <row r="83" spans="1:10" x14ac:dyDescent="0.2">
      <c r="A83" s="71" t="s">
        <v>5259</v>
      </c>
      <c r="B83" s="47" t="s">
        <v>201</v>
      </c>
      <c r="C83" s="47" t="s">
        <v>91</v>
      </c>
      <c r="D83" s="47" t="s">
        <v>119</v>
      </c>
      <c r="E83" s="47" t="s">
        <v>86</v>
      </c>
      <c r="F83" s="47" t="s">
        <v>120</v>
      </c>
      <c r="G83" s="47">
        <v>3</v>
      </c>
      <c r="H83" s="67" t="str">
        <f>VLOOKUP(E83,Referencias!$B$4:$C$15,2,FALSE)</f>
        <v>3P</v>
      </c>
      <c r="I83" s="68" t="str">
        <f>VLOOKUP(C83,Referencias!$B$18:$C$34,2,FALSE)</f>
        <v>IB</v>
      </c>
      <c r="J83" s="69" t="str">
        <f t="shared" si="1"/>
        <v>C</v>
      </c>
    </row>
    <row r="84" spans="1:10" x14ac:dyDescent="0.2">
      <c r="A84" s="71" t="s">
        <v>5260</v>
      </c>
      <c r="B84" s="47" t="s">
        <v>202</v>
      </c>
      <c r="C84" s="47" t="s">
        <v>91</v>
      </c>
      <c r="D84" s="47" t="s">
        <v>119</v>
      </c>
      <c r="E84" s="47" t="s">
        <v>86</v>
      </c>
      <c r="F84" s="47" t="s">
        <v>120</v>
      </c>
      <c r="G84" s="47">
        <v>3</v>
      </c>
      <c r="H84" s="67" t="str">
        <f>VLOOKUP(E84,Referencias!$B$4:$C$15,2,FALSE)</f>
        <v>3P</v>
      </c>
      <c r="I84" s="68" t="str">
        <f>VLOOKUP(C84,Referencias!$B$18:$C$34,2,FALSE)</f>
        <v>IB</v>
      </c>
      <c r="J84" s="69" t="str">
        <f t="shared" si="1"/>
        <v>C</v>
      </c>
    </row>
    <row r="85" spans="1:10" x14ac:dyDescent="0.2">
      <c r="A85" s="71" t="s">
        <v>5261</v>
      </c>
      <c r="B85" s="47" t="s">
        <v>203</v>
      </c>
      <c r="C85" s="47" t="s">
        <v>91</v>
      </c>
      <c r="D85" s="47" t="s">
        <v>119</v>
      </c>
      <c r="E85" s="47" t="s">
        <v>92</v>
      </c>
      <c r="F85" s="47" t="s">
        <v>120</v>
      </c>
      <c r="G85" s="47">
        <v>3</v>
      </c>
      <c r="H85" s="67" t="str">
        <f>VLOOKUP(E85,Referencias!$B$4:$C$15,2,FALSE)</f>
        <v>3C</v>
      </c>
      <c r="I85" s="68" t="str">
        <f>VLOOKUP(C85,Referencias!$B$18:$C$34,2,FALSE)</f>
        <v>IB</v>
      </c>
      <c r="J85" s="69" t="str">
        <f t="shared" si="1"/>
        <v>C</v>
      </c>
    </row>
    <row r="86" spans="1:10" x14ac:dyDescent="0.2">
      <c r="A86" s="71" t="s">
        <v>5262</v>
      </c>
      <c r="B86" s="47" t="s">
        <v>204</v>
      </c>
      <c r="C86" s="47" t="s">
        <v>91</v>
      </c>
      <c r="D86" s="47" t="s">
        <v>119</v>
      </c>
      <c r="E86" s="47" t="s">
        <v>92</v>
      </c>
      <c r="F86" s="47" t="s">
        <v>120</v>
      </c>
      <c r="G86" s="47">
        <v>3</v>
      </c>
      <c r="H86" s="67" t="str">
        <f>VLOOKUP(E86,Referencias!$B$4:$C$15,2,FALSE)</f>
        <v>3C</v>
      </c>
      <c r="I86" s="68" t="str">
        <f>VLOOKUP(C86,Referencias!$B$18:$C$34,2,FALSE)</f>
        <v>IB</v>
      </c>
      <c r="J86" s="69" t="str">
        <f t="shared" si="1"/>
        <v>C</v>
      </c>
    </row>
    <row r="87" spans="1:10" x14ac:dyDescent="0.2">
      <c r="A87" s="71" t="s">
        <v>5263</v>
      </c>
      <c r="B87" s="47" t="s">
        <v>205</v>
      </c>
      <c r="C87" s="47" t="s">
        <v>91</v>
      </c>
      <c r="D87" s="47" t="s">
        <v>119</v>
      </c>
      <c r="E87" s="47" t="s">
        <v>85</v>
      </c>
      <c r="F87" s="47" t="s">
        <v>120</v>
      </c>
      <c r="G87" s="47">
        <v>3</v>
      </c>
      <c r="H87" s="67" t="str">
        <f>VLOOKUP(E87,Referencias!$B$4:$C$15,2,FALSE)</f>
        <v>3D</v>
      </c>
      <c r="I87" s="68" t="str">
        <f>VLOOKUP(C87,Referencias!$B$18:$C$34,2,FALSE)</f>
        <v>IB</v>
      </c>
      <c r="J87" s="69" t="str">
        <f t="shared" si="1"/>
        <v>C</v>
      </c>
    </row>
    <row r="88" spans="1:10" x14ac:dyDescent="0.2">
      <c r="A88" s="71" t="s">
        <v>5264</v>
      </c>
      <c r="B88" s="47" t="s">
        <v>206</v>
      </c>
      <c r="C88" s="47" t="s">
        <v>91</v>
      </c>
      <c r="D88" s="47" t="s">
        <v>119</v>
      </c>
      <c r="E88" s="47" t="s">
        <v>94</v>
      </c>
      <c r="F88" s="47" t="s">
        <v>120</v>
      </c>
      <c r="G88" s="47">
        <v>1</v>
      </c>
      <c r="H88" s="67" t="str">
        <f>VLOOKUP(E88,Referencias!$B$4:$C$15,2,FALSE)</f>
        <v>1D</v>
      </c>
      <c r="I88" s="68" t="str">
        <f>VLOOKUP(C88,Referencias!$B$18:$C$34,2,FALSE)</f>
        <v>IB</v>
      </c>
      <c r="J88" s="69" t="str">
        <f t="shared" si="1"/>
        <v>C</v>
      </c>
    </row>
    <row r="89" spans="1:10" x14ac:dyDescent="0.2">
      <c r="A89" s="71" t="s">
        <v>5265</v>
      </c>
      <c r="B89" s="47" t="s">
        <v>207</v>
      </c>
      <c r="C89" s="47" t="s">
        <v>91</v>
      </c>
      <c r="D89" s="47" t="s">
        <v>39</v>
      </c>
      <c r="E89" s="47" t="s">
        <v>93</v>
      </c>
      <c r="F89" s="47" t="s">
        <v>120</v>
      </c>
      <c r="G89" s="47">
        <v>2</v>
      </c>
      <c r="H89" s="67" t="str">
        <f>VLOOKUP(E89,Referencias!$B$4:$C$15,2,FALSE)</f>
        <v>2D</v>
      </c>
      <c r="I89" s="68" t="str">
        <f>VLOOKUP(C89,Referencias!$B$18:$C$34,2,FALSE)</f>
        <v>IB</v>
      </c>
      <c r="J89" s="69" t="str">
        <f t="shared" si="1"/>
        <v>C</v>
      </c>
    </row>
    <row r="90" spans="1:10" x14ac:dyDescent="0.2">
      <c r="A90" s="71" t="s">
        <v>5266</v>
      </c>
      <c r="B90" s="47" t="s">
        <v>208</v>
      </c>
      <c r="C90" s="47" t="s">
        <v>91</v>
      </c>
      <c r="D90" s="47" t="s">
        <v>119</v>
      </c>
      <c r="E90" s="47" t="s">
        <v>88</v>
      </c>
      <c r="F90" s="47" t="s">
        <v>120</v>
      </c>
      <c r="G90" s="47">
        <v>2</v>
      </c>
      <c r="H90" s="67" t="str">
        <f>VLOOKUP(E90,Referencias!$B$4:$C$15,2,FALSE)</f>
        <v>2C</v>
      </c>
      <c r="I90" s="68" t="str">
        <f>VLOOKUP(C90,Referencias!$B$18:$C$34,2,FALSE)</f>
        <v>IB</v>
      </c>
      <c r="J90" s="69" t="str">
        <f t="shared" si="1"/>
        <v>C</v>
      </c>
    </row>
    <row r="91" spans="1:10" x14ac:dyDescent="0.2">
      <c r="A91" s="71" t="s">
        <v>5267</v>
      </c>
      <c r="B91" s="47" t="s">
        <v>209</v>
      </c>
      <c r="C91" s="47" t="s">
        <v>91</v>
      </c>
      <c r="D91" s="47" t="s">
        <v>119</v>
      </c>
      <c r="E91" s="47" t="s">
        <v>86</v>
      </c>
      <c r="F91" s="47" t="s">
        <v>120</v>
      </c>
      <c r="G91" s="47">
        <v>3</v>
      </c>
      <c r="H91" s="67" t="str">
        <f>VLOOKUP(E91,Referencias!$B$4:$C$15,2,FALSE)</f>
        <v>3P</v>
      </c>
      <c r="I91" s="68" t="str">
        <f>VLOOKUP(C91,Referencias!$B$18:$C$34,2,FALSE)</f>
        <v>IB</v>
      </c>
      <c r="J91" s="69" t="str">
        <f t="shared" si="1"/>
        <v>C</v>
      </c>
    </row>
    <row r="92" spans="1:10" x14ac:dyDescent="0.2">
      <c r="A92" s="71" t="s">
        <v>5268</v>
      </c>
      <c r="B92" s="47" t="s">
        <v>210</v>
      </c>
      <c r="C92" s="47" t="s">
        <v>91</v>
      </c>
      <c r="D92" s="47" t="s">
        <v>39</v>
      </c>
      <c r="E92" s="47" t="s">
        <v>84</v>
      </c>
      <c r="F92" s="47" t="s">
        <v>120</v>
      </c>
      <c r="G92" s="47">
        <v>4</v>
      </c>
      <c r="H92" s="67" t="str">
        <f>VLOOKUP(E92,Referencias!$B$4:$C$15,2,FALSE)</f>
        <v>SC</v>
      </c>
      <c r="I92" s="68" t="str">
        <f>VLOOKUP(C92,Referencias!$B$18:$C$34,2,FALSE)</f>
        <v>IB</v>
      </c>
      <c r="J92" s="69" t="str">
        <f t="shared" si="1"/>
        <v>C</v>
      </c>
    </row>
    <row r="93" spans="1:10" x14ac:dyDescent="0.2">
      <c r="A93" s="71" t="s">
        <v>5269</v>
      </c>
      <c r="B93" s="47" t="s">
        <v>211</v>
      </c>
      <c r="C93" s="47" t="s">
        <v>91</v>
      </c>
      <c r="D93" s="47" t="s">
        <v>119</v>
      </c>
      <c r="E93" s="47" t="s">
        <v>95</v>
      </c>
      <c r="F93" s="47" t="s">
        <v>120</v>
      </c>
      <c r="G93" s="47">
        <v>2</v>
      </c>
      <c r="H93" s="67" t="str">
        <f>VLOOKUP(E93,Referencias!$B$4:$C$15,2,FALSE)</f>
        <v>2P</v>
      </c>
      <c r="I93" s="68" t="str">
        <f>VLOOKUP(C93,Referencias!$B$18:$C$34,2,FALSE)</f>
        <v>IB</v>
      </c>
      <c r="J93" s="69" t="str">
        <f t="shared" si="1"/>
        <v>C</v>
      </c>
    </row>
    <row r="94" spans="1:10" x14ac:dyDescent="0.2">
      <c r="A94" s="71" t="s">
        <v>5270</v>
      </c>
      <c r="B94" s="47" t="s">
        <v>212</v>
      </c>
      <c r="C94" s="47" t="s">
        <v>91</v>
      </c>
      <c r="D94" s="47" t="s">
        <v>119</v>
      </c>
      <c r="E94" s="47" t="s">
        <v>92</v>
      </c>
      <c r="F94" s="47" t="s">
        <v>120</v>
      </c>
      <c r="G94" s="47">
        <v>3</v>
      </c>
      <c r="H94" s="67" t="str">
        <f>VLOOKUP(E94,Referencias!$B$4:$C$15,2,FALSE)</f>
        <v>3C</v>
      </c>
      <c r="I94" s="68" t="str">
        <f>VLOOKUP(C94,Referencias!$B$18:$C$34,2,FALSE)</f>
        <v>IB</v>
      </c>
      <c r="J94" s="69" t="str">
        <f t="shared" si="1"/>
        <v>C</v>
      </c>
    </row>
    <row r="95" spans="1:10" x14ac:dyDescent="0.2">
      <c r="A95" s="71" t="s">
        <v>5271</v>
      </c>
      <c r="B95" s="47" t="s">
        <v>213</v>
      </c>
      <c r="C95" s="47" t="s">
        <v>91</v>
      </c>
      <c r="D95" s="47" t="s">
        <v>119</v>
      </c>
      <c r="E95" s="47" t="s">
        <v>86</v>
      </c>
      <c r="F95" s="47" t="s">
        <v>120</v>
      </c>
      <c r="G95" s="47">
        <v>3</v>
      </c>
      <c r="H95" s="67" t="str">
        <f>VLOOKUP(E95,Referencias!$B$4:$C$15,2,FALSE)</f>
        <v>3P</v>
      </c>
      <c r="I95" s="68" t="str">
        <f>VLOOKUP(C95,Referencias!$B$18:$C$34,2,FALSE)</f>
        <v>IB</v>
      </c>
      <c r="J95" s="69" t="str">
        <f t="shared" si="1"/>
        <v>C</v>
      </c>
    </row>
    <row r="96" spans="1:10" x14ac:dyDescent="0.2">
      <c r="A96" s="71" t="s">
        <v>5272</v>
      </c>
      <c r="B96" s="47" t="s">
        <v>214</v>
      </c>
      <c r="C96" s="47" t="s">
        <v>91</v>
      </c>
      <c r="D96" s="47" t="s">
        <v>39</v>
      </c>
      <c r="E96" s="47" t="s">
        <v>94</v>
      </c>
      <c r="F96" s="47" t="s">
        <v>120</v>
      </c>
      <c r="G96" s="47">
        <v>1</v>
      </c>
      <c r="H96" s="67" t="str">
        <f>VLOOKUP(E96,Referencias!$B$4:$C$15,2,FALSE)</f>
        <v>1D</v>
      </c>
      <c r="I96" s="68" t="str">
        <f>VLOOKUP(C96,Referencias!$B$18:$C$34,2,FALSE)</f>
        <v>IB</v>
      </c>
      <c r="J96" s="69" t="str">
        <f t="shared" si="1"/>
        <v>C</v>
      </c>
    </row>
    <row r="97" spans="1:10" x14ac:dyDescent="0.2">
      <c r="A97" s="71" t="s">
        <v>5273</v>
      </c>
      <c r="B97" s="47" t="s">
        <v>215</v>
      </c>
      <c r="C97" s="47" t="s">
        <v>91</v>
      </c>
      <c r="D97" s="47" t="s">
        <v>119</v>
      </c>
      <c r="E97" s="47" t="s">
        <v>86</v>
      </c>
      <c r="F97" s="47" t="s">
        <v>120</v>
      </c>
      <c r="G97" s="47">
        <v>3</v>
      </c>
      <c r="H97" s="67" t="str">
        <f>VLOOKUP(E97,Referencias!$B$4:$C$15,2,FALSE)</f>
        <v>3P</v>
      </c>
      <c r="I97" s="68" t="str">
        <f>VLOOKUP(C97,Referencias!$B$18:$C$34,2,FALSE)</f>
        <v>IB</v>
      </c>
      <c r="J97" s="69" t="str">
        <f t="shared" si="1"/>
        <v>C</v>
      </c>
    </row>
    <row r="98" spans="1:10" x14ac:dyDescent="0.2">
      <c r="A98" s="71" t="s">
        <v>5274</v>
      </c>
      <c r="B98" s="47" t="s">
        <v>216</v>
      </c>
      <c r="C98" s="47" t="s">
        <v>91</v>
      </c>
      <c r="D98" s="47" t="s">
        <v>119</v>
      </c>
      <c r="E98" s="47" t="s">
        <v>87</v>
      </c>
      <c r="F98" s="47" t="s">
        <v>120</v>
      </c>
      <c r="G98" s="47">
        <v>1</v>
      </c>
      <c r="H98" s="67" t="str">
        <f>VLOOKUP(E98,Referencias!$B$4:$C$15,2,FALSE)</f>
        <v>1C</v>
      </c>
      <c r="I98" s="68" t="str">
        <f>VLOOKUP(C98,Referencias!$B$18:$C$34,2,FALSE)</f>
        <v>IB</v>
      </c>
      <c r="J98" s="69" t="str">
        <f t="shared" si="1"/>
        <v>C</v>
      </c>
    </row>
    <row r="99" spans="1:10" x14ac:dyDescent="0.2">
      <c r="A99" s="71" t="s">
        <v>5275</v>
      </c>
      <c r="B99" s="47" t="s">
        <v>217</v>
      </c>
      <c r="C99" s="47" t="s">
        <v>91</v>
      </c>
      <c r="D99" s="47" t="s">
        <v>119</v>
      </c>
      <c r="E99" s="47" t="s">
        <v>95</v>
      </c>
      <c r="F99" s="47" t="s">
        <v>120</v>
      </c>
      <c r="G99" s="47">
        <v>2</v>
      </c>
      <c r="H99" s="67" t="str">
        <f>VLOOKUP(E99,Referencias!$B$4:$C$15,2,FALSE)</f>
        <v>2P</v>
      </c>
      <c r="I99" s="68" t="str">
        <f>VLOOKUP(C99,Referencias!$B$18:$C$34,2,FALSE)</f>
        <v>IB</v>
      </c>
      <c r="J99" s="69" t="str">
        <f t="shared" si="1"/>
        <v>C</v>
      </c>
    </row>
    <row r="100" spans="1:10" x14ac:dyDescent="0.2">
      <c r="A100" s="71" t="s">
        <v>5276</v>
      </c>
      <c r="B100" s="47" t="s">
        <v>218</v>
      </c>
      <c r="C100" s="47" t="s">
        <v>91</v>
      </c>
      <c r="D100" s="47" t="s">
        <v>119</v>
      </c>
      <c r="E100" s="47" t="s">
        <v>92</v>
      </c>
      <c r="F100" s="47" t="s">
        <v>120</v>
      </c>
      <c r="G100" s="47">
        <v>3</v>
      </c>
      <c r="H100" s="67" t="str">
        <f>VLOOKUP(E100,Referencias!$B$4:$C$15,2,FALSE)</f>
        <v>3C</v>
      </c>
      <c r="I100" s="68" t="str">
        <f>VLOOKUP(C100,Referencias!$B$18:$C$34,2,FALSE)</f>
        <v>IB</v>
      </c>
      <c r="J100" s="69" t="str">
        <f t="shared" si="1"/>
        <v>C</v>
      </c>
    </row>
    <row r="101" spans="1:10" x14ac:dyDescent="0.2">
      <c r="A101" s="71" t="s">
        <v>5277</v>
      </c>
      <c r="B101" s="47" t="s">
        <v>219</v>
      </c>
      <c r="C101" s="47" t="s">
        <v>91</v>
      </c>
      <c r="D101" s="47" t="s">
        <v>119</v>
      </c>
      <c r="E101" s="47" t="s">
        <v>86</v>
      </c>
      <c r="F101" s="47" t="s">
        <v>120</v>
      </c>
      <c r="G101" s="47">
        <v>3</v>
      </c>
      <c r="H101" s="67" t="str">
        <f>VLOOKUP(E101,Referencias!$B$4:$C$15,2,FALSE)</f>
        <v>3P</v>
      </c>
      <c r="I101" s="68" t="str">
        <f>VLOOKUP(C101,Referencias!$B$18:$C$34,2,FALSE)</f>
        <v>IB</v>
      </c>
      <c r="J101" s="69" t="str">
        <f t="shared" si="1"/>
        <v>C</v>
      </c>
    </row>
    <row r="102" spans="1:10" x14ac:dyDescent="0.2">
      <c r="A102" s="71" t="s">
        <v>5278</v>
      </c>
      <c r="B102" s="47" t="s">
        <v>220</v>
      </c>
      <c r="C102" s="47" t="s">
        <v>96</v>
      </c>
      <c r="D102" s="47" t="s">
        <v>119</v>
      </c>
      <c r="E102" s="47" t="s">
        <v>92</v>
      </c>
      <c r="F102" s="47" t="s">
        <v>120</v>
      </c>
      <c r="G102" s="47">
        <v>3</v>
      </c>
      <c r="H102" s="67" t="str">
        <f>VLOOKUP(E102,Referencias!$B$4:$C$15,2,FALSE)</f>
        <v>3C</v>
      </c>
      <c r="I102" s="68" t="str">
        <f>VLOOKUP(C102,Referencias!$B$18:$C$34,2,FALSE)</f>
        <v>M</v>
      </c>
      <c r="J102" s="69" t="str">
        <f t="shared" si="1"/>
        <v>C</v>
      </c>
    </row>
    <row r="103" spans="1:10" x14ac:dyDescent="0.2">
      <c r="A103" s="71" t="s">
        <v>5279</v>
      </c>
      <c r="B103" s="47" t="s">
        <v>221</v>
      </c>
      <c r="C103" s="47" t="s">
        <v>91</v>
      </c>
      <c r="D103" s="47" t="s">
        <v>119</v>
      </c>
      <c r="E103" s="47" t="s">
        <v>86</v>
      </c>
      <c r="F103" s="47" t="s">
        <v>120</v>
      </c>
      <c r="G103" s="47">
        <v>3</v>
      </c>
      <c r="H103" s="67" t="str">
        <f>VLOOKUP(E103,Referencias!$B$4:$C$15,2,FALSE)</f>
        <v>3P</v>
      </c>
      <c r="I103" s="68" t="str">
        <f>VLOOKUP(C103,Referencias!$B$18:$C$34,2,FALSE)</f>
        <v>IB</v>
      </c>
      <c r="J103" s="69" t="str">
        <f t="shared" si="1"/>
        <v>C</v>
      </c>
    </row>
    <row r="104" spans="1:10" x14ac:dyDescent="0.2">
      <c r="A104" s="71" t="s">
        <v>5280</v>
      </c>
      <c r="B104" s="47" t="s">
        <v>222</v>
      </c>
      <c r="C104" s="47" t="s">
        <v>91</v>
      </c>
      <c r="D104" s="47" t="s">
        <v>39</v>
      </c>
      <c r="E104" s="47" t="s">
        <v>84</v>
      </c>
      <c r="F104" s="47" t="s">
        <v>120</v>
      </c>
      <c r="G104" s="47">
        <v>4</v>
      </c>
      <c r="H104" s="67" t="str">
        <f>VLOOKUP(E104,Referencias!$B$4:$C$15,2,FALSE)</f>
        <v>SC</v>
      </c>
      <c r="I104" s="68" t="str">
        <f>VLOOKUP(C104,Referencias!$B$18:$C$34,2,FALSE)</f>
        <v>IB</v>
      </c>
      <c r="J104" s="69" t="str">
        <f t="shared" si="1"/>
        <v>C</v>
      </c>
    </row>
    <row r="105" spans="1:10" x14ac:dyDescent="0.2">
      <c r="A105" s="71" t="s">
        <v>5281</v>
      </c>
      <c r="B105" s="47" t="s">
        <v>223</v>
      </c>
      <c r="C105" s="47" t="s">
        <v>91</v>
      </c>
      <c r="D105" s="47" t="s">
        <v>119</v>
      </c>
      <c r="E105" s="47" t="s">
        <v>92</v>
      </c>
      <c r="F105" s="47" t="s">
        <v>120</v>
      </c>
      <c r="G105" s="47">
        <v>3</v>
      </c>
      <c r="H105" s="67" t="str">
        <f>VLOOKUP(E105,Referencias!$B$4:$C$15,2,FALSE)</f>
        <v>3C</v>
      </c>
      <c r="I105" s="68" t="str">
        <f>VLOOKUP(C105,Referencias!$B$18:$C$34,2,FALSE)</f>
        <v>IB</v>
      </c>
      <c r="J105" s="69" t="str">
        <f t="shared" si="1"/>
        <v>C</v>
      </c>
    </row>
    <row r="106" spans="1:10" x14ac:dyDescent="0.2">
      <c r="A106" s="71" t="s">
        <v>5282</v>
      </c>
      <c r="B106" s="47" t="s">
        <v>224</v>
      </c>
      <c r="C106" s="47" t="s">
        <v>91</v>
      </c>
      <c r="D106" s="47" t="s">
        <v>119</v>
      </c>
      <c r="E106" s="47" t="s">
        <v>93</v>
      </c>
      <c r="F106" s="47" t="s">
        <v>120</v>
      </c>
      <c r="G106" s="47">
        <v>2</v>
      </c>
      <c r="H106" s="67" t="str">
        <f>VLOOKUP(E106,Referencias!$B$4:$C$15,2,FALSE)</f>
        <v>2D</v>
      </c>
      <c r="I106" s="68" t="str">
        <f>VLOOKUP(C106,Referencias!$B$18:$C$34,2,FALSE)</f>
        <v>IB</v>
      </c>
      <c r="J106" s="69" t="str">
        <f t="shared" si="1"/>
        <v>C</v>
      </c>
    </row>
    <row r="107" spans="1:10" x14ac:dyDescent="0.2">
      <c r="A107" s="71" t="s">
        <v>5283</v>
      </c>
      <c r="B107" s="47" t="s">
        <v>225</v>
      </c>
      <c r="C107" s="47" t="s">
        <v>91</v>
      </c>
      <c r="D107" s="47" t="s">
        <v>119</v>
      </c>
      <c r="E107" s="47" t="s">
        <v>84</v>
      </c>
      <c r="F107" s="47" t="s">
        <v>120</v>
      </c>
      <c r="G107" s="47">
        <v>4</v>
      </c>
      <c r="H107" s="67" t="str">
        <f>VLOOKUP(E107,Referencias!$B$4:$C$15,2,FALSE)</f>
        <v>SC</v>
      </c>
      <c r="I107" s="68" t="str">
        <f>VLOOKUP(C107,Referencias!$B$18:$C$34,2,FALSE)</f>
        <v>IB</v>
      </c>
      <c r="J107" s="69" t="str">
        <f t="shared" si="1"/>
        <v>C</v>
      </c>
    </row>
    <row r="108" spans="1:10" x14ac:dyDescent="0.2">
      <c r="A108" s="71" t="s">
        <v>5284</v>
      </c>
      <c r="B108" s="47" t="s">
        <v>226</v>
      </c>
      <c r="C108" s="47" t="s">
        <v>91</v>
      </c>
      <c r="D108" s="47" t="s">
        <v>119</v>
      </c>
      <c r="E108" s="47" t="s">
        <v>93</v>
      </c>
      <c r="F108" s="47" t="s">
        <v>120</v>
      </c>
      <c r="G108" s="47">
        <v>2</v>
      </c>
      <c r="H108" s="67" t="str">
        <f>VLOOKUP(E108,Referencias!$B$4:$C$15,2,FALSE)</f>
        <v>2D</v>
      </c>
      <c r="I108" s="68" t="str">
        <f>VLOOKUP(C108,Referencias!$B$18:$C$34,2,FALSE)</f>
        <v>IB</v>
      </c>
      <c r="J108" s="69" t="str">
        <f t="shared" si="1"/>
        <v>C</v>
      </c>
    </row>
    <row r="109" spans="1:10" x14ac:dyDescent="0.2">
      <c r="A109" s="71" t="s">
        <v>5285</v>
      </c>
      <c r="B109" s="47" t="s">
        <v>227</v>
      </c>
      <c r="C109" s="47" t="s">
        <v>91</v>
      </c>
      <c r="D109" s="47" t="s">
        <v>119</v>
      </c>
      <c r="E109" s="47" t="s">
        <v>85</v>
      </c>
      <c r="F109" s="47" t="s">
        <v>120</v>
      </c>
      <c r="G109" s="47">
        <v>3</v>
      </c>
      <c r="H109" s="67" t="str">
        <f>VLOOKUP(E109,Referencias!$B$4:$C$15,2,FALSE)</f>
        <v>3D</v>
      </c>
      <c r="I109" s="68" t="str">
        <f>VLOOKUP(C109,Referencias!$B$18:$C$34,2,FALSE)</f>
        <v>IB</v>
      </c>
      <c r="J109" s="69" t="str">
        <f t="shared" si="1"/>
        <v>C</v>
      </c>
    </row>
    <row r="110" spans="1:10" x14ac:dyDescent="0.2">
      <c r="A110" s="71" t="s">
        <v>5286</v>
      </c>
      <c r="B110" s="47" t="s">
        <v>228</v>
      </c>
      <c r="C110" s="47" t="s">
        <v>91</v>
      </c>
      <c r="D110" s="47" t="s">
        <v>119</v>
      </c>
      <c r="E110" s="47" t="s">
        <v>93</v>
      </c>
      <c r="F110" s="47" t="s">
        <v>120</v>
      </c>
      <c r="G110" s="47">
        <v>2</v>
      </c>
      <c r="H110" s="67" t="str">
        <f>VLOOKUP(E110,Referencias!$B$4:$C$15,2,FALSE)</f>
        <v>2D</v>
      </c>
      <c r="I110" s="68" t="str">
        <f>VLOOKUP(C110,Referencias!$B$18:$C$34,2,FALSE)</f>
        <v>IB</v>
      </c>
      <c r="J110" s="69" t="str">
        <f t="shared" si="1"/>
        <v>C</v>
      </c>
    </row>
    <row r="111" spans="1:10" x14ac:dyDescent="0.2">
      <c r="A111" s="71" t="s">
        <v>5287</v>
      </c>
      <c r="B111" s="47" t="s">
        <v>229</v>
      </c>
      <c r="C111" s="47" t="s">
        <v>91</v>
      </c>
      <c r="D111" s="47" t="s">
        <v>119</v>
      </c>
      <c r="E111" s="47" t="s">
        <v>86</v>
      </c>
      <c r="F111" s="47" t="s">
        <v>120</v>
      </c>
      <c r="G111" s="47">
        <v>3</v>
      </c>
      <c r="H111" s="67" t="str">
        <f>VLOOKUP(E111,Referencias!$B$4:$C$15,2,FALSE)</f>
        <v>3P</v>
      </c>
      <c r="I111" s="68" t="str">
        <f>VLOOKUP(C111,Referencias!$B$18:$C$34,2,FALSE)</f>
        <v>IB</v>
      </c>
      <c r="J111" s="69" t="str">
        <f t="shared" si="1"/>
        <v>C</v>
      </c>
    </row>
    <row r="112" spans="1:10" x14ac:dyDescent="0.2">
      <c r="A112" s="71" t="s">
        <v>5288</v>
      </c>
      <c r="B112" s="47" t="s">
        <v>230</v>
      </c>
      <c r="C112" s="47" t="s">
        <v>91</v>
      </c>
      <c r="D112" s="47" t="s">
        <v>119</v>
      </c>
      <c r="E112" s="47" t="s">
        <v>95</v>
      </c>
      <c r="F112" s="47" t="s">
        <v>120</v>
      </c>
      <c r="G112" s="47">
        <v>2</v>
      </c>
      <c r="H112" s="67" t="str">
        <f>VLOOKUP(E112,Referencias!$B$4:$C$15,2,FALSE)</f>
        <v>2P</v>
      </c>
      <c r="I112" s="68" t="str">
        <f>VLOOKUP(C112,Referencias!$B$18:$C$34,2,FALSE)</f>
        <v>IB</v>
      </c>
      <c r="J112" s="69" t="str">
        <f t="shared" si="1"/>
        <v>C</v>
      </c>
    </row>
    <row r="113" spans="1:10" x14ac:dyDescent="0.2">
      <c r="A113" s="71" t="s">
        <v>5289</v>
      </c>
      <c r="B113" s="47" t="s">
        <v>231</v>
      </c>
      <c r="C113" s="47" t="s">
        <v>96</v>
      </c>
      <c r="D113" s="47" t="s">
        <v>39</v>
      </c>
      <c r="E113" s="47" t="s">
        <v>93</v>
      </c>
      <c r="F113" s="47" t="s">
        <v>120</v>
      </c>
      <c r="G113" s="47">
        <v>2</v>
      </c>
      <c r="H113" s="67" t="str">
        <f>VLOOKUP(E113,Referencias!$B$4:$C$15,2,FALSE)</f>
        <v>2D</v>
      </c>
      <c r="I113" s="68" t="str">
        <f>VLOOKUP(C113,Referencias!$B$18:$C$34,2,FALSE)</f>
        <v>M</v>
      </c>
      <c r="J113" s="69" t="str">
        <f t="shared" si="1"/>
        <v>C</v>
      </c>
    </row>
    <row r="114" spans="1:10" x14ac:dyDescent="0.2">
      <c r="A114" s="71" t="s">
        <v>5290</v>
      </c>
      <c r="B114" s="47" t="s">
        <v>232</v>
      </c>
      <c r="C114" s="47" t="s">
        <v>91</v>
      </c>
      <c r="D114" s="47" t="s">
        <v>119</v>
      </c>
      <c r="E114" s="47" t="s">
        <v>92</v>
      </c>
      <c r="F114" s="47" t="s">
        <v>120</v>
      </c>
      <c r="G114" s="47">
        <v>3</v>
      </c>
      <c r="H114" s="67" t="str">
        <f>VLOOKUP(E114,Referencias!$B$4:$C$15,2,FALSE)</f>
        <v>3C</v>
      </c>
      <c r="I114" s="68" t="str">
        <f>VLOOKUP(C114,Referencias!$B$18:$C$34,2,FALSE)</f>
        <v>IB</v>
      </c>
      <c r="J114" s="69" t="str">
        <f t="shared" si="1"/>
        <v>C</v>
      </c>
    </row>
    <row r="115" spans="1:10" x14ac:dyDescent="0.2">
      <c r="A115" s="71" t="s">
        <v>5291</v>
      </c>
      <c r="B115" s="47" t="s">
        <v>233</v>
      </c>
      <c r="C115" s="47" t="s">
        <v>91</v>
      </c>
      <c r="D115" s="47" t="s">
        <v>119</v>
      </c>
      <c r="E115" s="47" t="s">
        <v>92</v>
      </c>
      <c r="F115" s="47" t="s">
        <v>120</v>
      </c>
      <c r="G115" s="47">
        <v>3</v>
      </c>
      <c r="H115" s="67" t="str">
        <f>VLOOKUP(E115,Referencias!$B$4:$C$15,2,FALSE)</f>
        <v>3C</v>
      </c>
      <c r="I115" s="68" t="str">
        <f>VLOOKUP(C115,Referencias!$B$18:$C$34,2,FALSE)</f>
        <v>IB</v>
      </c>
      <c r="J115" s="69" t="str">
        <f t="shared" si="1"/>
        <v>C</v>
      </c>
    </row>
    <row r="116" spans="1:10" x14ac:dyDescent="0.2">
      <c r="A116" s="71" t="s">
        <v>5292</v>
      </c>
      <c r="B116" s="47" t="s">
        <v>234</v>
      </c>
      <c r="C116" s="47" t="s">
        <v>91</v>
      </c>
      <c r="D116" s="47" t="s">
        <v>119</v>
      </c>
      <c r="E116" s="47" t="s">
        <v>94</v>
      </c>
      <c r="F116" s="47" t="s">
        <v>120</v>
      </c>
      <c r="G116" s="47">
        <v>1</v>
      </c>
      <c r="H116" s="67" t="str">
        <f>VLOOKUP(E116,Referencias!$B$4:$C$15,2,FALSE)</f>
        <v>1D</v>
      </c>
      <c r="I116" s="68" t="str">
        <f>VLOOKUP(C116,Referencias!$B$18:$C$34,2,FALSE)</f>
        <v>IB</v>
      </c>
      <c r="J116" s="69" t="str">
        <f t="shared" si="1"/>
        <v>C</v>
      </c>
    </row>
    <row r="117" spans="1:10" x14ac:dyDescent="0.2">
      <c r="A117" s="71" t="s">
        <v>5293</v>
      </c>
      <c r="B117" s="47" t="s">
        <v>235</v>
      </c>
      <c r="C117" s="47" t="s">
        <v>91</v>
      </c>
      <c r="D117" s="47" t="s">
        <v>119</v>
      </c>
      <c r="E117" s="47" t="s">
        <v>85</v>
      </c>
      <c r="F117" s="47" t="s">
        <v>120</v>
      </c>
      <c r="G117" s="47">
        <v>3</v>
      </c>
      <c r="H117" s="67" t="str">
        <f>VLOOKUP(E117,Referencias!$B$4:$C$15,2,FALSE)</f>
        <v>3D</v>
      </c>
      <c r="I117" s="68" t="str">
        <f>VLOOKUP(C117,Referencias!$B$18:$C$34,2,FALSE)</f>
        <v>IB</v>
      </c>
      <c r="J117" s="69" t="str">
        <f t="shared" si="1"/>
        <v>C</v>
      </c>
    </row>
    <row r="118" spans="1:10" x14ac:dyDescent="0.2">
      <c r="A118" s="71" t="s">
        <v>5294</v>
      </c>
      <c r="B118" s="47" t="s">
        <v>236</v>
      </c>
      <c r="C118" s="47" t="s">
        <v>91</v>
      </c>
      <c r="D118" s="47" t="s">
        <v>119</v>
      </c>
      <c r="E118" s="47" t="s">
        <v>85</v>
      </c>
      <c r="F118" s="47" t="s">
        <v>120</v>
      </c>
      <c r="G118" s="47">
        <v>3</v>
      </c>
      <c r="H118" s="67" t="str">
        <f>VLOOKUP(E118,Referencias!$B$4:$C$15,2,FALSE)</f>
        <v>3D</v>
      </c>
      <c r="I118" s="68" t="str">
        <f>VLOOKUP(C118,Referencias!$B$18:$C$34,2,FALSE)</f>
        <v>IB</v>
      </c>
      <c r="J118" s="69" t="str">
        <f t="shared" si="1"/>
        <v>C</v>
      </c>
    </row>
    <row r="119" spans="1:10" x14ac:dyDescent="0.2">
      <c r="A119" s="71" t="s">
        <v>5295</v>
      </c>
      <c r="B119" s="47" t="s">
        <v>237</v>
      </c>
      <c r="C119" s="47" t="s">
        <v>91</v>
      </c>
      <c r="D119" s="47" t="s">
        <v>119</v>
      </c>
      <c r="E119" s="47" t="s">
        <v>86</v>
      </c>
      <c r="F119" s="47" t="s">
        <v>120</v>
      </c>
      <c r="G119" s="47">
        <v>3</v>
      </c>
      <c r="H119" s="67" t="str">
        <f>VLOOKUP(E119,Referencias!$B$4:$C$15,2,FALSE)</f>
        <v>3P</v>
      </c>
      <c r="I119" s="68" t="str">
        <f>VLOOKUP(C119,Referencias!$B$18:$C$34,2,FALSE)</f>
        <v>IB</v>
      </c>
      <c r="J119" s="69" t="str">
        <f t="shared" si="1"/>
        <v>C</v>
      </c>
    </row>
    <row r="120" spans="1:10" x14ac:dyDescent="0.2">
      <c r="A120" s="71" t="s">
        <v>5296</v>
      </c>
      <c r="B120" s="47" t="s">
        <v>238</v>
      </c>
      <c r="C120" s="47" t="s">
        <v>91</v>
      </c>
      <c r="D120" s="47" t="s">
        <v>119</v>
      </c>
      <c r="E120" s="47" t="s">
        <v>93</v>
      </c>
      <c r="F120" s="47" t="s">
        <v>120</v>
      </c>
      <c r="G120" s="47">
        <v>2</v>
      </c>
      <c r="H120" s="67" t="str">
        <f>VLOOKUP(E120,Referencias!$B$4:$C$15,2,FALSE)</f>
        <v>2D</v>
      </c>
      <c r="I120" s="68" t="str">
        <f>VLOOKUP(C120,Referencias!$B$18:$C$34,2,FALSE)</f>
        <v>IB</v>
      </c>
      <c r="J120" s="69" t="str">
        <f t="shared" si="1"/>
        <v>C</v>
      </c>
    </row>
    <row r="121" spans="1:10" x14ac:dyDescent="0.2">
      <c r="A121" s="71" t="s">
        <v>5297</v>
      </c>
      <c r="B121" s="47" t="s">
        <v>239</v>
      </c>
      <c r="C121" s="47" t="s">
        <v>91</v>
      </c>
      <c r="D121" s="47" t="s">
        <v>119</v>
      </c>
      <c r="E121" s="47" t="s">
        <v>85</v>
      </c>
      <c r="F121" s="47" t="s">
        <v>120</v>
      </c>
      <c r="G121" s="47">
        <v>3</v>
      </c>
      <c r="H121" s="67" t="str">
        <f>VLOOKUP(E121,Referencias!$B$4:$C$15,2,FALSE)</f>
        <v>3D</v>
      </c>
      <c r="I121" s="68" t="str">
        <f>VLOOKUP(C121,Referencias!$B$18:$C$34,2,FALSE)</f>
        <v>IB</v>
      </c>
      <c r="J121" s="69" t="str">
        <f t="shared" si="1"/>
        <v>C</v>
      </c>
    </row>
    <row r="122" spans="1:10" x14ac:dyDescent="0.2">
      <c r="A122" s="71" t="s">
        <v>5298</v>
      </c>
      <c r="B122" s="47" t="s">
        <v>240</v>
      </c>
      <c r="C122" s="47" t="s">
        <v>91</v>
      </c>
      <c r="D122" s="47" t="s">
        <v>39</v>
      </c>
      <c r="E122" s="47" t="s">
        <v>86</v>
      </c>
      <c r="F122" s="47" t="s">
        <v>120</v>
      </c>
      <c r="G122" s="47">
        <v>3</v>
      </c>
      <c r="H122" s="67" t="str">
        <f>VLOOKUP(E122,Referencias!$B$4:$C$15,2,FALSE)</f>
        <v>3P</v>
      </c>
      <c r="I122" s="68" t="str">
        <f>VLOOKUP(C122,Referencias!$B$18:$C$34,2,FALSE)</f>
        <v>IB</v>
      </c>
      <c r="J122" s="69" t="str">
        <f t="shared" si="1"/>
        <v>C</v>
      </c>
    </row>
    <row r="123" spans="1:10" x14ac:dyDescent="0.2">
      <c r="A123" s="71" t="s">
        <v>5299</v>
      </c>
      <c r="B123" s="47" t="s">
        <v>241</v>
      </c>
      <c r="C123" s="47" t="s">
        <v>91</v>
      </c>
      <c r="D123" s="47" t="s">
        <v>39</v>
      </c>
      <c r="E123" s="47" t="s">
        <v>85</v>
      </c>
      <c r="F123" s="47" t="s">
        <v>120</v>
      </c>
      <c r="G123" s="47">
        <v>3</v>
      </c>
      <c r="H123" s="67" t="str">
        <f>VLOOKUP(E123,Referencias!$B$4:$C$15,2,FALSE)</f>
        <v>3D</v>
      </c>
      <c r="I123" s="68" t="str">
        <f>VLOOKUP(C123,Referencias!$B$18:$C$34,2,FALSE)</f>
        <v>IB</v>
      </c>
      <c r="J123" s="69" t="str">
        <f t="shared" si="1"/>
        <v>C</v>
      </c>
    </row>
    <row r="124" spans="1:10" x14ac:dyDescent="0.2">
      <c r="A124" s="71" t="s">
        <v>5300</v>
      </c>
      <c r="B124" s="47" t="s">
        <v>242</v>
      </c>
      <c r="C124" s="47" t="s">
        <v>91</v>
      </c>
      <c r="D124" s="47" t="s">
        <v>119</v>
      </c>
      <c r="E124" s="47" t="s">
        <v>85</v>
      </c>
      <c r="F124" s="47" t="s">
        <v>120</v>
      </c>
      <c r="G124" s="47">
        <v>3</v>
      </c>
      <c r="H124" s="67" t="str">
        <f>VLOOKUP(E124,Referencias!$B$4:$C$15,2,FALSE)</f>
        <v>3D</v>
      </c>
      <c r="I124" s="68" t="str">
        <f>VLOOKUP(C124,Referencias!$B$18:$C$34,2,FALSE)</f>
        <v>IB</v>
      </c>
      <c r="J124" s="69" t="str">
        <f t="shared" si="1"/>
        <v>C</v>
      </c>
    </row>
    <row r="125" spans="1:10" x14ac:dyDescent="0.2">
      <c r="A125" s="71" t="s">
        <v>5301</v>
      </c>
      <c r="B125" s="47" t="s">
        <v>243</v>
      </c>
      <c r="C125" s="47" t="s">
        <v>91</v>
      </c>
      <c r="D125" s="47" t="s">
        <v>119</v>
      </c>
      <c r="E125" s="47" t="s">
        <v>92</v>
      </c>
      <c r="F125" s="47" t="s">
        <v>120</v>
      </c>
      <c r="G125" s="47">
        <v>3</v>
      </c>
      <c r="H125" s="67" t="str">
        <f>VLOOKUP(E125,Referencias!$B$4:$C$15,2,FALSE)</f>
        <v>3C</v>
      </c>
      <c r="I125" s="68" t="str">
        <f>VLOOKUP(C125,Referencias!$B$18:$C$34,2,FALSE)</f>
        <v>IB</v>
      </c>
      <c r="J125" s="69" t="str">
        <f t="shared" si="1"/>
        <v>C</v>
      </c>
    </row>
    <row r="126" spans="1:10" x14ac:dyDescent="0.2">
      <c r="A126" s="71" t="s">
        <v>5302</v>
      </c>
      <c r="B126" s="47" t="s">
        <v>244</v>
      </c>
      <c r="C126" s="47" t="s">
        <v>91</v>
      </c>
      <c r="D126" s="47" t="s">
        <v>119</v>
      </c>
      <c r="E126" s="47" t="s">
        <v>85</v>
      </c>
      <c r="F126" s="47" t="s">
        <v>120</v>
      </c>
      <c r="G126" s="47">
        <v>3</v>
      </c>
      <c r="H126" s="67" t="str">
        <f>VLOOKUP(E126,Referencias!$B$4:$C$15,2,FALSE)</f>
        <v>3D</v>
      </c>
      <c r="I126" s="68" t="str">
        <f>VLOOKUP(C126,Referencias!$B$18:$C$34,2,FALSE)</f>
        <v>IB</v>
      </c>
      <c r="J126" s="69" t="str">
        <f t="shared" si="1"/>
        <v>C</v>
      </c>
    </row>
    <row r="127" spans="1:10" x14ac:dyDescent="0.2">
      <c r="A127" s="71" t="s">
        <v>5303</v>
      </c>
      <c r="B127" s="47" t="s">
        <v>245</v>
      </c>
      <c r="C127" s="47" t="s">
        <v>91</v>
      </c>
      <c r="D127" s="47" t="s">
        <v>39</v>
      </c>
      <c r="E127" s="47" t="s">
        <v>92</v>
      </c>
      <c r="F127" s="47" t="s">
        <v>120</v>
      </c>
      <c r="G127" s="47">
        <v>3</v>
      </c>
      <c r="H127" s="67" t="str">
        <f>VLOOKUP(E127,Referencias!$B$4:$C$15,2,FALSE)</f>
        <v>3C</v>
      </c>
      <c r="I127" s="68" t="str">
        <f>VLOOKUP(C127,Referencias!$B$18:$C$34,2,FALSE)</f>
        <v>IB</v>
      </c>
      <c r="J127" s="69" t="str">
        <f t="shared" si="1"/>
        <v>C</v>
      </c>
    </row>
    <row r="128" spans="1:10" x14ac:dyDescent="0.2">
      <c r="A128" s="71" t="s">
        <v>5304</v>
      </c>
      <c r="B128" s="47" t="s">
        <v>246</v>
      </c>
      <c r="C128" s="47" t="s">
        <v>91</v>
      </c>
      <c r="D128" s="47" t="s">
        <v>119</v>
      </c>
      <c r="E128" s="47" t="s">
        <v>84</v>
      </c>
      <c r="F128" s="47" t="s">
        <v>120</v>
      </c>
      <c r="G128" s="47">
        <v>4</v>
      </c>
      <c r="H128" s="67" t="str">
        <f>VLOOKUP(E128,Referencias!$B$4:$C$15,2,FALSE)</f>
        <v>SC</v>
      </c>
      <c r="I128" s="68" t="str">
        <f>VLOOKUP(C128,Referencias!$B$18:$C$34,2,FALSE)</f>
        <v>IB</v>
      </c>
      <c r="J128" s="69" t="str">
        <f t="shared" si="1"/>
        <v>C</v>
      </c>
    </row>
    <row r="129" spans="1:10" x14ac:dyDescent="0.2">
      <c r="A129" s="71" t="s">
        <v>5305</v>
      </c>
      <c r="B129" s="47" t="s">
        <v>247</v>
      </c>
      <c r="C129" s="47" t="s">
        <v>91</v>
      </c>
      <c r="D129" s="47" t="s">
        <v>119</v>
      </c>
      <c r="E129" s="47" t="s">
        <v>85</v>
      </c>
      <c r="F129" s="47" t="s">
        <v>120</v>
      </c>
      <c r="G129" s="47">
        <v>3</v>
      </c>
      <c r="H129" s="67" t="str">
        <f>VLOOKUP(E129,Referencias!$B$4:$C$15,2,FALSE)</f>
        <v>3D</v>
      </c>
      <c r="I129" s="68" t="str">
        <f>VLOOKUP(C129,Referencias!$B$18:$C$34,2,FALSE)</f>
        <v>IB</v>
      </c>
      <c r="J129" s="69" t="str">
        <f t="shared" si="1"/>
        <v>C</v>
      </c>
    </row>
    <row r="130" spans="1:10" x14ac:dyDescent="0.2">
      <c r="A130" s="71" t="s">
        <v>5306</v>
      </c>
      <c r="B130" s="47" t="s">
        <v>248</v>
      </c>
      <c r="C130" s="47" t="s">
        <v>91</v>
      </c>
      <c r="D130" s="47" t="s">
        <v>119</v>
      </c>
      <c r="E130" s="47" t="s">
        <v>92</v>
      </c>
      <c r="F130" s="47" t="s">
        <v>120</v>
      </c>
      <c r="G130" s="47">
        <v>3</v>
      </c>
      <c r="H130" s="67" t="str">
        <f>VLOOKUP(E130,Referencias!$B$4:$C$15,2,FALSE)</f>
        <v>3C</v>
      </c>
      <c r="I130" s="68" t="str">
        <f>VLOOKUP(C130,Referencias!$B$18:$C$34,2,FALSE)</f>
        <v>IB</v>
      </c>
      <c r="J130" s="69" t="str">
        <f t="shared" si="1"/>
        <v>C</v>
      </c>
    </row>
    <row r="131" spans="1:10" x14ac:dyDescent="0.2">
      <c r="A131" s="71" t="s">
        <v>5307</v>
      </c>
      <c r="B131" s="47" t="s">
        <v>249</v>
      </c>
      <c r="C131" s="47" t="s">
        <v>91</v>
      </c>
      <c r="D131" s="47" t="s">
        <v>119</v>
      </c>
      <c r="E131" s="47" t="s">
        <v>84</v>
      </c>
      <c r="F131" s="47" t="s">
        <v>120</v>
      </c>
      <c r="G131" s="47">
        <v>4</v>
      </c>
      <c r="H131" s="67" t="str">
        <f>VLOOKUP(E131,Referencias!$B$4:$C$15,2,FALSE)</f>
        <v>SC</v>
      </c>
      <c r="I131" s="68" t="str">
        <f>VLOOKUP(C131,Referencias!$B$18:$C$34,2,FALSE)</f>
        <v>IB</v>
      </c>
      <c r="J131" s="69" t="str">
        <f t="shared" ref="J131:J194" si="2">IF(D131="Dama","D","C")</f>
        <v>C</v>
      </c>
    </row>
    <row r="132" spans="1:10" x14ac:dyDescent="0.2">
      <c r="A132" s="71" t="s">
        <v>5308</v>
      </c>
      <c r="B132" s="47" t="s">
        <v>250</v>
      </c>
      <c r="C132" s="47" t="s">
        <v>91</v>
      </c>
      <c r="D132" s="47" t="s">
        <v>39</v>
      </c>
      <c r="E132" s="47" t="s">
        <v>93</v>
      </c>
      <c r="F132" s="47" t="s">
        <v>120</v>
      </c>
      <c r="G132" s="47">
        <v>2</v>
      </c>
      <c r="H132" s="67" t="str">
        <f>VLOOKUP(E132,Referencias!$B$4:$C$15,2,FALSE)</f>
        <v>2D</v>
      </c>
      <c r="I132" s="68" t="str">
        <f>VLOOKUP(C132,Referencias!$B$18:$C$34,2,FALSE)</f>
        <v>IB</v>
      </c>
      <c r="J132" s="69" t="str">
        <f t="shared" si="2"/>
        <v>C</v>
      </c>
    </row>
    <row r="133" spans="1:10" x14ac:dyDescent="0.2">
      <c r="A133" s="71" t="s">
        <v>5309</v>
      </c>
      <c r="B133" s="47" t="s">
        <v>251</v>
      </c>
      <c r="C133" s="47" t="s">
        <v>91</v>
      </c>
      <c r="D133" s="47" t="s">
        <v>119</v>
      </c>
      <c r="E133" s="47" t="s">
        <v>93</v>
      </c>
      <c r="F133" s="47" t="s">
        <v>120</v>
      </c>
      <c r="G133" s="47">
        <v>2</v>
      </c>
      <c r="H133" s="67" t="str">
        <f>VLOOKUP(E133,Referencias!$B$4:$C$15,2,FALSE)</f>
        <v>2D</v>
      </c>
      <c r="I133" s="68" t="str">
        <f>VLOOKUP(C133,Referencias!$B$18:$C$34,2,FALSE)</f>
        <v>IB</v>
      </c>
      <c r="J133" s="69" t="str">
        <f t="shared" si="2"/>
        <v>C</v>
      </c>
    </row>
    <row r="134" spans="1:10" x14ac:dyDescent="0.2">
      <c r="A134" s="71" t="s">
        <v>5310</v>
      </c>
      <c r="B134" s="47" t="s">
        <v>252</v>
      </c>
      <c r="C134" s="47" t="s">
        <v>91</v>
      </c>
      <c r="D134" s="47" t="s">
        <v>119</v>
      </c>
      <c r="E134" s="47" t="s">
        <v>93</v>
      </c>
      <c r="F134" s="47" t="s">
        <v>120</v>
      </c>
      <c r="G134" s="47">
        <v>2</v>
      </c>
      <c r="H134" s="67" t="str">
        <f>VLOOKUP(E134,Referencias!$B$4:$C$15,2,FALSE)</f>
        <v>2D</v>
      </c>
      <c r="I134" s="68" t="str">
        <f>VLOOKUP(C134,Referencias!$B$18:$C$34,2,FALSE)</f>
        <v>IB</v>
      </c>
      <c r="J134" s="69" t="str">
        <f t="shared" si="2"/>
        <v>C</v>
      </c>
    </row>
    <row r="135" spans="1:10" x14ac:dyDescent="0.2">
      <c r="A135" s="71" t="s">
        <v>5311</v>
      </c>
      <c r="B135" s="47" t="s">
        <v>10262</v>
      </c>
      <c r="C135" s="47" t="s">
        <v>91</v>
      </c>
      <c r="D135" s="47" t="s">
        <v>39</v>
      </c>
      <c r="E135" s="47" t="s">
        <v>93</v>
      </c>
      <c r="F135" s="47" t="s">
        <v>120</v>
      </c>
      <c r="G135" s="47">
        <v>2</v>
      </c>
      <c r="H135" s="67" t="str">
        <f>VLOOKUP(E135,Referencias!$B$4:$C$15,2,FALSE)</f>
        <v>2D</v>
      </c>
      <c r="I135" s="68" t="str">
        <f>VLOOKUP(C135,Referencias!$B$18:$C$34,2,FALSE)</f>
        <v>IB</v>
      </c>
      <c r="J135" s="69" t="str">
        <f t="shared" si="2"/>
        <v>C</v>
      </c>
    </row>
    <row r="136" spans="1:10" x14ac:dyDescent="0.2">
      <c r="A136" s="71" t="s">
        <v>5312</v>
      </c>
      <c r="B136" s="47" t="s">
        <v>253</v>
      </c>
      <c r="C136" s="47" t="s">
        <v>91</v>
      </c>
      <c r="D136" s="47" t="s">
        <v>119</v>
      </c>
      <c r="E136" s="47" t="s">
        <v>85</v>
      </c>
      <c r="F136" s="47" t="s">
        <v>120</v>
      </c>
      <c r="G136" s="47">
        <v>3</v>
      </c>
      <c r="H136" s="67" t="str">
        <f>VLOOKUP(E136,Referencias!$B$4:$C$15,2,FALSE)</f>
        <v>3D</v>
      </c>
      <c r="I136" s="68" t="str">
        <f>VLOOKUP(C136,Referencias!$B$18:$C$34,2,FALSE)</f>
        <v>IB</v>
      </c>
      <c r="J136" s="69" t="str">
        <f t="shared" si="2"/>
        <v>C</v>
      </c>
    </row>
    <row r="137" spans="1:10" x14ac:dyDescent="0.2">
      <c r="A137" s="71" t="s">
        <v>5313</v>
      </c>
      <c r="B137" s="47" t="s">
        <v>254</v>
      </c>
      <c r="C137" s="47" t="s">
        <v>91</v>
      </c>
      <c r="D137" s="47" t="s">
        <v>39</v>
      </c>
      <c r="E137" s="47" t="s">
        <v>93</v>
      </c>
      <c r="F137" s="47" t="s">
        <v>120</v>
      </c>
      <c r="G137" s="47">
        <v>2</v>
      </c>
      <c r="H137" s="67" t="str">
        <f>VLOOKUP(E137,Referencias!$B$4:$C$15,2,FALSE)</f>
        <v>2D</v>
      </c>
      <c r="I137" s="68" t="str">
        <f>VLOOKUP(C137,Referencias!$B$18:$C$34,2,FALSE)</f>
        <v>IB</v>
      </c>
      <c r="J137" s="69" t="str">
        <f t="shared" si="2"/>
        <v>C</v>
      </c>
    </row>
    <row r="138" spans="1:10" x14ac:dyDescent="0.2">
      <c r="A138" s="71" t="s">
        <v>5314</v>
      </c>
      <c r="B138" s="47" t="s">
        <v>255</v>
      </c>
      <c r="C138" s="47" t="s">
        <v>91</v>
      </c>
      <c r="D138" s="47" t="s">
        <v>119</v>
      </c>
      <c r="E138" s="47" t="s">
        <v>92</v>
      </c>
      <c r="F138" s="47" t="s">
        <v>120</v>
      </c>
      <c r="G138" s="47">
        <v>3</v>
      </c>
      <c r="H138" s="67" t="str">
        <f>VLOOKUP(E138,Referencias!$B$4:$C$15,2,FALSE)</f>
        <v>3C</v>
      </c>
      <c r="I138" s="68" t="str">
        <f>VLOOKUP(C138,Referencias!$B$18:$C$34,2,FALSE)</f>
        <v>IB</v>
      </c>
      <c r="J138" s="69" t="str">
        <f t="shared" si="2"/>
        <v>C</v>
      </c>
    </row>
    <row r="139" spans="1:10" x14ac:dyDescent="0.2">
      <c r="A139" s="71" t="s">
        <v>5315</v>
      </c>
      <c r="B139" s="47" t="s">
        <v>256</v>
      </c>
      <c r="C139" s="47" t="s">
        <v>91</v>
      </c>
      <c r="D139" s="47" t="s">
        <v>119</v>
      </c>
      <c r="E139" s="47" t="s">
        <v>84</v>
      </c>
      <c r="F139" s="47" t="s">
        <v>120</v>
      </c>
      <c r="G139" s="47">
        <v>4</v>
      </c>
      <c r="H139" s="67" t="str">
        <f>VLOOKUP(E139,Referencias!$B$4:$C$15,2,FALSE)</f>
        <v>SC</v>
      </c>
      <c r="I139" s="68" t="str">
        <f>VLOOKUP(C139,Referencias!$B$18:$C$34,2,FALSE)</f>
        <v>IB</v>
      </c>
      <c r="J139" s="69" t="str">
        <f t="shared" si="2"/>
        <v>C</v>
      </c>
    </row>
    <row r="140" spans="1:10" x14ac:dyDescent="0.2">
      <c r="A140" s="71" t="s">
        <v>5316</v>
      </c>
      <c r="B140" s="47" t="s">
        <v>257</v>
      </c>
      <c r="C140" s="47" t="s">
        <v>91</v>
      </c>
      <c r="D140" s="47" t="s">
        <v>119</v>
      </c>
      <c r="E140" s="47" t="s">
        <v>85</v>
      </c>
      <c r="F140" s="47" t="s">
        <v>120</v>
      </c>
      <c r="G140" s="47">
        <v>3</v>
      </c>
      <c r="H140" s="67" t="str">
        <f>VLOOKUP(E140,Referencias!$B$4:$C$15,2,FALSE)</f>
        <v>3D</v>
      </c>
      <c r="I140" s="68" t="str">
        <f>VLOOKUP(C140,Referencias!$B$18:$C$34,2,FALSE)</f>
        <v>IB</v>
      </c>
      <c r="J140" s="69" t="str">
        <f t="shared" si="2"/>
        <v>C</v>
      </c>
    </row>
    <row r="141" spans="1:10" x14ac:dyDescent="0.2">
      <c r="A141" s="71" t="s">
        <v>5317</v>
      </c>
      <c r="B141" s="47" t="s">
        <v>258</v>
      </c>
      <c r="C141" s="47" t="s">
        <v>91</v>
      </c>
      <c r="D141" s="47" t="s">
        <v>119</v>
      </c>
      <c r="E141" s="47" t="s">
        <v>85</v>
      </c>
      <c r="F141" s="47" t="s">
        <v>120</v>
      </c>
      <c r="G141" s="47">
        <v>3</v>
      </c>
      <c r="H141" s="67" t="str">
        <f>VLOOKUP(E141,Referencias!$B$4:$C$15,2,FALSE)</f>
        <v>3D</v>
      </c>
      <c r="I141" s="68" t="str">
        <f>VLOOKUP(C141,Referencias!$B$18:$C$34,2,FALSE)</f>
        <v>IB</v>
      </c>
      <c r="J141" s="69" t="str">
        <f t="shared" si="2"/>
        <v>C</v>
      </c>
    </row>
    <row r="142" spans="1:10" x14ac:dyDescent="0.2">
      <c r="A142" s="71" t="s">
        <v>5318</v>
      </c>
      <c r="B142" s="47" t="s">
        <v>259</v>
      </c>
      <c r="C142" s="47" t="s">
        <v>91</v>
      </c>
      <c r="D142" s="47" t="s">
        <v>39</v>
      </c>
      <c r="E142" s="47" t="s">
        <v>92</v>
      </c>
      <c r="F142" s="47" t="s">
        <v>120</v>
      </c>
      <c r="G142" s="47">
        <v>3</v>
      </c>
      <c r="H142" s="67" t="str">
        <f>VLOOKUP(E142,Referencias!$B$4:$C$15,2,FALSE)</f>
        <v>3C</v>
      </c>
      <c r="I142" s="68" t="str">
        <f>VLOOKUP(C142,Referencias!$B$18:$C$34,2,FALSE)</f>
        <v>IB</v>
      </c>
      <c r="J142" s="69" t="str">
        <f t="shared" si="2"/>
        <v>C</v>
      </c>
    </row>
    <row r="143" spans="1:10" x14ac:dyDescent="0.2">
      <c r="A143" s="71" t="s">
        <v>5319</v>
      </c>
      <c r="B143" s="47" t="s">
        <v>260</v>
      </c>
      <c r="C143" s="47" t="s">
        <v>91</v>
      </c>
      <c r="D143" s="47" t="s">
        <v>119</v>
      </c>
      <c r="E143" s="47" t="s">
        <v>85</v>
      </c>
      <c r="F143" s="47" t="s">
        <v>120</v>
      </c>
      <c r="G143" s="47">
        <v>3</v>
      </c>
      <c r="H143" s="67" t="str">
        <f>VLOOKUP(E143,Referencias!$B$4:$C$15,2,FALSE)</f>
        <v>3D</v>
      </c>
      <c r="I143" s="68" t="str">
        <f>VLOOKUP(C143,Referencias!$B$18:$C$34,2,FALSE)</f>
        <v>IB</v>
      </c>
      <c r="J143" s="69" t="str">
        <f t="shared" si="2"/>
        <v>C</v>
      </c>
    </row>
    <row r="144" spans="1:10" x14ac:dyDescent="0.2">
      <c r="A144" s="71" t="s">
        <v>5320</v>
      </c>
      <c r="B144" s="47" t="s">
        <v>261</v>
      </c>
      <c r="C144" s="47" t="s">
        <v>91</v>
      </c>
      <c r="D144" s="47" t="s">
        <v>39</v>
      </c>
      <c r="E144" s="47" t="s">
        <v>84</v>
      </c>
      <c r="F144" s="47" t="s">
        <v>120</v>
      </c>
      <c r="G144" s="47">
        <v>4</v>
      </c>
      <c r="H144" s="67" t="str">
        <f>VLOOKUP(E144,Referencias!$B$4:$C$15,2,FALSE)</f>
        <v>SC</v>
      </c>
      <c r="I144" s="68" t="str">
        <f>VLOOKUP(C144,Referencias!$B$18:$C$34,2,FALSE)</f>
        <v>IB</v>
      </c>
      <c r="J144" s="69" t="str">
        <f t="shared" si="2"/>
        <v>C</v>
      </c>
    </row>
    <row r="145" spans="1:10" x14ac:dyDescent="0.2">
      <c r="A145" s="71" t="s">
        <v>5321</v>
      </c>
      <c r="B145" s="47" t="s">
        <v>262</v>
      </c>
      <c r="C145" s="47" t="s">
        <v>91</v>
      </c>
      <c r="D145" s="47" t="s">
        <v>119</v>
      </c>
      <c r="E145" s="47" t="s">
        <v>86</v>
      </c>
      <c r="F145" s="47" t="s">
        <v>120</v>
      </c>
      <c r="G145" s="47">
        <v>3</v>
      </c>
      <c r="H145" s="67" t="str">
        <f>VLOOKUP(E145,Referencias!$B$4:$C$15,2,FALSE)</f>
        <v>3P</v>
      </c>
      <c r="I145" s="68" t="str">
        <f>VLOOKUP(C145,Referencias!$B$18:$C$34,2,FALSE)</f>
        <v>IB</v>
      </c>
      <c r="J145" s="69" t="str">
        <f t="shared" si="2"/>
        <v>C</v>
      </c>
    </row>
    <row r="146" spans="1:10" x14ac:dyDescent="0.2">
      <c r="A146" s="71" t="s">
        <v>5322</v>
      </c>
      <c r="B146" s="47" t="s">
        <v>263</v>
      </c>
      <c r="C146" s="47" t="s">
        <v>91</v>
      </c>
      <c r="D146" s="47" t="s">
        <v>119</v>
      </c>
      <c r="E146" s="47" t="s">
        <v>84</v>
      </c>
      <c r="F146" s="47" t="s">
        <v>120</v>
      </c>
      <c r="G146" s="47">
        <v>4</v>
      </c>
      <c r="H146" s="67" t="str">
        <f>VLOOKUP(E146,Referencias!$B$4:$C$15,2,FALSE)</f>
        <v>SC</v>
      </c>
      <c r="I146" s="68" t="str">
        <f>VLOOKUP(C146,Referencias!$B$18:$C$34,2,FALSE)</f>
        <v>IB</v>
      </c>
      <c r="J146" s="69" t="str">
        <f t="shared" si="2"/>
        <v>C</v>
      </c>
    </row>
    <row r="147" spans="1:10" x14ac:dyDescent="0.2">
      <c r="A147" s="71" t="s">
        <v>5323</v>
      </c>
      <c r="B147" s="47" t="s">
        <v>264</v>
      </c>
      <c r="C147" s="47" t="s">
        <v>91</v>
      </c>
      <c r="D147" s="47" t="s">
        <v>39</v>
      </c>
      <c r="E147" s="47" t="s">
        <v>84</v>
      </c>
      <c r="F147" s="47" t="s">
        <v>120</v>
      </c>
      <c r="G147" s="47">
        <v>4</v>
      </c>
      <c r="H147" s="67" t="str">
        <f>VLOOKUP(E147,Referencias!$B$4:$C$15,2,FALSE)</f>
        <v>SC</v>
      </c>
      <c r="I147" s="68" t="str">
        <f>VLOOKUP(C147,Referencias!$B$18:$C$34,2,FALSE)</f>
        <v>IB</v>
      </c>
      <c r="J147" s="69" t="str">
        <f t="shared" si="2"/>
        <v>C</v>
      </c>
    </row>
    <row r="148" spans="1:10" x14ac:dyDescent="0.2">
      <c r="A148" s="71" t="s">
        <v>5324</v>
      </c>
      <c r="B148" s="47" t="s">
        <v>265</v>
      </c>
      <c r="C148" s="47" t="s">
        <v>91</v>
      </c>
      <c r="D148" s="47" t="s">
        <v>119</v>
      </c>
      <c r="E148" s="47" t="s">
        <v>84</v>
      </c>
      <c r="F148" s="47" t="s">
        <v>120</v>
      </c>
      <c r="G148" s="47">
        <v>4</v>
      </c>
      <c r="H148" s="67" t="str">
        <f>VLOOKUP(E148,Referencias!$B$4:$C$15,2,FALSE)</f>
        <v>SC</v>
      </c>
      <c r="I148" s="68" t="str">
        <f>VLOOKUP(C148,Referencias!$B$18:$C$34,2,FALSE)</f>
        <v>IB</v>
      </c>
      <c r="J148" s="69" t="str">
        <f t="shared" si="2"/>
        <v>C</v>
      </c>
    </row>
    <row r="149" spans="1:10" x14ac:dyDescent="0.2">
      <c r="A149" s="71" t="s">
        <v>5325</v>
      </c>
      <c r="B149" s="47" t="s">
        <v>266</v>
      </c>
      <c r="C149" s="47" t="s">
        <v>91</v>
      </c>
      <c r="D149" s="47" t="s">
        <v>39</v>
      </c>
      <c r="E149" s="47" t="s">
        <v>84</v>
      </c>
      <c r="F149" s="47" t="s">
        <v>120</v>
      </c>
      <c r="G149" s="47">
        <v>4</v>
      </c>
      <c r="H149" s="67" t="str">
        <f>VLOOKUP(E149,Referencias!$B$4:$C$15,2,FALSE)</f>
        <v>SC</v>
      </c>
      <c r="I149" s="68" t="str">
        <f>VLOOKUP(C149,Referencias!$B$18:$C$34,2,FALSE)</f>
        <v>IB</v>
      </c>
      <c r="J149" s="69" t="str">
        <f t="shared" si="2"/>
        <v>C</v>
      </c>
    </row>
    <row r="150" spans="1:10" x14ac:dyDescent="0.2">
      <c r="A150" s="71" t="s">
        <v>5326</v>
      </c>
      <c r="B150" s="47" t="s">
        <v>267</v>
      </c>
      <c r="C150" s="47" t="s">
        <v>91</v>
      </c>
      <c r="D150" s="47" t="s">
        <v>119</v>
      </c>
      <c r="E150" s="47" t="s">
        <v>85</v>
      </c>
      <c r="F150" s="47" t="s">
        <v>120</v>
      </c>
      <c r="G150" s="47">
        <v>3</v>
      </c>
      <c r="H150" s="67" t="str">
        <f>VLOOKUP(E150,Referencias!$B$4:$C$15,2,FALSE)</f>
        <v>3D</v>
      </c>
      <c r="I150" s="68" t="str">
        <f>VLOOKUP(C150,Referencias!$B$18:$C$34,2,FALSE)</f>
        <v>IB</v>
      </c>
      <c r="J150" s="69" t="str">
        <f t="shared" si="2"/>
        <v>C</v>
      </c>
    </row>
    <row r="151" spans="1:10" x14ac:dyDescent="0.2">
      <c r="A151" s="71" t="s">
        <v>5327</v>
      </c>
      <c r="B151" s="47" t="s">
        <v>268</v>
      </c>
      <c r="C151" s="47" t="s">
        <v>91</v>
      </c>
      <c r="D151" s="47" t="s">
        <v>119</v>
      </c>
      <c r="E151" s="47" t="s">
        <v>85</v>
      </c>
      <c r="F151" s="47" t="s">
        <v>120</v>
      </c>
      <c r="G151" s="47">
        <v>3</v>
      </c>
      <c r="H151" s="67" t="str">
        <f>VLOOKUP(E151,Referencias!$B$4:$C$15,2,FALSE)</f>
        <v>3D</v>
      </c>
      <c r="I151" s="68" t="str">
        <f>VLOOKUP(C151,Referencias!$B$18:$C$34,2,FALSE)</f>
        <v>IB</v>
      </c>
      <c r="J151" s="69" t="str">
        <f t="shared" si="2"/>
        <v>C</v>
      </c>
    </row>
    <row r="152" spans="1:10" x14ac:dyDescent="0.2">
      <c r="A152" s="71" t="s">
        <v>5328</v>
      </c>
      <c r="B152" s="47" t="s">
        <v>269</v>
      </c>
      <c r="C152" s="47" t="s">
        <v>91</v>
      </c>
      <c r="D152" s="47"/>
      <c r="E152" s="47" t="s">
        <v>85</v>
      </c>
      <c r="F152" s="47" t="s">
        <v>120</v>
      </c>
      <c r="G152" s="47">
        <v>3</v>
      </c>
      <c r="H152" s="67" t="str">
        <f>VLOOKUP(E152,Referencias!$B$4:$C$15,2,FALSE)</f>
        <v>3D</v>
      </c>
      <c r="I152" s="68" t="str">
        <f>VLOOKUP(C152,Referencias!$B$18:$C$34,2,FALSE)</f>
        <v>IB</v>
      </c>
      <c r="J152" s="69" t="str">
        <f t="shared" si="2"/>
        <v>C</v>
      </c>
    </row>
    <row r="153" spans="1:10" x14ac:dyDescent="0.2">
      <c r="A153" s="71" t="s">
        <v>5329</v>
      </c>
      <c r="B153" s="47" t="s">
        <v>270</v>
      </c>
      <c r="C153" s="47" t="s">
        <v>91</v>
      </c>
      <c r="D153" s="47" t="s">
        <v>119</v>
      </c>
      <c r="E153" s="47" t="s">
        <v>85</v>
      </c>
      <c r="F153" s="47" t="s">
        <v>120</v>
      </c>
      <c r="G153" s="47">
        <v>3</v>
      </c>
      <c r="H153" s="67" t="str">
        <f>VLOOKUP(E153,Referencias!$B$4:$C$15,2,FALSE)</f>
        <v>3D</v>
      </c>
      <c r="I153" s="68" t="str">
        <f>VLOOKUP(C153,Referencias!$B$18:$C$34,2,FALSE)</f>
        <v>IB</v>
      </c>
      <c r="J153" s="69" t="str">
        <f t="shared" si="2"/>
        <v>C</v>
      </c>
    </row>
    <row r="154" spans="1:10" x14ac:dyDescent="0.2">
      <c r="A154" s="71" t="s">
        <v>5330</v>
      </c>
      <c r="B154" s="47" t="s">
        <v>271</v>
      </c>
      <c r="C154" s="47" t="s">
        <v>91</v>
      </c>
      <c r="D154" s="47" t="s">
        <v>119</v>
      </c>
      <c r="E154" s="47" t="s">
        <v>84</v>
      </c>
      <c r="F154" s="47" t="s">
        <v>120</v>
      </c>
      <c r="G154" s="47">
        <v>4</v>
      </c>
      <c r="H154" s="67" t="str">
        <f>VLOOKUP(E154,Referencias!$B$4:$C$15,2,FALSE)</f>
        <v>SC</v>
      </c>
      <c r="I154" s="68" t="str">
        <f>VLOOKUP(C154,Referencias!$B$18:$C$34,2,FALSE)</f>
        <v>IB</v>
      </c>
      <c r="J154" s="69" t="str">
        <f t="shared" si="2"/>
        <v>C</v>
      </c>
    </row>
    <row r="155" spans="1:10" x14ac:dyDescent="0.2">
      <c r="A155" s="71" t="s">
        <v>5331</v>
      </c>
      <c r="B155" s="47" t="s">
        <v>272</v>
      </c>
      <c r="C155" s="47" t="s">
        <v>91</v>
      </c>
      <c r="D155" s="47" t="s">
        <v>119</v>
      </c>
      <c r="E155" s="47" t="s">
        <v>84</v>
      </c>
      <c r="F155" s="47" t="s">
        <v>120</v>
      </c>
      <c r="G155" s="47">
        <v>4</v>
      </c>
      <c r="H155" s="67" t="str">
        <f>VLOOKUP(E155,Referencias!$B$4:$C$15,2,FALSE)</f>
        <v>SC</v>
      </c>
      <c r="I155" s="68" t="str">
        <f>VLOOKUP(C155,Referencias!$B$18:$C$34,2,FALSE)</f>
        <v>IB</v>
      </c>
      <c r="J155" s="69" t="str">
        <f t="shared" si="2"/>
        <v>C</v>
      </c>
    </row>
    <row r="156" spans="1:10" x14ac:dyDescent="0.2">
      <c r="A156" s="71" t="s">
        <v>5332</v>
      </c>
      <c r="B156" s="47" t="s">
        <v>273</v>
      </c>
      <c r="C156" s="47" t="s">
        <v>91</v>
      </c>
      <c r="D156" s="47" t="s">
        <v>39</v>
      </c>
      <c r="E156" s="47" t="s">
        <v>84</v>
      </c>
      <c r="F156" s="47" t="s">
        <v>120</v>
      </c>
      <c r="G156" s="47">
        <v>4</v>
      </c>
      <c r="H156" s="67" t="str">
        <f>VLOOKUP(E156,Referencias!$B$4:$C$15,2,FALSE)</f>
        <v>SC</v>
      </c>
      <c r="I156" s="68" t="str">
        <f>VLOOKUP(C156,Referencias!$B$18:$C$34,2,FALSE)</f>
        <v>IB</v>
      </c>
      <c r="J156" s="69" t="str">
        <f t="shared" si="2"/>
        <v>C</v>
      </c>
    </row>
    <row r="157" spans="1:10" x14ac:dyDescent="0.2">
      <c r="A157" s="71" t="s">
        <v>5333</v>
      </c>
      <c r="B157" s="47" t="s">
        <v>274</v>
      </c>
      <c r="C157" s="47" t="s">
        <v>91</v>
      </c>
      <c r="D157" s="47" t="s">
        <v>119</v>
      </c>
      <c r="E157" s="47" t="s">
        <v>85</v>
      </c>
      <c r="F157" s="47" t="s">
        <v>120</v>
      </c>
      <c r="G157" s="47">
        <v>3</v>
      </c>
      <c r="H157" s="67" t="str">
        <f>VLOOKUP(E157,Referencias!$B$4:$C$15,2,FALSE)</f>
        <v>3D</v>
      </c>
      <c r="I157" s="68" t="str">
        <f>VLOOKUP(C157,Referencias!$B$18:$C$34,2,FALSE)</f>
        <v>IB</v>
      </c>
      <c r="J157" s="69" t="str">
        <f t="shared" si="2"/>
        <v>C</v>
      </c>
    </row>
    <row r="158" spans="1:10" x14ac:dyDescent="0.2">
      <c r="A158" s="71" t="s">
        <v>5334</v>
      </c>
      <c r="B158" s="47" t="s">
        <v>275</v>
      </c>
      <c r="C158" s="47" t="s">
        <v>91</v>
      </c>
      <c r="D158" s="47" t="s">
        <v>119</v>
      </c>
      <c r="E158" s="47" t="s">
        <v>84</v>
      </c>
      <c r="F158" s="47" t="s">
        <v>120</v>
      </c>
      <c r="G158" s="47">
        <v>4</v>
      </c>
      <c r="H158" s="67" t="str">
        <f>VLOOKUP(E158,Referencias!$B$4:$C$15,2,FALSE)</f>
        <v>SC</v>
      </c>
      <c r="I158" s="68" t="str">
        <f>VLOOKUP(C158,Referencias!$B$18:$C$34,2,FALSE)</f>
        <v>IB</v>
      </c>
      <c r="J158" s="69" t="str">
        <f t="shared" si="2"/>
        <v>C</v>
      </c>
    </row>
    <row r="159" spans="1:10" x14ac:dyDescent="0.2">
      <c r="A159" s="71" t="s">
        <v>5335</v>
      </c>
      <c r="B159" s="47" t="s">
        <v>276</v>
      </c>
      <c r="C159" s="47" t="s">
        <v>91</v>
      </c>
      <c r="D159" s="47" t="s">
        <v>39</v>
      </c>
      <c r="E159" s="47" t="s">
        <v>85</v>
      </c>
      <c r="F159" s="47" t="s">
        <v>120</v>
      </c>
      <c r="G159" s="47">
        <v>3</v>
      </c>
      <c r="H159" s="67" t="str">
        <f>VLOOKUP(E159,Referencias!$B$4:$C$15,2,FALSE)</f>
        <v>3D</v>
      </c>
      <c r="I159" s="68" t="str">
        <f>VLOOKUP(C159,Referencias!$B$18:$C$34,2,FALSE)</f>
        <v>IB</v>
      </c>
      <c r="J159" s="69" t="str">
        <f t="shared" si="2"/>
        <v>C</v>
      </c>
    </row>
    <row r="160" spans="1:10" x14ac:dyDescent="0.2">
      <c r="A160" s="71" t="s">
        <v>5336</v>
      </c>
      <c r="B160" s="47" t="s">
        <v>277</v>
      </c>
      <c r="C160" s="47" t="s">
        <v>91</v>
      </c>
      <c r="D160" s="47" t="s">
        <v>119</v>
      </c>
      <c r="E160" s="47" t="s">
        <v>85</v>
      </c>
      <c r="F160" s="47" t="s">
        <v>120</v>
      </c>
      <c r="G160" s="47">
        <v>3</v>
      </c>
      <c r="H160" s="67" t="str">
        <f>VLOOKUP(E160,Referencias!$B$4:$C$15,2,FALSE)</f>
        <v>3D</v>
      </c>
      <c r="I160" s="68" t="str">
        <f>VLOOKUP(C160,Referencias!$B$18:$C$34,2,FALSE)</f>
        <v>IB</v>
      </c>
      <c r="J160" s="69" t="str">
        <f t="shared" si="2"/>
        <v>C</v>
      </c>
    </row>
    <row r="161" spans="1:10" x14ac:dyDescent="0.2">
      <c r="A161" s="71" t="s">
        <v>5337</v>
      </c>
      <c r="B161" s="47" t="s">
        <v>278</v>
      </c>
      <c r="C161" s="47" t="s">
        <v>91</v>
      </c>
      <c r="D161" s="47" t="s">
        <v>119</v>
      </c>
      <c r="E161" s="47" t="s">
        <v>84</v>
      </c>
      <c r="F161" s="47" t="s">
        <v>120</v>
      </c>
      <c r="G161" s="47">
        <v>4</v>
      </c>
      <c r="H161" s="67" t="str">
        <f>VLOOKUP(E161,Referencias!$B$4:$C$15,2,FALSE)</f>
        <v>SC</v>
      </c>
      <c r="I161" s="68" t="str">
        <f>VLOOKUP(C161,Referencias!$B$18:$C$34,2,FALSE)</f>
        <v>IB</v>
      </c>
      <c r="J161" s="69" t="str">
        <f t="shared" si="2"/>
        <v>C</v>
      </c>
    </row>
    <row r="162" spans="1:10" x14ac:dyDescent="0.2">
      <c r="A162" s="71" t="s">
        <v>5338</v>
      </c>
      <c r="B162" s="47" t="s">
        <v>279</v>
      </c>
      <c r="C162" s="47" t="s">
        <v>91</v>
      </c>
      <c r="D162" s="47" t="s">
        <v>119</v>
      </c>
      <c r="E162" s="47" t="s">
        <v>85</v>
      </c>
      <c r="F162" s="47" t="s">
        <v>120</v>
      </c>
      <c r="G162" s="47">
        <v>3</v>
      </c>
      <c r="H162" s="67" t="str">
        <f>VLOOKUP(E162,Referencias!$B$4:$C$15,2,FALSE)</f>
        <v>3D</v>
      </c>
      <c r="I162" s="68" t="str">
        <f>VLOOKUP(C162,Referencias!$B$18:$C$34,2,FALSE)</f>
        <v>IB</v>
      </c>
      <c r="J162" s="69" t="str">
        <f t="shared" si="2"/>
        <v>C</v>
      </c>
    </row>
    <row r="163" spans="1:10" x14ac:dyDescent="0.2">
      <c r="A163" s="71" t="s">
        <v>5339</v>
      </c>
      <c r="B163" s="47" t="s">
        <v>280</v>
      </c>
      <c r="C163" s="47" t="s">
        <v>91</v>
      </c>
      <c r="D163" s="47" t="s">
        <v>119</v>
      </c>
      <c r="E163" s="47" t="s">
        <v>92</v>
      </c>
      <c r="F163" s="47" t="s">
        <v>120</v>
      </c>
      <c r="G163" s="47">
        <v>3</v>
      </c>
      <c r="H163" s="67" t="str">
        <f>VLOOKUP(E163,Referencias!$B$4:$C$15,2,FALSE)</f>
        <v>3C</v>
      </c>
      <c r="I163" s="68" t="str">
        <f>VLOOKUP(C163,Referencias!$B$18:$C$34,2,FALSE)</f>
        <v>IB</v>
      </c>
      <c r="J163" s="69" t="str">
        <f t="shared" si="2"/>
        <v>C</v>
      </c>
    </row>
    <row r="164" spans="1:10" x14ac:dyDescent="0.2">
      <c r="A164" s="71" t="s">
        <v>5340</v>
      </c>
      <c r="B164" s="47" t="s">
        <v>281</v>
      </c>
      <c r="C164" s="47" t="s">
        <v>91</v>
      </c>
      <c r="D164" s="47"/>
      <c r="E164" s="47" t="s">
        <v>92</v>
      </c>
      <c r="F164" s="47" t="s">
        <v>120</v>
      </c>
      <c r="G164" s="47">
        <v>3</v>
      </c>
      <c r="H164" s="67" t="str">
        <f>VLOOKUP(E164,Referencias!$B$4:$C$15,2,FALSE)</f>
        <v>3C</v>
      </c>
      <c r="I164" s="68" t="str">
        <f>VLOOKUP(C164,Referencias!$B$18:$C$34,2,FALSE)</f>
        <v>IB</v>
      </c>
      <c r="J164" s="69" t="str">
        <f t="shared" si="2"/>
        <v>C</v>
      </c>
    </row>
    <row r="165" spans="1:10" x14ac:dyDescent="0.2">
      <c r="A165" s="71" t="s">
        <v>5341</v>
      </c>
      <c r="B165" s="47" t="s">
        <v>282</v>
      </c>
      <c r="C165" s="47" t="s">
        <v>91</v>
      </c>
      <c r="D165" s="47" t="s">
        <v>119</v>
      </c>
      <c r="E165" s="47" t="s">
        <v>92</v>
      </c>
      <c r="F165" s="47" t="s">
        <v>120</v>
      </c>
      <c r="G165" s="47">
        <v>3</v>
      </c>
      <c r="H165" s="67" t="str">
        <f>VLOOKUP(E165,Referencias!$B$4:$C$15,2,FALSE)</f>
        <v>3C</v>
      </c>
      <c r="I165" s="68" t="str">
        <f>VLOOKUP(C165,Referencias!$B$18:$C$34,2,FALSE)</f>
        <v>IB</v>
      </c>
      <c r="J165" s="69" t="str">
        <f t="shared" si="2"/>
        <v>C</v>
      </c>
    </row>
    <row r="166" spans="1:10" x14ac:dyDescent="0.2">
      <c r="A166" s="71" t="s">
        <v>5342</v>
      </c>
      <c r="B166" s="47" t="s">
        <v>283</v>
      </c>
      <c r="C166" s="47" t="s">
        <v>91</v>
      </c>
      <c r="D166" s="47" t="s">
        <v>39</v>
      </c>
      <c r="E166" s="47" t="s">
        <v>84</v>
      </c>
      <c r="F166" s="47" t="s">
        <v>120</v>
      </c>
      <c r="G166" s="47">
        <v>4</v>
      </c>
      <c r="H166" s="67" t="str">
        <f>VLOOKUP(E166,Referencias!$B$4:$C$15,2,FALSE)</f>
        <v>SC</v>
      </c>
      <c r="I166" s="68" t="str">
        <f>VLOOKUP(C166,Referencias!$B$18:$C$34,2,FALSE)</f>
        <v>IB</v>
      </c>
      <c r="J166" s="69" t="str">
        <f t="shared" si="2"/>
        <v>C</v>
      </c>
    </row>
    <row r="167" spans="1:10" x14ac:dyDescent="0.2">
      <c r="A167" s="71" t="s">
        <v>5343</v>
      </c>
      <c r="B167" s="47" t="s">
        <v>284</v>
      </c>
      <c r="C167" s="47" t="s">
        <v>91</v>
      </c>
      <c r="D167" s="47" t="s">
        <v>39</v>
      </c>
      <c r="E167" s="47" t="s">
        <v>84</v>
      </c>
      <c r="F167" s="47" t="s">
        <v>120</v>
      </c>
      <c r="G167" s="47">
        <v>4</v>
      </c>
      <c r="H167" s="67" t="str">
        <f>VLOOKUP(E167,Referencias!$B$4:$C$15,2,FALSE)</f>
        <v>SC</v>
      </c>
      <c r="I167" s="68" t="str">
        <f>VLOOKUP(C167,Referencias!$B$18:$C$34,2,FALSE)</f>
        <v>IB</v>
      </c>
      <c r="J167" s="69" t="str">
        <f t="shared" si="2"/>
        <v>C</v>
      </c>
    </row>
    <row r="168" spans="1:10" x14ac:dyDescent="0.2">
      <c r="A168" s="71" t="s">
        <v>5344</v>
      </c>
      <c r="B168" s="47" t="s">
        <v>285</v>
      </c>
      <c r="C168" s="47" t="s">
        <v>91</v>
      </c>
      <c r="D168" s="47" t="s">
        <v>39</v>
      </c>
      <c r="E168" s="47" t="s">
        <v>85</v>
      </c>
      <c r="F168" s="47" t="s">
        <v>120</v>
      </c>
      <c r="G168" s="47">
        <v>3</v>
      </c>
      <c r="H168" s="67" t="str">
        <f>VLOOKUP(E168,Referencias!$B$4:$C$15,2,FALSE)</f>
        <v>3D</v>
      </c>
      <c r="I168" s="68" t="str">
        <f>VLOOKUP(C168,Referencias!$B$18:$C$34,2,FALSE)</f>
        <v>IB</v>
      </c>
      <c r="J168" s="69" t="str">
        <f t="shared" si="2"/>
        <v>C</v>
      </c>
    </row>
    <row r="169" spans="1:10" x14ac:dyDescent="0.2">
      <c r="A169" s="71" t="s">
        <v>5345</v>
      </c>
      <c r="B169" s="47" t="s">
        <v>286</v>
      </c>
      <c r="C169" s="47" t="s">
        <v>91</v>
      </c>
      <c r="D169" s="47" t="s">
        <v>119</v>
      </c>
      <c r="E169" s="47" t="s">
        <v>85</v>
      </c>
      <c r="F169" s="47" t="s">
        <v>120</v>
      </c>
      <c r="G169" s="47">
        <v>3</v>
      </c>
      <c r="H169" s="67" t="str">
        <f>VLOOKUP(E169,Referencias!$B$4:$C$15,2,FALSE)</f>
        <v>3D</v>
      </c>
      <c r="I169" s="68" t="str">
        <f>VLOOKUP(C169,Referencias!$B$18:$C$34,2,FALSE)</f>
        <v>IB</v>
      </c>
      <c r="J169" s="69" t="str">
        <f t="shared" si="2"/>
        <v>C</v>
      </c>
    </row>
    <row r="170" spans="1:10" x14ac:dyDescent="0.2">
      <c r="A170" s="71" t="s">
        <v>5346</v>
      </c>
      <c r="B170" s="47" t="s">
        <v>287</v>
      </c>
      <c r="C170" s="47" t="s">
        <v>91</v>
      </c>
      <c r="D170" s="47" t="s">
        <v>119</v>
      </c>
      <c r="E170" s="47" t="s">
        <v>85</v>
      </c>
      <c r="F170" s="47" t="s">
        <v>120</v>
      </c>
      <c r="G170" s="47">
        <v>3</v>
      </c>
      <c r="H170" s="67" t="str">
        <f>VLOOKUP(E170,Referencias!$B$4:$C$15,2,FALSE)</f>
        <v>3D</v>
      </c>
      <c r="I170" s="68" t="str">
        <f>VLOOKUP(C170,Referencias!$B$18:$C$34,2,FALSE)</f>
        <v>IB</v>
      </c>
      <c r="J170" s="69" t="str">
        <f t="shared" si="2"/>
        <v>C</v>
      </c>
    </row>
    <row r="171" spans="1:10" x14ac:dyDescent="0.2">
      <c r="A171" s="71" t="s">
        <v>5347</v>
      </c>
      <c r="B171" s="47" t="s">
        <v>288</v>
      </c>
      <c r="C171" s="47" t="s">
        <v>91</v>
      </c>
      <c r="D171" s="47" t="s">
        <v>39</v>
      </c>
      <c r="E171" s="47" t="s">
        <v>84</v>
      </c>
      <c r="F171" s="47" t="s">
        <v>120</v>
      </c>
      <c r="G171" s="47">
        <v>4</v>
      </c>
      <c r="H171" s="67" t="str">
        <f>VLOOKUP(E171,Referencias!$B$4:$C$15,2,FALSE)</f>
        <v>SC</v>
      </c>
      <c r="I171" s="68" t="str">
        <f>VLOOKUP(C171,Referencias!$B$18:$C$34,2,FALSE)</f>
        <v>IB</v>
      </c>
      <c r="J171" s="69" t="str">
        <f t="shared" si="2"/>
        <v>C</v>
      </c>
    </row>
    <row r="172" spans="1:10" x14ac:dyDescent="0.2">
      <c r="A172" s="71" t="s">
        <v>5348</v>
      </c>
      <c r="B172" s="47" t="s">
        <v>289</v>
      </c>
      <c r="C172" s="47" t="s">
        <v>91</v>
      </c>
      <c r="D172" s="47" t="s">
        <v>119</v>
      </c>
      <c r="E172" s="47" t="s">
        <v>84</v>
      </c>
      <c r="F172" s="47" t="s">
        <v>120</v>
      </c>
      <c r="G172" s="47">
        <v>4</v>
      </c>
      <c r="H172" s="67" t="str">
        <f>VLOOKUP(E172,Referencias!$B$4:$C$15,2,FALSE)</f>
        <v>SC</v>
      </c>
      <c r="I172" s="68" t="str">
        <f>VLOOKUP(C172,Referencias!$B$18:$C$34,2,FALSE)</f>
        <v>IB</v>
      </c>
      <c r="J172" s="69" t="str">
        <f t="shared" si="2"/>
        <v>C</v>
      </c>
    </row>
    <row r="173" spans="1:10" x14ac:dyDescent="0.2">
      <c r="A173" s="71" t="s">
        <v>5349</v>
      </c>
      <c r="B173" s="47" t="s">
        <v>290</v>
      </c>
      <c r="C173" s="47" t="s">
        <v>91</v>
      </c>
      <c r="D173" s="47" t="s">
        <v>119</v>
      </c>
      <c r="E173" s="47" t="s">
        <v>88</v>
      </c>
      <c r="F173" s="47" t="s">
        <v>120</v>
      </c>
      <c r="G173" s="47">
        <v>2</v>
      </c>
      <c r="H173" s="67" t="str">
        <f>VLOOKUP(E173,Referencias!$B$4:$C$15,2,FALSE)</f>
        <v>2C</v>
      </c>
      <c r="I173" s="68" t="str">
        <f>VLOOKUP(C173,Referencias!$B$18:$C$34,2,FALSE)</f>
        <v>IB</v>
      </c>
      <c r="J173" s="69" t="str">
        <f t="shared" si="2"/>
        <v>C</v>
      </c>
    </row>
    <row r="174" spans="1:10" x14ac:dyDescent="0.2">
      <c r="A174" s="71" t="s">
        <v>5350</v>
      </c>
      <c r="B174" s="47" t="s">
        <v>291</v>
      </c>
      <c r="C174" s="47" t="s">
        <v>91</v>
      </c>
      <c r="D174" s="47" t="s">
        <v>39</v>
      </c>
      <c r="E174" s="47" t="s">
        <v>93</v>
      </c>
      <c r="F174" s="47" t="s">
        <v>120</v>
      </c>
      <c r="G174" s="47">
        <v>2</v>
      </c>
      <c r="H174" s="67" t="str">
        <f>VLOOKUP(E174,Referencias!$B$4:$C$15,2,FALSE)</f>
        <v>2D</v>
      </c>
      <c r="I174" s="68" t="str">
        <f>VLOOKUP(C174,Referencias!$B$18:$C$34,2,FALSE)</f>
        <v>IB</v>
      </c>
      <c r="J174" s="69" t="str">
        <f t="shared" si="2"/>
        <v>C</v>
      </c>
    </row>
    <row r="175" spans="1:10" x14ac:dyDescent="0.2">
      <c r="A175" s="71" t="s">
        <v>5351</v>
      </c>
      <c r="B175" s="47" t="s">
        <v>292</v>
      </c>
      <c r="C175" s="47" t="s">
        <v>91</v>
      </c>
      <c r="D175" s="47" t="s">
        <v>119</v>
      </c>
      <c r="E175" s="47" t="s">
        <v>93</v>
      </c>
      <c r="F175" s="47" t="s">
        <v>120</v>
      </c>
      <c r="G175" s="47">
        <v>2</v>
      </c>
      <c r="H175" s="67" t="str">
        <f>VLOOKUP(E175,Referencias!$B$4:$C$15,2,FALSE)</f>
        <v>2D</v>
      </c>
      <c r="I175" s="68" t="str">
        <f>VLOOKUP(C175,Referencias!$B$18:$C$34,2,FALSE)</f>
        <v>IB</v>
      </c>
      <c r="J175" s="69" t="str">
        <f t="shared" si="2"/>
        <v>C</v>
      </c>
    </row>
    <row r="176" spans="1:10" x14ac:dyDescent="0.2">
      <c r="A176" s="71" t="s">
        <v>5352</v>
      </c>
      <c r="B176" s="47" t="s">
        <v>293</v>
      </c>
      <c r="C176" s="47" t="s">
        <v>91</v>
      </c>
      <c r="D176" s="47" t="s">
        <v>119</v>
      </c>
      <c r="E176" s="47" t="s">
        <v>85</v>
      </c>
      <c r="F176" s="47" t="s">
        <v>120</v>
      </c>
      <c r="G176" s="47">
        <v>3</v>
      </c>
      <c r="H176" s="67" t="str">
        <f>VLOOKUP(E176,Referencias!$B$4:$C$15,2,FALSE)</f>
        <v>3D</v>
      </c>
      <c r="I176" s="68" t="str">
        <f>VLOOKUP(C176,Referencias!$B$18:$C$34,2,FALSE)</f>
        <v>IB</v>
      </c>
      <c r="J176" s="69" t="str">
        <f t="shared" si="2"/>
        <v>C</v>
      </c>
    </row>
    <row r="177" spans="1:10" x14ac:dyDescent="0.2">
      <c r="A177" s="71" t="s">
        <v>5353</v>
      </c>
      <c r="B177" s="47" t="s">
        <v>294</v>
      </c>
      <c r="C177" s="47" t="s">
        <v>91</v>
      </c>
      <c r="D177" s="47" t="s">
        <v>119</v>
      </c>
      <c r="E177" s="47" t="s">
        <v>86</v>
      </c>
      <c r="F177" s="47" t="s">
        <v>120</v>
      </c>
      <c r="G177" s="47">
        <v>3</v>
      </c>
      <c r="H177" s="67" t="str">
        <f>VLOOKUP(E177,Referencias!$B$4:$C$15,2,FALSE)</f>
        <v>3P</v>
      </c>
      <c r="I177" s="68" t="str">
        <f>VLOOKUP(C177,Referencias!$B$18:$C$34,2,FALSE)</f>
        <v>IB</v>
      </c>
      <c r="J177" s="69" t="str">
        <f t="shared" si="2"/>
        <v>C</v>
      </c>
    </row>
    <row r="178" spans="1:10" x14ac:dyDescent="0.2">
      <c r="A178" s="71" t="s">
        <v>5354</v>
      </c>
      <c r="B178" s="47" t="s">
        <v>295</v>
      </c>
      <c r="C178" s="47" t="s">
        <v>91</v>
      </c>
      <c r="D178" s="47" t="s">
        <v>39</v>
      </c>
      <c r="E178" s="47" t="s">
        <v>85</v>
      </c>
      <c r="F178" s="47" t="s">
        <v>120</v>
      </c>
      <c r="G178" s="47">
        <v>3</v>
      </c>
      <c r="H178" s="67" t="str">
        <f>VLOOKUP(E178,Referencias!$B$4:$C$15,2,FALSE)</f>
        <v>3D</v>
      </c>
      <c r="I178" s="68" t="str">
        <f>VLOOKUP(C178,Referencias!$B$18:$C$34,2,FALSE)</f>
        <v>IB</v>
      </c>
      <c r="J178" s="69" t="str">
        <f t="shared" si="2"/>
        <v>C</v>
      </c>
    </row>
    <row r="179" spans="1:10" x14ac:dyDescent="0.2">
      <c r="A179" s="71" t="s">
        <v>5355</v>
      </c>
      <c r="B179" s="47" t="s">
        <v>296</v>
      </c>
      <c r="C179" s="47" t="s">
        <v>91</v>
      </c>
      <c r="D179" s="47" t="s">
        <v>39</v>
      </c>
      <c r="E179" s="47" t="s">
        <v>92</v>
      </c>
      <c r="F179" s="47" t="s">
        <v>120</v>
      </c>
      <c r="G179" s="47">
        <v>3</v>
      </c>
      <c r="H179" s="67" t="str">
        <f>VLOOKUP(E179,Referencias!$B$4:$C$15,2,FALSE)</f>
        <v>3C</v>
      </c>
      <c r="I179" s="68" t="str">
        <f>VLOOKUP(C179,Referencias!$B$18:$C$34,2,FALSE)</f>
        <v>IB</v>
      </c>
      <c r="J179" s="69" t="str">
        <f t="shared" si="2"/>
        <v>C</v>
      </c>
    </row>
    <row r="180" spans="1:10" x14ac:dyDescent="0.2">
      <c r="A180" s="71" t="s">
        <v>5356</v>
      </c>
      <c r="B180" s="47" t="s">
        <v>297</v>
      </c>
      <c r="C180" s="47" t="s">
        <v>91</v>
      </c>
      <c r="D180" s="47" t="s">
        <v>39</v>
      </c>
      <c r="E180" s="47" t="s">
        <v>88</v>
      </c>
      <c r="F180" s="47" t="s">
        <v>120</v>
      </c>
      <c r="G180" s="47">
        <v>2</v>
      </c>
      <c r="H180" s="67" t="str">
        <f>VLOOKUP(E180,Referencias!$B$4:$C$15,2,FALSE)</f>
        <v>2C</v>
      </c>
      <c r="I180" s="68" t="str">
        <f>VLOOKUP(C180,Referencias!$B$18:$C$34,2,FALSE)</f>
        <v>IB</v>
      </c>
      <c r="J180" s="69" t="str">
        <f t="shared" si="2"/>
        <v>C</v>
      </c>
    </row>
    <row r="181" spans="1:10" x14ac:dyDescent="0.2">
      <c r="A181" s="71" t="s">
        <v>5357</v>
      </c>
      <c r="B181" s="47" t="s">
        <v>298</v>
      </c>
      <c r="C181" s="47" t="s">
        <v>91</v>
      </c>
      <c r="D181" s="47" t="s">
        <v>39</v>
      </c>
      <c r="E181" s="47" t="s">
        <v>84</v>
      </c>
      <c r="F181" s="47" t="s">
        <v>120</v>
      </c>
      <c r="G181" s="47">
        <v>4</v>
      </c>
      <c r="H181" s="67" t="str">
        <f>VLOOKUP(E181,Referencias!$B$4:$C$15,2,FALSE)</f>
        <v>SC</v>
      </c>
      <c r="I181" s="68" t="str">
        <f>VLOOKUP(C181,Referencias!$B$18:$C$34,2,FALSE)</f>
        <v>IB</v>
      </c>
      <c r="J181" s="69" t="str">
        <f t="shared" si="2"/>
        <v>C</v>
      </c>
    </row>
    <row r="182" spans="1:10" x14ac:dyDescent="0.2">
      <c r="A182" s="71" t="s">
        <v>5358</v>
      </c>
      <c r="B182" s="47" t="s">
        <v>299</v>
      </c>
      <c r="C182" s="47" t="s">
        <v>91</v>
      </c>
      <c r="D182" s="47" t="s">
        <v>119</v>
      </c>
      <c r="E182" s="47" t="s">
        <v>84</v>
      </c>
      <c r="F182" s="47" t="s">
        <v>120</v>
      </c>
      <c r="G182" s="47">
        <v>4</v>
      </c>
      <c r="H182" s="67" t="str">
        <f>VLOOKUP(E182,Referencias!$B$4:$C$15,2,FALSE)</f>
        <v>SC</v>
      </c>
      <c r="I182" s="68" t="str">
        <f>VLOOKUP(C182,Referencias!$B$18:$C$34,2,FALSE)</f>
        <v>IB</v>
      </c>
      <c r="J182" s="69" t="str">
        <f t="shared" si="2"/>
        <v>C</v>
      </c>
    </row>
    <row r="183" spans="1:10" x14ac:dyDescent="0.2">
      <c r="A183" s="71" t="s">
        <v>5359</v>
      </c>
      <c r="B183" s="47" t="s">
        <v>300</v>
      </c>
      <c r="C183" s="47" t="s">
        <v>91</v>
      </c>
      <c r="D183" s="47" t="s">
        <v>39</v>
      </c>
      <c r="E183" s="47" t="s">
        <v>85</v>
      </c>
      <c r="F183" s="47" t="s">
        <v>120</v>
      </c>
      <c r="G183" s="47">
        <v>3</v>
      </c>
      <c r="H183" s="67" t="str">
        <f>VLOOKUP(E183,Referencias!$B$4:$C$15,2,FALSE)</f>
        <v>3D</v>
      </c>
      <c r="I183" s="68" t="str">
        <f>VLOOKUP(C183,Referencias!$B$18:$C$34,2,FALSE)</f>
        <v>IB</v>
      </c>
      <c r="J183" s="69" t="str">
        <f t="shared" si="2"/>
        <v>C</v>
      </c>
    </row>
    <row r="184" spans="1:10" x14ac:dyDescent="0.2">
      <c r="A184" s="71" t="s">
        <v>5360</v>
      </c>
      <c r="B184" s="47" t="s">
        <v>301</v>
      </c>
      <c r="C184" s="47" t="s">
        <v>91</v>
      </c>
      <c r="D184" s="47" t="s">
        <v>119</v>
      </c>
      <c r="E184" s="47" t="s">
        <v>85</v>
      </c>
      <c r="F184" s="47" t="s">
        <v>120</v>
      </c>
      <c r="G184" s="47">
        <v>3</v>
      </c>
      <c r="H184" s="67" t="str">
        <f>VLOOKUP(E184,Referencias!$B$4:$C$15,2,FALSE)</f>
        <v>3D</v>
      </c>
      <c r="I184" s="68" t="str">
        <f>VLOOKUP(C184,Referencias!$B$18:$C$34,2,FALSE)</f>
        <v>IB</v>
      </c>
      <c r="J184" s="69" t="str">
        <f t="shared" si="2"/>
        <v>C</v>
      </c>
    </row>
    <row r="185" spans="1:10" x14ac:dyDescent="0.2">
      <c r="A185" s="71" t="s">
        <v>5361</v>
      </c>
      <c r="B185" s="47" t="s">
        <v>302</v>
      </c>
      <c r="C185" s="47" t="s">
        <v>91</v>
      </c>
      <c r="D185" s="47" t="s">
        <v>119</v>
      </c>
      <c r="E185" s="47" t="s">
        <v>85</v>
      </c>
      <c r="F185" s="47" t="s">
        <v>120</v>
      </c>
      <c r="G185" s="47">
        <v>3</v>
      </c>
      <c r="H185" s="67" t="str">
        <f>VLOOKUP(E185,Referencias!$B$4:$C$15,2,FALSE)</f>
        <v>3D</v>
      </c>
      <c r="I185" s="68" t="str">
        <f>VLOOKUP(C185,Referencias!$B$18:$C$34,2,FALSE)</f>
        <v>IB</v>
      </c>
      <c r="J185" s="69" t="str">
        <f t="shared" si="2"/>
        <v>C</v>
      </c>
    </row>
    <row r="186" spans="1:10" x14ac:dyDescent="0.2">
      <c r="A186" s="71" t="s">
        <v>5362</v>
      </c>
      <c r="B186" s="47" t="s">
        <v>303</v>
      </c>
      <c r="C186" s="47" t="s">
        <v>91</v>
      </c>
      <c r="D186" s="47" t="s">
        <v>119</v>
      </c>
      <c r="E186" s="47" t="s">
        <v>93</v>
      </c>
      <c r="F186" s="47" t="s">
        <v>120</v>
      </c>
      <c r="G186" s="47">
        <v>2</v>
      </c>
      <c r="H186" s="67" t="str">
        <f>VLOOKUP(E186,Referencias!$B$4:$C$15,2,FALSE)</f>
        <v>2D</v>
      </c>
      <c r="I186" s="68" t="str">
        <f>VLOOKUP(C186,Referencias!$B$18:$C$34,2,FALSE)</f>
        <v>IB</v>
      </c>
      <c r="J186" s="69" t="str">
        <f t="shared" si="2"/>
        <v>C</v>
      </c>
    </row>
    <row r="187" spans="1:10" x14ac:dyDescent="0.2">
      <c r="A187" s="71" t="s">
        <v>5363</v>
      </c>
      <c r="B187" s="47" t="s">
        <v>304</v>
      </c>
      <c r="C187" s="47" t="s">
        <v>91</v>
      </c>
      <c r="D187" s="47" t="s">
        <v>119</v>
      </c>
      <c r="E187" s="47" t="s">
        <v>84</v>
      </c>
      <c r="F187" s="47" t="s">
        <v>120</v>
      </c>
      <c r="G187" s="47">
        <v>4</v>
      </c>
      <c r="H187" s="67" t="str">
        <f>VLOOKUP(E187,Referencias!$B$4:$C$15,2,FALSE)</f>
        <v>SC</v>
      </c>
      <c r="I187" s="68" t="str">
        <f>VLOOKUP(C187,Referencias!$B$18:$C$34,2,FALSE)</f>
        <v>IB</v>
      </c>
      <c r="J187" s="69" t="str">
        <f t="shared" si="2"/>
        <v>C</v>
      </c>
    </row>
    <row r="188" spans="1:10" x14ac:dyDescent="0.2">
      <c r="A188" s="71" t="s">
        <v>5364</v>
      </c>
      <c r="B188" s="47" t="s">
        <v>305</v>
      </c>
      <c r="C188" s="47" t="s">
        <v>91</v>
      </c>
      <c r="D188" s="47" t="s">
        <v>119</v>
      </c>
      <c r="E188" s="47" t="s">
        <v>84</v>
      </c>
      <c r="F188" s="47" t="s">
        <v>120</v>
      </c>
      <c r="G188" s="47">
        <v>4</v>
      </c>
      <c r="H188" s="67" t="str">
        <f>VLOOKUP(E188,Referencias!$B$4:$C$15,2,FALSE)</f>
        <v>SC</v>
      </c>
      <c r="I188" s="68" t="str">
        <f>VLOOKUP(C188,Referencias!$B$18:$C$34,2,FALSE)</f>
        <v>IB</v>
      </c>
      <c r="J188" s="69" t="str">
        <f t="shared" si="2"/>
        <v>C</v>
      </c>
    </row>
    <row r="189" spans="1:10" x14ac:dyDescent="0.2">
      <c r="A189" s="71" t="s">
        <v>5365</v>
      </c>
      <c r="B189" s="47" t="s">
        <v>306</v>
      </c>
      <c r="C189" s="47" t="s">
        <v>91</v>
      </c>
      <c r="D189" s="47" t="s">
        <v>119</v>
      </c>
      <c r="E189" s="47" t="s">
        <v>84</v>
      </c>
      <c r="F189" s="47" t="s">
        <v>120</v>
      </c>
      <c r="G189" s="47">
        <v>4</v>
      </c>
      <c r="H189" s="67" t="str">
        <f>VLOOKUP(E189,Referencias!$B$4:$C$15,2,FALSE)</f>
        <v>SC</v>
      </c>
      <c r="I189" s="68" t="str">
        <f>VLOOKUP(C189,Referencias!$B$18:$C$34,2,FALSE)</f>
        <v>IB</v>
      </c>
      <c r="J189" s="69" t="str">
        <f t="shared" si="2"/>
        <v>C</v>
      </c>
    </row>
    <row r="190" spans="1:10" x14ac:dyDescent="0.2">
      <c r="A190" s="71" t="s">
        <v>5366</v>
      </c>
      <c r="B190" s="47" t="s">
        <v>307</v>
      </c>
      <c r="C190" s="47" t="s">
        <v>91</v>
      </c>
      <c r="D190" s="47" t="s">
        <v>119</v>
      </c>
      <c r="E190" s="47" t="s">
        <v>84</v>
      </c>
      <c r="F190" s="47" t="s">
        <v>120</v>
      </c>
      <c r="G190" s="47">
        <v>4</v>
      </c>
      <c r="H190" s="67" t="str">
        <f>VLOOKUP(E190,Referencias!$B$4:$C$15,2,FALSE)</f>
        <v>SC</v>
      </c>
      <c r="I190" s="68" t="str">
        <f>VLOOKUP(C190,Referencias!$B$18:$C$34,2,FALSE)</f>
        <v>IB</v>
      </c>
      <c r="J190" s="69" t="str">
        <f t="shared" si="2"/>
        <v>C</v>
      </c>
    </row>
    <row r="191" spans="1:10" x14ac:dyDescent="0.2">
      <c r="A191" s="71" t="s">
        <v>5367</v>
      </c>
      <c r="B191" s="47" t="s">
        <v>308</v>
      </c>
      <c r="C191" s="47" t="s">
        <v>91</v>
      </c>
      <c r="D191" s="47" t="s">
        <v>119</v>
      </c>
      <c r="E191" s="47" t="s">
        <v>84</v>
      </c>
      <c r="F191" s="47" t="s">
        <v>120</v>
      </c>
      <c r="G191" s="47">
        <v>4</v>
      </c>
      <c r="H191" s="67" t="str">
        <f>VLOOKUP(E191,Referencias!$B$4:$C$15,2,FALSE)</f>
        <v>SC</v>
      </c>
      <c r="I191" s="68" t="str">
        <f>VLOOKUP(C191,Referencias!$B$18:$C$34,2,FALSE)</f>
        <v>IB</v>
      </c>
      <c r="J191" s="69" t="str">
        <f t="shared" si="2"/>
        <v>C</v>
      </c>
    </row>
    <row r="192" spans="1:10" x14ac:dyDescent="0.2">
      <c r="A192" s="71" t="s">
        <v>5368</v>
      </c>
      <c r="B192" s="47" t="s">
        <v>309</v>
      </c>
      <c r="C192" s="47" t="s">
        <v>91</v>
      </c>
      <c r="D192" s="47" t="s">
        <v>39</v>
      </c>
      <c r="E192" s="47" t="s">
        <v>93</v>
      </c>
      <c r="F192" s="47" t="s">
        <v>120</v>
      </c>
      <c r="G192" s="47">
        <v>2</v>
      </c>
      <c r="H192" s="67" t="str">
        <f>VLOOKUP(E192,Referencias!$B$4:$C$15,2,FALSE)</f>
        <v>2D</v>
      </c>
      <c r="I192" s="68" t="str">
        <f>VLOOKUP(C192,Referencias!$B$18:$C$34,2,FALSE)</f>
        <v>IB</v>
      </c>
      <c r="J192" s="69" t="str">
        <f t="shared" si="2"/>
        <v>C</v>
      </c>
    </row>
    <row r="193" spans="1:10" x14ac:dyDescent="0.2">
      <c r="A193" s="71" t="s">
        <v>5369</v>
      </c>
      <c r="B193" s="47" t="s">
        <v>310</v>
      </c>
      <c r="C193" s="47" t="s">
        <v>97</v>
      </c>
      <c r="D193" s="47" t="s">
        <v>39</v>
      </c>
      <c r="E193" s="47" t="s">
        <v>98</v>
      </c>
      <c r="F193" s="47" t="s">
        <v>120</v>
      </c>
      <c r="G193" s="47">
        <v>0</v>
      </c>
      <c r="H193" s="67" t="str">
        <f>VLOOKUP(E193,Referencias!$B$4:$C$15,2,FALSE)</f>
        <v>MN</v>
      </c>
      <c r="I193" s="68" t="str">
        <f>VLOOKUP(C193,Referencias!$B$18:$C$34,2,FALSE)</f>
        <v>C</v>
      </c>
      <c r="J193" s="69" t="str">
        <f t="shared" si="2"/>
        <v>C</v>
      </c>
    </row>
    <row r="194" spans="1:10" x14ac:dyDescent="0.2">
      <c r="A194" s="71" t="s">
        <v>5370</v>
      </c>
      <c r="B194" s="47" t="s">
        <v>311</v>
      </c>
      <c r="C194" s="47" t="s">
        <v>97</v>
      </c>
      <c r="D194" s="47" t="s">
        <v>119</v>
      </c>
      <c r="E194" s="47" t="s">
        <v>98</v>
      </c>
      <c r="F194" s="47" t="s">
        <v>120</v>
      </c>
      <c r="G194" s="47">
        <v>0</v>
      </c>
      <c r="H194" s="67" t="str">
        <f>VLOOKUP(E194,Referencias!$B$4:$C$15,2,FALSE)</f>
        <v>MN</v>
      </c>
      <c r="I194" s="68" t="str">
        <f>VLOOKUP(C194,Referencias!$B$18:$C$34,2,FALSE)</f>
        <v>C</v>
      </c>
      <c r="J194" s="69" t="str">
        <f t="shared" si="2"/>
        <v>C</v>
      </c>
    </row>
    <row r="195" spans="1:10" x14ac:dyDescent="0.2">
      <c r="A195" s="71" t="s">
        <v>5371</v>
      </c>
      <c r="B195" s="47" t="s">
        <v>312</v>
      </c>
      <c r="C195" s="47" t="s">
        <v>97</v>
      </c>
      <c r="D195" s="47" t="s">
        <v>119</v>
      </c>
      <c r="E195" s="47" t="s">
        <v>98</v>
      </c>
      <c r="F195" s="47" t="s">
        <v>120</v>
      </c>
      <c r="G195" s="47">
        <v>0</v>
      </c>
      <c r="H195" s="67" t="str">
        <f>VLOOKUP(E195,Referencias!$B$4:$C$15,2,FALSE)</f>
        <v>MN</v>
      </c>
      <c r="I195" s="68" t="str">
        <f>VLOOKUP(C195,Referencias!$B$18:$C$34,2,FALSE)</f>
        <v>C</v>
      </c>
      <c r="J195" s="69" t="str">
        <f t="shared" ref="J195:J258" si="3">IF(D195="Dama","D","C")</f>
        <v>C</v>
      </c>
    </row>
    <row r="196" spans="1:10" x14ac:dyDescent="0.2">
      <c r="A196" s="71" t="s">
        <v>5372</v>
      </c>
      <c r="B196" s="47" t="s">
        <v>313</v>
      </c>
      <c r="C196" s="47" t="s">
        <v>97</v>
      </c>
      <c r="D196" s="47" t="s">
        <v>119</v>
      </c>
      <c r="E196" s="47" t="s">
        <v>84</v>
      </c>
      <c r="F196" s="47" t="s">
        <v>120</v>
      </c>
      <c r="G196" s="47">
        <v>4</v>
      </c>
      <c r="H196" s="67" t="str">
        <f>VLOOKUP(E196,Referencias!$B$4:$C$15,2,FALSE)</f>
        <v>SC</v>
      </c>
      <c r="I196" s="68" t="str">
        <f>VLOOKUP(C196,Referencias!$B$18:$C$34,2,FALSE)</f>
        <v>C</v>
      </c>
      <c r="J196" s="69" t="str">
        <f t="shared" si="3"/>
        <v>C</v>
      </c>
    </row>
    <row r="197" spans="1:10" x14ac:dyDescent="0.2">
      <c r="A197" s="71" t="s">
        <v>5373</v>
      </c>
      <c r="B197" s="47" t="s">
        <v>314</v>
      </c>
      <c r="C197" s="47" t="s">
        <v>97</v>
      </c>
      <c r="D197" s="47" t="s">
        <v>39</v>
      </c>
      <c r="E197" s="47" t="s">
        <v>84</v>
      </c>
      <c r="F197" s="47" t="s">
        <v>120</v>
      </c>
      <c r="G197" s="47">
        <v>4</v>
      </c>
      <c r="H197" s="67" t="str">
        <f>VLOOKUP(E197,Referencias!$B$4:$C$15,2,FALSE)</f>
        <v>SC</v>
      </c>
      <c r="I197" s="68" t="str">
        <f>VLOOKUP(C197,Referencias!$B$18:$C$34,2,FALSE)</f>
        <v>C</v>
      </c>
      <c r="J197" s="69" t="str">
        <f t="shared" si="3"/>
        <v>C</v>
      </c>
    </row>
    <row r="198" spans="1:10" x14ac:dyDescent="0.2">
      <c r="A198" s="71" t="s">
        <v>5374</v>
      </c>
      <c r="B198" s="47" t="s">
        <v>315</v>
      </c>
      <c r="C198" s="47" t="s">
        <v>97</v>
      </c>
      <c r="D198" s="47" t="s">
        <v>39</v>
      </c>
      <c r="E198" s="47" t="s">
        <v>84</v>
      </c>
      <c r="F198" s="47" t="s">
        <v>120</v>
      </c>
      <c r="G198" s="47">
        <v>4</v>
      </c>
      <c r="H198" s="67" t="str">
        <f>VLOOKUP(E198,Referencias!$B$4:$C$15,2,FALSE)</f>
        <v>SC</v>
      </c>
      <c r="I198" s="68" t="str">
        <f>VLOOKUP(C198,Referencias!$B$18:$C$34,2,FALSE)</f>
        <v>C</v>
      </c>
      <c r="J198" s="69" t="str">
        <f t="shared" si="3"/>
        <v>C</v>
      </c>
    </row>
    <row r="199" spans="1:10" x14ac:dyDescent="0.2">
      <c r="A199" s="71" t="s">
        <v>5375</v>
      </c>
      <c r="B199" s="47" t="s">
        <v>316</v>
      </c>
      <c r="C199" s="47" t="s">
        <v>97</v>
      </c>
      <c r="D199" s="47" t="s">
        <v>39</v>
      </c>
      <c r="E199" s="47" t="s">
        <v>99</v>
      </c>
      <c r="F199" s="47" t="s">
        <v>120</v>
      </c>
      <c r="G199" s="47">
        <v>1</v>
      </c>
      <c r="H199" s="67" t="str">
        <f>VLOOKUP(E199,Referencias!$B$4:$C$15,2,FALSE)</f>
        <v>1P</v>
      </c>
      <c r="I199" s="68" t="str">
        <f>VLOOKUP(C199,Referencias!$B$18:$C$34,2,FALSE)</f>
        <v>C</v>
      </c>
      <c r="J199" s="69" t="str">
        <f t="shared" si="3"/>
        <v>C</v>
      </c>
    </row>
    <row r="200" spans="1:10" x14ac:dyDescent="0.2">
      <c r="A200" s="71" t="s">
        <v>5376</v>
      </c>
      <c r="B200" s="47" t="s">
        <v>317</v>
      </c>
      <c r="C200" s="47" t="s">
        <v>97</v>
      </c>
      <c r="D200" s="47" t="s">
        <v>39</v>
      </c>
      <c r="E200" s="47" t="s">
        <v>99</v>
      </c>
      <c r="F200" s="47" t="s">
        <v>120</v>
      </c>
      <c r="G200" s="47">
        <v>1</v>
      </c>
      <c r="H200" s="67" t="str">
        <f>VLOOKUP(E200,Referencias!$B$4:$C$15,2,FALSE)</f>
        <v>1P</v>
      </c>
      <c r="I200" s="68" t="str">
        <f>VLOOKUP(C200,Referencias!$B$18:$C$34,2,FALSE)</f>
        <v>C</v>
      </c>
      <c r="J200" s="69" t="str">
        <f t="shared" si="3"/>
        <v>C</v>
      </c>
    </row>
    <row r="201" spans="1:10" x14ac:dyDescent="0.2">
      <c r="A201" s="71" t="s">
        <v>5377</v>
      </c>
      <c r="B201" s="47" t="s">
        <v>318</v>
      </c>
      <c r="C201" s="47" t="s">
        <v>97</v>
      </c>
      <c r="D201" s="47" t="s">
        <v>39</v>
      </c>
      <c r="E201" s="47" t="s">
        <v>99</v>
      </c>
      <c r="F201" s="47" t="s">
        <v>120</v>
      </c>
      <c r="G201" s="47">
        <v>1</v>
      </c>
      <c r="H201" s="67" t="str">
        <f>VLOOKUP(E201,Referencias!$B$4:$C$15,2,FALSE)</f>
        <v>1P</v>
      </c>
      <c r="I201" s="68" t="str">
        <f>VLOOKUP(C201,Referencias!$B$18:$C$34,2,FALSE)</f>
        <v>C</v>
      </c>
      <c r="J201" s="69" t="str">
        <f t="shared" si="3"/>
        <v>C</v>
      </c>
    </row>
    <row r="202" spans="1:10" x14ac:dyDescent="0.2">
      <c r="A202" s="71" t="s">
        <v>5378</v>
      </c>
      <c r="B202" s="47" t="s">
        <v>319</v>
      </c>
      <c r="C202" s="47" t="s">
        <v>97</v>
      </c>
      <c r="D202" s="47" t="s">
        <v>39</v>
      </c>
      <c r="E202" s="47" t="s">
        <v>99</v>
      </c>
      <c r="F202" s="47" t="s">
        <v>120</v>
      </c>
      <c r="G202" s="47">
        <v>1</v>
      </c>
      <c r="H202" s="67" t="str">
        <f>VLOOKUP(E202,Referencias!$B$4:$C$15,2,FALSE)</f>
        <v>1P</v>
      </c>
      <c r="I202" s="68" t="str">
        <f>VLOOKUP(C202,Referencias!$B$18:$C$34,2,FALSE)</f>
        <v>C</v>
      </c>
      <c r="J202" s="69" t="str">
        <f t="shared" si="3"/>
        <v>C</v>
      </c>
    </row>
    <row r="203" spans="1:10" x14ac:dyDescent="0.2">
      <c r="A203" s="71" t="s">
        <v>5379</v>
      </c>
      <c r="B203" s="47" t="s">
        <v>320</v>
      </c>
      <c r="C203" s="47" t="s">
        <v>97</v>
      </c>
      <c r="D203" s="47" t="s">
        <v>39</v>
      </c>
      <c r="E203" s="47" t="s">
        <v>88</v>
      </c>
      <c r="F203" s="47" t="s">
        <v>120</v>
      </c>
      <c r="G203" s="47">
        <v>2</v>
      </c>
      <c r="H203" s="67" t="str">
        <f>VLOOKUP(E203,Referencias!$B$4:$C$15,2,FALSE)</f>
        <v>2C</v>
      </c>
      <c r="I203" s="68" t="str">
        <f>VLOOKUP(C203,Referencias!$B$18:$C$34,2,FALSE)</f>
        <v>C</v>
      </c>
      <c r="J203" s="69" t="str">
        <f t="shared" si="3"/>
        <v>C</v>
      </c>
    </row>
    <row r="204" spans="1:10" x14ac:dyDescent="0.2">
      <c r="A204" s="71" t="s">
        <v>5380</v>
      </c>
      <c r="B204" s="47" t="s">
        <v>321</v>
      </c>
      <c r="C204" s="47" t="s">
        <v>97</v>
      </c>
      <c r="D204" s="47" t="s">
        <v>119</v>
      </c>
      <c r="E204" s="47" t="s">
        <v>100</v>
      </c>
      <c r="F204" s="47" t="s">
        <v>120</v>
      </c>
      <c r="G204" s="47">
        <v>0</v>
      </c>
      <c r="H204" s="67" t="str">
        <f>VLOOKUP(E204,Referencias!$B$4:$C$15,2,FALSE)</f>
        <v>MM</v>
      </c>
      <c r="I204" s="68" t="str">
        <f>VLOOKUP(C204,Referencias!$B$18:$C$34,2,FALSE)</f>
        <v>C</v>
      </c>
      <c r="J204" s="69" t="str">
        <f t="shared" si="3"/>
        <v>C</v>
      </c>
    </row>
    <row r="205" spans="1:10" x14ac:dyDescent="0.2">
      <c r="A205" s="71" t="s">
        <v>5381</v>
      </c>
      <c r="B205" s="47" t="s">
        <v>322</v>
      </c>
      <c r="C205" s="47" t="s">
        <v>97</v>
      </c>
      <c r="D205" s="47" t="s">
        <v>39</v>
      </c>
      <c r="E205" s="47" t="s">
        <v>98</v>
      </c>
      <c r="F205" s="47" t="s">
        <v>120</v>
      </c>
      <c r="G205" s="47">
        <v>0</v>
      </c>
      <c r="H205" s="67" t="str">
        <f>VLOOKUP(E205,Referencias!$B$4:$C$15,2,FALSE)</f>
        <v>MN</v>
      </c>
      <c r="I205" s="68" t="str">
        <f>VLOOKUP(C205,Referencias!$B$18:$C$34,2,FALSE)</f>
        <v>C</v>
      </c>
      <c r="J205" s="69" t="str">
        <f t="shared" si="3"/>
        <v>C</v>
      </c>
    </row>
    <row r="206" spans="1:10" x14ac:dyDescent="0.2">
      <c r="A206" s="71" t="s">
        <v>5382</v>
      </c>
      <c r="B206" s="47" t="s">
        <v>323</v>
      </c>
      <c r="C206" s="47" t="s">
        <v>97</v>
      </c>
      <c r="D206" s="47" t="s">
        <v>39</v>
      </c>
      <c r="E206" s="47" t="s">
        <v>84</v>
      </c>
      <c r="F206" s="47" t="s">
        <v>120</v>
      </c>
      <c r="G206" s="47">
        <v>4</v>
      </c>
      <c r="H206" s="67" t="str">
        <f>VLOOKUP(E206,Referencias!$B$4:$C$15,2,FALSE)</f>
        <v>SC</v>
      </c>
      <c r="I206" s="68" t="str">
        <f>VLOOKUP(C206,Referencias!$B$18:$C$34,2,FALSE)</f>
        <v>C</v>
      </c>
      <c r="J206" s="69" t="str">
        <f t="shared" si="3"/>
        <v>C</v>
      </c>
    </row>
    <row r="207" spans="1:10" x14ac:dyDescent="0.2">
      <c r="A207" s="71" t="s">
        <v>5383</v>
      </c>
      <c r="B207" s="47" t="s">
        <v>324</v>
      </c>
      <c r="C207" s="47" t="s">
        <v>97</v>
      </c>
      <c r="D207" s="47" t="s">
        <v>119</v>
      </c>
      <c r="E207" s="47" t="s">
        <v>100</v>
      </c>
      <c r="F207" s="47" t="s">
        <v>120</v>
      </c>
      <c r="G207" s="47">
        <v>0</v>
      </c>
      <c r="H207" s="67" t="str">
        <f>VLOOKUP(E207,Referencias!$B$4:$C$15,2,FALSE)</f>
        <v>MM</v>
      </c>
      <c r="I207" s="68" t="str">
        <f>VLOOKUP(C207,Referencias!$B$18:$C$34,2,FALSE)</f>
        <v>C</v>
      </c>
      <c r="J207" s="69" t="str">
        <f t="shared" si="3"/>
        <v>C</v>
      </c>
    </row>
    <row r="208" spans="1:10" x14ac:dyDescent="0.2">
      <c r="A208" s="71" t="s">
        <v>5384</v>
      </c>
      <c r="B208" s="47" t="s">
        <v>325</v>
      </c>
      <c r="C208" s="47" t="s">
        <v>97</v>
      </c>
      <c r="D208" s="47" t="s">
        <v>119</v>
      </c>
      <c r="E208" s="47" t="s">
        <v>100</v>
      </c>
      <c r="F208" s="47" t="s">
        <v>120</v>
      </c>
      <c r="G208" s="47">
        <v>0</v>
      </c>
      <c r="H208" s="67" t="str">
        <f>VLOOKUP(E208,Referencias!$B$4:$C$15,2,FALSE)</f>
        <v>MM</v>
      </c>
      <c r="I208" s="68" t="str">
        <f>VLOOKUP(C208,Referencias!$B$18:$C$34,2,FALSE)</f>
        <v>C</v>
      </c>
      <c r="J208" s="69" t="str">
        <f t="shared" si="3"/>
        <v>C</v>
      </c>
    </row>
    <row r="209" spans="1:10" x14ac:dyDescent="0.2">
      <c r="A209" s="71" t="s">
        <v>5385</v>
      </c>
      <c r="B209" s="47" t="s">
        <v>326</v>
      </c>
      <c r="C209" s="47" t="s">
        <v>97</v>
      </c>
      <c r="D209" s="47" t="s">
        <v>39</v>
      </c>
      <c r="E209" s="47" t="s">
        <v>100</v>
      </c>
      <c r="F209" s="47" t="s">
        <v>120</v>
      </c>
      <c r="G209" s="47">
        <v>0</v>
      </c>
      <c r="H209" s="67" t="str">
        <f>VLOOKUP(E209,Referencias!$B$4:$C$15,2,FALSE)</f>
        <v>MM</v>
      </c>
      <c r="I209" s="68" t="str">
        <f>VLOOKUP(C209,Referencias!$B$18:$C$34,2,FALSE)</f>
        <v>C</v>
      </c>
      <c r="J209" s="69" t="str">
        <f t="shared" si="3"/>
        <v>C</v>
      </c>
    </row>
    <row r="210" spans="1:10" x14ac:dyDescent="0.2">
      <c r="A210" s="71" t="s">
        <v>5386</v>
      </c>
      <c r="B210" s="47" t="s">
        <v>327</v>
      </c>
      <c r="C210" s="47" t="s">
        <v>97</v>
      </c>
      <c r="D210" s="47" t="s">
        <v>39</v>
      </c>
      <c r="E210" s="47" t="s">
        <v>98</v>
      </c>
      <c r="F210" s="47" t="s">
        <v>120</v>
      </c>
      <c r="G210" s="47">
        <v>0</v>
      </c>
      <c r="H210" s="67" t="str">
        <f>VLOOKUP(E210,Referencias!$B$4:$C$15,2,FALSE)</f>
        <v>MN</v>
      </c>
      <c r="I210" s="68" t="str">
        <f>VLOOKUP(C210,Referencias!$B$18:$C$34,2,FALSE)</f>
        <v>C</v>
      </c>
      <c r="J210" s="69" t="str">
        <f t="shared" si="3"/>
        <v>C</v>
      </c>
    </row>
    <row r="211" spans="1:10" x14ac:dyDescent="0.2">
      <c r="A211" s="71" t="s">
        <v>5387</v>
      </c>
      <c r="B211" s="47" t="s">
        <v>328</v>
      </c>
      <c r="C211" s="47" t="s">
        <v>97</v>
      </c>
      <c r="D211" s="47" t="s">
        <v>39</v>
      </c>
      <c r="E211" s="47" t="s">
        <v>99</v>
      </c>
      <c r="F211" s="47" t="s">
        <v>120</v>
      </c>
      <c r="G211" s="47">
        <v>1</v>
      </c>
      <c r="H211" s="67" t="str">
        <f>VLOOKUP(E211,Referencias!$B$4:$C$15,2,FALSE)</f>
        <v>1P</v>
      </c>
      <c r="I211" s="68" t="str">
        <f>VLOOKUP(C211,Referencias!$B$18:$C$34,2,FALSE)</f>
        <v>C</v>
      </c>
      <c r="J211" s="69" t="str">
        <f t="shared" si="3"/>
        <v>C</v>
      </c>
    </row>
    <row r="212" spans="1:10" x14ac:dyDescent="0.2">
      <c r="A212" s="71" t="s">
        <v>5388</v>
      </c>
      <c r="B212" s="47" t="s">
        <v>329</v>
      </c>
      <c r="C212" s="47" t="s">
        <v>97</v>
      </c>
      <c r="D212" s="47" t="s">
        <v>39</v>
      </c>
      <c r="E212" s="47" t="s">
        <v>84</v>
      </c>
      <c r="F212" s="47" t="s">
        <v>120</v>
      </c>
      <c r="G212" s="47">
        <v>4</v>
      </c>
      <c r="H212" s="67" t="str">
        <f>VLOOKUP(E212,Referencias!$B$4:$C$15,2,FALSE)</f>
        <v>SC</v>
      </c>
      <c r="I212" s="68" t="str">
        <f>VLOOKUP(C212,Referencias!$B$18:$C$34,2,FALSE)</f>
        <v>C</v>
      </c>
      <c r="J212" s="69" t="str">
        <f t="shared" si="3"/>
        <v>C</v>
      </c>
    </row>
    <row r="213" spans="1:10" x14ac:dyDescent="0.2">
      <c r="A213" s="71" t="s">
        <v>5389</v>
      </c>
      <c r="B213" s="47" t="s">
        <v>330</v>
      </c>
      <c r="C213" s="47" t="s">
        <v>97</v>
      </c>
      <c r="D213" s="47" t="s">
        <v>39</v>
      </c>
      <c r="E213" s="47" t="s">
        <v>98</v>
      </c>
      <c r="F213" s="47" t="s">
        <v>120</v>
      </c>
      <c r="G213" s="47">
        <v>0</v>
      </c>
      <c r="H213" s="67" t="str">
        <f>VLOOKUP(E213,Referencias!$B$4:$C$15,2,FALSE)</f>
        <v>MN</v>
      </c>
      <c r="I213" s="68" t="str">
        <f>VLOOKUP(C213,Referencias!$B$18:$C$34,2,FALSE)</f>
        <v>C</v>
      </c>
      <c r="J213" s="69" t="str">
        <f t="shared" si="3"/>
        <v>C</v>
      </c>
    </row>
    <row r="214" spans="1:10" x14ac:dyDescent="0.2">
      <c r="A214" s="71" t="s">
        <v>5390</v>
      </c>
      <c r="B214" s="47" t="s">
        <v>331</v>
      </c>
      <c r="C214" s="47" t="s">
        <v>97</v>
      </c>
      <c r="D214" s="47" t="s">
        <v>39</v>
      </c>
      <c r="E214" s="47" t="s">
        <v>99</v>
      </c>
      <c r="F214" s="47" t="s">
        <v>120</v>
      </c>
      <c r="G214" s="47">
        <v>1</v>
      </c>
      <c r="H214" s="67" t="str">
        <f>VLOOKUP(E214,Referencias!$B$4:$C$15,2,FALSE)</f>
        <v>1P</v>
      </c>
      <c r="I214" s="68" t="str">
        <f>VLOOKUP(C214,Referencias!$B$18:$C$34,2,FALSE)</f>
        <v>C</v>
      </c>
      <c r="J214" s="69" t="str">
        <f t="shared" si="3"/>
        <v>C</v>
      </c>
    </row>
    <row r="215" spans="1:10" x14ac:dyDescent="0.2">
      <c r="A215" s="71" t="s">
        <v>5391</v>
      </c>
      <c r="B215" s="47" t="s">
        <v>332</v>
      </c>
      <c r="C215" s="47" t="s">
        <v>97</v>
      </c>
      <c r="D215" s="47" t="s">
        <v>39</v>
      </c>
      <c r="E215" s="47" t="s">
        <v>99</v>
      </c>
      <c r="F215" s="47" t="s">
        <v>120</v>
      </c>
      <c r="G215" s="47">
        <v>1</v>
      </c>
      <c r="H215" s="67" t="str">
        <f>VLOOKUP(E215,Referencias!$B$4:$C$15,2,FALSE)</f>
        <v>1P</v>
      </c>
      <c r="I215" s="68" t="str">
        <f>VLOOKUP(C215,Referencias!$B$18:$C$34,2,FALSE)</f>
        <v>C</v>
      </c>
      <c r="J215" s="69" t="str">
        <f t="shared" si="3"/>
        <v>C</v>
      </c>
    </row>
    <row r="216" spans="1:10" x14ac:dyDescent="0.2">
      <c r="A216" s="71" t="s">
        <v>5392</v>
      </c>
      <c r="B216" s="47" t="s">
        <v>333</v>
      </c>
      <c r="C216" s="47" t="s">
        <v>97</v>
      </c>
      <c r="D216" s="47" t="s">
        <v>39</v>
      </c>
      <c r="E216" s="47" t="s">
        <v>84</v>
      </c>
      <c r="F216" s="47" t="s">
        <v>120</v>
      </c>
      <c r="G216" s="47">
        <v>4</v>
      </c>
      <c r="H216" s="67" t="str">
        <f>VLOOKUP(E216,Referencias!$B$4:$C$15,2,FALSE)</f>
        <v>SC</v>
      </c>
      <c r="I216" s="68" t="str">
        <f>VLOOKUP(C216,Referencias!$B$18:$C$34,2,FALSE)</f>
        <v>C</v>
      </c>
      <c r="J216" s="69" t="str">
        <f t="shared" si="3"/>
        <v>C</v>
      </c>
    </row>
    <row r="217" spans="1:10" x14ac:dyDescent="0.2">
      <c r="A217" s="71" t="s">
        <v>5393</v>
      </c>
      <c r="B217" s="47" t="s">
        <v>334</v>
      </c>
      <c r="C217" s="47" t="s">
        <v>97</v>
      </c>
      <c r="D217" s="47" t="s">
        <v>119</v>
      </c>
      <c r="E217" s="47" t="s">
        <v>99</v>
      </c>
      <c r="F217" s="47" t="s">
        <v>120</v>
      </c>
      <c r="G217" s="47">
        <v>1</v>
      </c>
      <c r="H217" s="67" t="str">
        <f>VLOOKUP(E217,Referencias!$B$4:$C$15,2,FALSE)</f>
        <v>1P</v>
      </c>
      <c r="I217" s="68" t="str">
        <f>VLOOKUP(C217,Referencias!$B$18:$C$34,2,FALSE)</f>
        <v>C</v>
      </c>
      <c r="J217" s="69" t="str">
        <f t="shared" si="3"/>
        <v>C</v>
      </c>
    </row>
    <row r="218" spans="1:10" x14ac:dyDescent="0.2">
      <c r="A218" s="71" t="s">
        <v>5394</v>
      </c>
      <c r="B218" s="47" t="s">
        <v>335</v>
      </c>
      <c r="C218" s="47" t="s">
        <v>97</v>
      </c>
      <c r="D218" s="47" t="s">
        <v>39</v>
      </c>
      <c r="E218" s="47" t="s">
        <v>99</v>
      </c>
      <c r="F218" s="47" t="s">
        <v>120</v>
      </c>
      <c r="G218" s="47">
        <v>1</v>
      </c>
      <c r="H218" s="67" t="str">
        <f>VLOOKUP(E218,Referencias!$B$4:$C$15,2,FALSE)</f>
        <v>1P</v>
      </c>
      <c r="I218" s="68" t="str">
        <f>VLOOKUP(C218,Referencias!$B$18:$C$34,2,FALSE)</f>
        <v>C</v>
      </c>
      <c r="J218" s="69" t="str">
        <f t="shared" si="3"/>
        <v>C</v>
      </c>
    </row>
    <row r="219" spans="1:10" x14ac:dyDescent="0.2">
      <c r="A219" s="71" t="s">
        <v>5395</v>
      </c>
      <c r="B219" s="47" t="s">
        <v>336</v>
      </c>
      <c r="C219" s="47" t="s">
        <v>97</v>
      </c>
      <c r="D219" s="47" t="s">
        <v>39</v>
      </c>
      <c r="E219" s="47" t="s">
        <v>99</v>
      </c>
      <c r="F219" s="47" t="s">
        <v>120</v>
      </c>
      <c r="G219" s="47">
        <v>1</v>
      </c>
      <c r="H219" s="67" t="str">
        <f>VLOOKUP(E219,Referencias!$B$4:$C$15,2,FALSE)</f>
        <v>1P</v>
      </c>
      <c r="I219" s="68" t="str">
        <f>VLOOKUP(C219,Referencias!$B$18:$C$34,2,FALSE)</f>
        <v>C</v>
      </c>
      <c r="J219" s="69" t="str">
        <f t="shared" si="3"/>
        <v>C</v>
      </c>
    </row>
    <row r="220" spans="1:10" x14ac:dyDescent="0.2">
      <c r="A220" s="71" t="s">
        <v>5396</v>
      </c>
      <c r="B220" s="47" t="s">
        <v>337</v>
      </c>
      <c r="C220" s="47" t="s">
        <v>97</v>
      </c>
      <c r="D220" s="47" t="s">
        <v>39</v>
      </c>
      <c r="E220" s="47" t="s">
        <v>98</v>
      </c>
      <c r="F220" s="47" t="s">
        <v>120</v>
      </c>
      <c r="G220" s="47">
        <v>0</v>
      </c>
      <c r="H220" s="67" t="str">
        <f>VLOOKUP(E220,Referencias!$B$4:$C$15,2,FALSE)</f>
        <v>MN</v>
      </c>
      <c r="I220" s="68" t="str">
        <f>VLOOKUP(C220,Referencias!$B$18:$C$34,2,FALSE)</f>
        <v>C</v>
      </c>
      <c r="J220" s="69" t="str">
        <f t="shared" si="3"/>
        <v>C</v>
      </c>
    </row>
    <row r="221" spans="1:10" x14ac:dyDescent="0.2">
      <c r="A221" s="71" t="s">
        <v>5397</v>
      </c>
      <c r="B221" s="47" t="s">
        <v>338</v>
      </c>
      <c r="C221" s="47" t="s">
        <v>97</v>
      </c>
      <c r="D221" s="47" t="s">
        <v>39</v>
      </c>
      <c r="E221" s="47" t="s">
        <v>99</v>
      </c>
      <c r="F221" s="47" t="s">
        <v>120</v>
      </c>
      <c r="G221" s="47">
        <v>1</v>
      </c>
      <c r="H221" s="67" t="str">
        <f>VLOOKUP(E221,Referencias!$B$4:$C$15,2,FALSE)</f>
        <v>1P</v>
      </c>
      <c r="I221" s="68" t="str">
        <f>VLOOKUP(C221,Referencias!$B$18:$C$34,2,FALSE)</f>
        <v>C</v>
      </c>
      <c r="J221" s="69" t="str">
        <f t="shared" si="3"/>
        <v>C</v>
      </c>
    </row>
    <row r="222" spans="1:10" x14ac:dyDescent="0.2">
      <c r="A222" s="71" t="s">
        <v>5398</v>
      </c>
      <c r="B222" s="47" t="s">
        <v>339</v>
      </c>
      <c r="C222" s="47" t="s">
        <v>97</v>
      </c>
      <c r="D222" s="47" t="s">
        <v>119</v>
      </c>
      <c r="E222" s="47" t="s">
        <v>84</v>
      </c>
      <c r="F222" s="47" t="s">
        <v>120</v>
      </c>
      <c r="G222" s="47">
        <v>4</v>
      </c>
      <c r="H222" s="67" t="str">
        <f>VLOOKUP(E222,Referencias!$B$4:$C$15,2,FALSE)</f>
        <v>SC</v>
      </c>
      <c r="I222" s="68" t="str">
        <f>VLOOKUP(C222,Referencias!$B$18:$C$34,2,FALSE)</f>
        <v>C</v>
      </c>
      <c r="J222" s="69" t="str">
        <f t="shared" si="3"/>
        <v>C</v>
      </c>
    </row>
    <row r="223" spans="1:10" x14ac:dyDescent="0.2">
      <c r="A223" s="71" t="s">
        <v>5399</v>
      </c>
      <c r="B223" s="47" t="s">
        <v>340</v>
      </c>
      <c r="C223" s="47" t="s">
        <v>97</v>
      </c>
      <c r="D223" s="47" t="s">
        <v>119</v>
      </c>
      <c r="E223" s="47" t="s">
        <v>99</v>
      </c>
      <c r="F223" s="47" t="s">
        <v>120</v>
      </c>
      <c r="G223" s="47">
        <v>1</v>
      </c>
      <c r="H223" s="67" t="str">
        <f>VLOOKUP(E223,Referencias!$B$4:$C$15,2,FALSE)</f>
        <v>1P</v>
      </c>
      <c r="I223" s="68" t="str">
        <f>VLOOKUP(C223,Referencias!$B$18:$C$34,2,FALSE)</f>
        <v>C</v>
      </c>
      <c r="J223" s="69" t="str">
        <f t="shared" si="3"/>
        <v>C</v>
      </c>
    </row>
    <row r="224" spans="1:10" x14ac:dyDescent="0.2">
      <c r="A224" s="71" t="s">
        <v>5400</v>
      </c>
      <c r="B224" s="47" t="s">
        <v>341</v>
      </c>
      <c r="C224" s="47" t="s">
        <v>97</v>
      </c>
      <c r="D224" s="47" t="s">
        <v>119</v>
      </c>
      <c r="E224" s="47" t="s">
        <v>98</v>
      </c>
      <c r="F224" s="47" t="s">
        <v>120</v>
      </c>
      <c r="G224" s="47">
        <v>0</v>
      </c>
      <c r="H224" s="67" t="str">
        <f>VLOOKUP(E224,Referencias!$B$4:$C$15,2,FALSE)</f>
        <v>MN</v>
      </c>
      <c r="I224" s="68" t="str">
        <f>VLOOKUP(C224,Referencias!$B$18:$C$34,2,FALSE)</f>
        <v>C</v>
      </c>
      <c r="J224" s="69" t="str">
        <f t="shared" si="3"/>
        <v>C</v>
      </c>
    </row>
    <row r="225" spans="1:10" x14ac:dyDescent="0.2">
      <c r="A225" s="71" t="s">
        <v>5401</v>
      </c>
      <c r="B225" s="47" t="s">
        <v>342</v>
      </c>
      <c r="C225" s="47" t="s">
        <v>97</v>
      </c>
      <c r="D225" s="47" t="s">
        <v>119</v>
      </c>
      <c r="E225" s="47" t="s">
        <v>95</v>
      </c>
      <c r="F225" s="47" t="s">
        <v>120</v>
      </c>
      <c r="G225" s="47">
        <v>2</v>
      </c>
      <c r="H225" s="67" t="str">
        <f>VLOOKUP(E225,Referencias!$B$4:$C$15,2,FALSE)</f>
        <v>2P</v>
      </c>
      <c r="I225" s="68" t="str">
        <f>VLOOKUP(C225,Referencias!$B$18:$C$34,2,FALSE)</f>
        <v>C</v>
      </c>
      <c r="J225" s="69" t="str">
        <f t="shared" si="3"/>
        <v>C</v>
      </c>
    </row>
    <row r="226" spans="1:10" x14ac:dyDescent="0.2">
      <c r="A226" s="71" t="s">
        <v>5402</v>
      </c>
      <c r="B226" s="47" t="s">
        <v>343</v>
      </c>
      <c r="C226" s="47" t="s">
        <v>97</v>
      </c>
      <c r="D226" s="47" t="s">
        <v>39</v>
      </c>
      <c r="E226" s="47" t="s">
        <v>84</v>
      </c>
      <c r="F226" s="47" t="s">
        <v>120</v>
      </c>
      <c r="G226" s="47">
        <v>4</v>
      </c>
      <c r="H226" s="67" t="str">
        <f>VLOOKUP(E226,Referencias!$B$4:$C$15,2,FALSE)</f>
        <v>SC</v>
      </c>
      <c r="I226" s="68" t="str">
        <f>VLOOKUP(C226,Referencias!$B$18:$C$34,2,FALSE)</f>
        <v>C</v>
      </c>
      <c r="J226" s="69" t="str">
        <f t="shared" si="3"/>
        <v>C</v>
      </c>
    </row>
    <row r="227" spans="1:10" x14ac:dyDescent="0.2">
      <c r="A227" s="71" t="s">
        <v>5403</v>
      </c>
      <c r="B227" s="47" t="s">
        <v>344</v>
      </c>
      <c r="C227" s="47" t="s">
        <v>97</v>
      </c>
      <c r="D227" s="47" t="s">
        <v>119</v>
      </c>
      <c r="E227" s="47" t="s">
        <v>99</v>
      </c>
      <c r="F227" s="47" t="s">
        <v>120</v>
      </c>
      <c r="G227" s="47">
        <v>1</v>
      </c>
      <c r="H227" s="67" t="str">
        <f>VLOOKUP(E227,Referencias!$B$4:$C$15,2,FALSE)</f>
        <v>1P</v>
      </c>
      <c r="I227" s="68" t="str">
        <f>VLOOKUP(C227,Referencias!$B$18:$C$34,2,FALSE)</f>
        <v>C</v>
      </c>
      <c r="J227" s="69" t="str">
        <f t="shared" si="3"/>
        <v>C</v>
      </c>
    </row>
    <row r="228" spans="1:10" x14ac:dyDescent="0.2">
      <c r="A228" s="71" t="s">
        <v>5404</v>
      </c>
      <c r="B228" s="47" t="s">
        <v>345</v>
      </c>
      <c r="C228" s="47" t="s">
        <v>97</v>
      </c>
      <c r="D228" s="47" t="s">
        <v>119</v>
      </c>
      <c r="E228" s="47" t="s">
        <v>99</v>
      </c>
      <c r="F228" s="47" t="s">
        <v>120</v>
      </c>
      <c r="G228" s="47">
        <v>1</v>
      </c>
      <c r="H228" s="67" t="str">
        <f>VLOOKUP(E228,Referencias!$B$4:$C$15,2,FALSE)</f>
        <v>1P</v>
      </c>
      <c r="I228" s="68" t="str">
        <f>VLOOKUP(C228,Referencias!$B$18:$C$34,2,FALSE)</f>
        <v>C</v>
      </c>
      <c r="J228" s="69" t="str">
        <f t="shared" si="3"/>
        <v>C</v>
      </c>
    </row>
    <row r="229" spans="1:10" x14ac:dyDescent="0.2">
      <c r="A229" s="71" t="s">
        <v>5405</v>
      </c>
      <c r="B229" s="47" t="s">
        <v>346</v>
      </c>
      <c r="C229" s="47" t="s">
        <v>97</v>
      </c>
      <c r="D229" s="47" t="s">
        <v>39</v>
      </c>
      <c r="E229" s="47" t="s">
        <v>84</v>
      </c>
      <c r="F229" s="47" t="s">
        <v>120</v>
      </c>
      <c r="G229" s="47">
        <v>4</v>
      </c>
      <c r="H229" s="67" t="str">
        <f>VLOOKUP(E229,Referencias!$B$4:$C$15,2,FALSE)</f>
        <v>SC</v>
      </c>
      <c r="I229" s="68" t="str">
        <f>VLOOKUP(C229,Referencias!$B$18:$C$34,2,FALSE)</f>
        <v>C</v>
      </c>
      <c r="J229" s="69" t="str">
        <f t="shared" si="3"/>
        <v>C</v>
      </c>
    </row>
    <row r="230" spans="1:10" x14ac:dyDescent="0.2">
      <c r="A230" s="71" t="s">
        <v>5406</v>
      </c>
      <c r="B230" s="47" t="s">
        <v>347</v>
      </c>
      <c r="C230" s="47" t="s">
        <v>97</v>
      </c>
      <c r="D230" s="47" t="s">
        <v>39</v>
      </c>
      <c r="E230" s="47" t="s">
        <v>84</v>
      </c>
      <c r="F230" s="47" t="s">
        <v>120</v>
      </c>
      <c r="G230" s="47">
        <v>4</v>
      </c>
      <c r="H230" s="67" t="str">
        <f>VLOOKUP(E230,Referencias!$B$4:$C$15,2,FALSE)</f>
        <v>SC</v>
      </c>
      <c r="I230" s="68" t="str">
        <f>VLOOKUP(C230,Referencias!$B$18:$C$34,2,FALSE)</f>
        <v>C</v>
      </c>
      <c r="J230" s="69" t="str">
        <f t="shared" si="3"/>
        <v>C</v>
      </c>
    </row>
    <row r="231" spans="1:10" x14ac:dyDescent="0.2">
      <c r="A231" s="71" t="s">
        <v>5407</v>
      </c>
      <c r="B231" s="47" t="s">
        <v>348</v>
      </c>
      <c r="C231" s="47" t="s">
        <v>97</v>
      </c>
      <c r="D231" s="47" t="s">
        <v>39</v>
      </c>
      <c r="E231" s="47" t="s">
        <v>84</v>
      </c>
      <c r="F231" s="47" t="s">
        <v>120</v>
      </c>
      <c r="G231" s="47">
        <v>4</v>
      </c>
      <c r="H231" s="67" t="str">
        <f>VLOOKUP(E231,Referencias!$B$4:$C$15,2,FALSE)</f>
        <v>SC</v>
      </c>
      <c r="I231" s="68" t="str">
        <f>VLOOKUP(C231,Referencias!$B$18:$C$34,2,FALSE)</f>
        <v>C</v>
      </c>
      <c r="J231" s="69" t="str">
        <f t="shared" si="3"/>
        <v>C</v>
      </c>
    </row>
    <row r="232" spans="1:10" x14ac:dyDescent="0.2">
      <c r="A232" s="71" t="s">
        <v>5408</v>
      </c>
      <c r="B232" s="47" t="s">
        <v>349</v>
      </c>
      <c r="C232" s="47" t="s">
        <v>97</v>
      </c>
      <c r="D232" s="47" t="s">
        <v>39</v>
      </c>
      <c r="E232" s="47" t="s">
        <v>99</v>
      </c>
      <c r="F232" s="47" t="s">
        <v>120</v>
      </c>
      <c r="G232" s="47">
        <v>1</v>
      </c>
      <c r="H232" s="67" t="str">
        <f>VLOOKUP(E232,Referencias!$B$4:$C$15,2,FALSE)</f>
        <v>1P</v>
      </c>
      <c r="I232" s="68" t="str">
        <f>VLOOKUP(C232,Referencias!$B$18:$C$34,2,FALSE)</f>
        <v>C</v>
      </c>
      <c r="J232" s="69" t="str">
        <f t="shared" si="3"/>
        <v>C</v>
      </c>
    </row>
    <row r="233" spans="1:10" x14ac:dyDescent="0.2">
      <c r="A233" s="71" t="s">
        <v>5409</v>
      </c>
      <c r="B233" s="47" t="s">
        <v>350</v>
      </c>
      <c r="C233" s="47" t="s">
        <v>97</v>
      </c>
      <c r="D233" s="47" t="s">
        <v>119</v>
      </c>
      <c r="E233" s="47" t="s">
        <v>84</v>
      </c>
      <c r="F233" s="47" t="s">
        <v>120</v>
      </c>
      <c r="G233" s="47">
        <v>4</v>
      </c>
      <c r="H233" s="67" t="str">
        <f>VLOOKUP(E233,Referencias!$B$4:$C$15,2,FALSE)</f>
        <v>SC</v>
      </c>
      <c r="I233" s="68" t="str">
        <f>VLOOKUP(C233,Referencias!$B$18:$C$34,2,FALSE)</f>
        <v>C</v>
      </c>
      <c r="J233" s="69" t="str">
        <f t="shared" si="3"/>
        <v>C</v>
      </c>
    </row>
    <row r="234" spans="1:10" x14ac:dyDescent="0.2">
      <c r="A234" s="71" t="s">
        <v>5410</v>
      </c>
      <c r="B234" s="47" t="s">
        <v>351</v>
      </c>
      <c r="C234" s="47" t="s">
        <v>97</v>
      </c>
      <c r="D234" s="47" t="s">
        <v>119</v>
      </c>
      <c r="E234" s="47" t="s">
        <v>99</v>
      </c>
      <c r="F234" s="47" t="s">
        <v>120</v>
      </c>
      <c r="G234" s="47">
        <v>1</v>
      </c>
      <c r="H234" s="67" t="str">
        <f>VLOOKUP(E234,Referencias!$B$4:$C$15,2,FALSE)</f>
        <v>1P</v>
      </c>
      <c r="I234" s="68" t="str">
        <f>VLOOKUP(C234,Referencias!$B$18:$C$34,2,FALSE)</f>
        <v>C</v>
      </c>
      <c r="J234" s="69" t="str">
        <f t="shared" si="3"/>
        <v>C</v>
      </c>
    </row>
    <row r="235" spans="1:10" x14ac:dyDescent="0.2">
      <c r="A235" s="71" t="s">
        <v>5411</v>
      </c>
      <c r="B235" s="47" t="s">
        <v>352</v>
      </c>
      <c r="C235" s="47" t="s">
        <v>97</v>
      </c>
      <c r="D235" s="47" t="s">
        <v>39</v>
      </c>
      <c r="E235" s="47" t="s">
        <v>94</v>
      </c>
      <c r="F235" s="47" t="s">
        <v>120</v>
      </c>
      <c r="G235" s="47">
        <v>1</v>
      </c>
      <c r="H235" s="67" t="str">
        <f>VLOOKUP(E235,Referencias!$B$4:$C$15,2,FALSE)</f>
        <v>1D</v>
      </c>
      <c r="I235" s="68" t="str">
        <f>VLOOKUP(C235,Referencias!$B$18:$C$34,2,FALSE)</f>
        <v>C</v>
      </c>
      <c r="J235" s="69" t="str">
        <f t="shared" si="3"/>
        <v>C</v>
      </c>
    </row>
    <row r="236" spans="1:10" x14ac:dyDescent="0.2">
      <c r="A236" s="71" t="s">
        <v>5412</v>
      </c>
      <c r="B236" s="47" t="s">
        <v>353</v>
      </c>
      <c r="C236" s="47" t="s">
        <v>97</v>
      </c>
      <c r="D236" s="47" t="s">
        <v>119</v>
      </c>
      <c r="E236" s="47" t="s">
        <v>84</v>
      </c>
      <c r="F236" s="47" t="s">
        <v>120</v>
      </c>
      <c r="G236" s="47">
        <v>4</v>
      </c>
      <c r="H236" s="67" t="str">
        <f>VLOOKUP(E236,Referencias!$B$4:$C$15,2,FALSE)</f>
        <v>SC</v>
      </c>
      <c r="I236" s="68" t="str">
        <f>VLOOKUP(C236,Referencias!$B$18:$C$34,2,FALSE)</f>
        <v>C</v>
      </c>
      <c r="J236" s="69" t="str">
        <f t="shared" si="3"/>
        <v>C</v>
      </c>
    </row>
    <row r="237" spans="1:10" x14ac:dyDescent="0.2">
      <c r="A237" s="71" t="s">
        <v>5413</v>
      </c>
      <c r="B237" s="47" t="s">
        <v>354</v>
      </c>
      <c r="C237" s="47" t="s">
        <v>97</v>
      </c>
      <c r="D237" s="47" t="s">
        <v>39</v>
      </c>
      <c r="E237" s="47" t="s">
        <v>99</v>
      </c>
      <c r="F237" s="47" t="s">
        <v>120</v>
      </c>
      <c r="G237" s="47">
        <v>1</v>
      </c>
      <c r="H237" s="67" t="str">
        <f>VLOOKUP(E237,Referencias!$B$4:$C$15,2,FALSE)</f>
        <v>1P</v>
      </c>
      <c r="I237" s="68" t="str">
        <f>VLOOKUP(C237,Referencias!$B$18:$C$34,2,FALSE)</f>
        <v>C</v>
      </c>
      <c r="J237" s="69" t="str">
        <f t="shared" si="3"/>
        <v>C</v>
      </c>
    </row>
    <row r="238" spans="1:10" x14ac:dyDescent="0.2">
      <c r="A238" s="71" t="s">
        <v>5414</v>
      </c>
      <c r="B238" s="47" t="s">
        <v>355</v>
      </c>
      <c r="C238" s="47" t="s">
        <v>97</v>
      </c>
      <c r="D238" s="47" t="s">
        <v>119</v>
      </c>
      <c r="E238" s="47" t="s">
        <v>92</v>
      </c>
      <c r="F238" s="47" t="s">
        <v>120</v>
      </c>
      <c r="G238" s="47">
        <v>3</v>
      </c>
      <c r="H238" s="67" t="str">
        <f>VLOOKUP(E238,Referencias!$B$4:$C$15,2,FALSE)</f>
        <v>3C</v>
      </c>
      <c r="I238" s="68" t="str">
        <f>VLOOKUP(C238,Referencias!$B$18:$C$34,2,FALSE)</f>
        <v>C</v>
      </c>
      <c r="J238" s="69" t="str">
        <f t="shared" si="3"/>
        <v>C</v>
      </c>
    </row>
    <row r="239" spans="1:10" x14ac:dyDescent="0.2">
      <c r="A239" s="71" t="s">
        <v>5415</v>
      </c>
      <c r="B239" s="47" t="s">
        <v>356</v>
      </c>
      <c r="C239" s="47" t="s">
        <v>97</v>
      </c>
      <c r="D239" s="47" t="s">
        <v>39</v>
      </c>
      <c r="E239" s="47" t="s">
        <v>84</v>
      </c>
      <c r="F239" s="47" t="s">
        <v>120</v>
      </c>
      <c r="G239" s="47">
        <v>4</v>
      </c>
      <c r="H239" s="67" t="str">
        <f>VLOOKUP(E239,Referencias!$B$4:$C$15,2,FALSE)</f>
        <v>SC</v>
      </c>
      <c r="I239" s="68" t="str">
        <f>VLOOKUP(C239,Referencias!$B$18:$C$34,2,FALSE)</f>
        <v>C</v>
      </c>
      <c r="J239" s="69" t="str">
        <f t="shared" si="3"/>
        <v>C</v>
      </c>
    </row>
    <row r="240" spans="1:10" x14ac:dyDescent="0.2">
      <c r="A240" s="71" t="s">
        <v>5416</v>
      </c>
      <c r="B240" s="47" t="s">
        <v>357</v>
      </c>
      <c r="C240" s="47" t="s">
        <v>97</v>
      </c>
      <c r="D240" s="47" t="s">
        <v>39</v>
      </c>
      <c r="E240" s="47" t="s">
        <v>99</v>
      </c>
      <c r="F240" s="47" t="s">
        <v>120</v>
      </c>
      <c r="G240" s="47">
        <v>1</v>
      </c>
      <c r="H240" s="67" t="str">
        <f>VLOOKUP(E240,Referencias!$B$4:$C$15,2,FALSE)</f>
        <v>1P</v>
      </c>
      <c r="I240" s="68" t="str">
        <f>VLOOKUP(C240,Referencias!$B$18:$C$34,2,FALSE)</f>
        <v>C</v>
      </c>
      <c r="J240" s="69" t="str">
        <f t="shared" si="3"/>
        <v>C</v>
      </c>
    </row>
    <row r="241" spans="1:10" x14ac:dyDescent="0.2">
      <c r="A241" s="71" t="s">
        <v>5417</v>
      </c>
      <c r="B241" s="47" t="s">
        <v>358</v>
      </c>
      <c r="C241" s="47" t="s">
        <v>97</v>
      </c>
      <c r="D241" s="47" t="s">
        <v>119</v>
      </c>
      <c r="E241" s="47" t="s">
        <v>88</v>
      </c>
      <c r="F241" s="47" t="s">
        <v>120</v>
      </c>
      <c r="G241" s="47">
        <v>2</v>
      </c>
      <c r="H241" s="67" t="str">
        <f>VLOOKUP(E241,Referencias!$B$4:$C$15,2,FALSE)</f>
        <v>2C</v>
      </c>
      <c r="I241" s="68" t="str">
        <f>VLOOKUP(C241,Referencias!$B$18:$C$34,2,FALSE)</f>
        <v>C</v>
      </c>
      <c r="J241" s="69" t="str">
        <f t="shared" si="3"/>
        <v>C</v>
      </c>
    </row>
    <row r="242" spans="1:10" x14ac:dyDescent="0.2">
      <c r="A242" s="71" t="s">
        <v>5418</v>
      </c>
      <c r="B242" s="47" t="s">
        <v>359</v>
      </c>
      <c r="C242" s="47" t="s">
        <v>97</v>
      </c>
      <c r="D242" s="47" t="s">
        <v>119</v>
      </c>
      <c r="E242" s="47" t="s">
        <v>99</v>
      </c>
      <c r="F242" s="47" t="s">
        <v>120</v>
      </c>
      <c r="G242" s="47">
        <v>1</v>
      </c>
      <c r="H242" s="67" t="str">
        <f>VLOOKUP(E242,Referencias!$B$4:$C$15,2,FALSE)</f>
        <v>1P</v>
      </c>
      <c r="I242" s="68" t="str">
        <f>VLOOKUP(C242,Referencias!$B$18:$C$34,2,FALSE)</f>
        <v>C</v>
      </c>
      <c r="J242" s="69" t="str">
        <f t="shared" si="3"/>
        <v>C</v>
      </c>
    </row>
    <row r="243" spans="1:10" x14ac:dyDescent="0.2">
      <c r="A243" s="71" t="s">
        <v>5419</v>
      </c>
      <c r="B243" s="47" t="s">
        <v>360</v>
      </c>
      <c r="C243" s="47" t="s">
        <v>97</v>
      </c>
      <c r="D243" s="47" t="s">
        <v>119</v>
      </c>
      <c r="E243" s="47" t="s">
        <v>87</v>
      </c>
      <c r="F243" s="47" t="s">
        <v>120</v>
      </c>
      <c r="G243" s="47">
        <v>1</v>
      </c>
      <c r="H243" s="67" t="str">
        <f>VLOOKUP(E243,Referencias!$B$4:$C$15,2,FALSE)</f>
        <v>1C</v>
      </c>
      <c r="I243" s="68" t="str">
        <f>VLOOKUP(C243,Referencias!$B$18:$C$34,2,FALSE)</f>
        <v>C</v>
      </c>
      <c r="J243" s="69" t="str">
        <f t="shared" si="3"/>
        <v>C</v>
      </c>
    </row>
    <row r="244" spans="1:10" x14ac:dyDescent="0.2">
      <c r="A244" s="71" t="s">
        <v>5420</v>
      </c>
      <c r="B244" s="47" t="s">
        <v>361</v>
      </c>
      <c r="C244" s="47" t="s">
        <v>97</v>
      </c>
      <c r="D244" s="47" t="s">
        <v>39</v>
      </c>
      <c r="E244" s="47" t="s">
        <v>99</v>
      </c>
      <c r="F244" s="47" t="s">
        <v>120</v>
      </c>
      <c r="G244" s="47">
        <v>1</v>
      </c>
      <c r="H244" s="67" t="str">
        <f>VLOOKUP(E244,Referencias!$B$4:$C$15,2,FALSE)</f>
        <v>1P</v>
      </c>
      <c r="I244" s="68" t="str">
        <f>VLOOKUP(C244,Referencias!$B$18:$C$34,2,FALSE)</f>
        <v>C</v>
      </c>
      <c r="J244" s="69" t="str">
        <f t="shared" si="3"/>
        <v>C</v>
      </c>
    </row>
    <row r="245" spans="1:10" x14ac:dyDescent="0.2">
      <c r="A245" s="71" t="s">
        <v>5421</v>
      </c>
      <c r="B245" s="47" t="s">
        <v>362</v>
      </c>
      <c r="C245" s="47" t="s">
        <v>97</v>
      </c>
      <c r="D245" s="47" t="s">
        <v>39</v>
      </c>
      <c r="E245" s="47" t="s">
        <v>95</v>
      </c>
      <c r="F245" s="47" t="s">
        <v>120</v>
      </c>
      <c r="G245" s="47">
        <v>2</v>
      </c>
      <c r="H245" s="67" t="str">
        <f>VLOOKUP(E245,Referencias!$B$4:$C$15,2,FALSE)</f>
        <v>2P</v>
      </c>
      <c r="I245" s="68" t="str">
        <f>VLOOKUP(C245,Referencias!$B$18:$C$34,2,FALSE)</f>
        <v>C</v>
      </c>
      <c r="J245" s="69" t="str">
        <f t="shared" si="3"/>
        <v>C</v>
      </c>
    </row>
    <row r="246" spans="1:10" x14ac:dyDescent="0.2">
      <c r="A246" s="71" t="s">
        <v>5422</v>
      </c>
      <c r="B246" s="47" t="s">
        <v>363</v>
      </c>
      <c r="C246" s="47" t="s">
        <v>97</v>
      </c>
      <c r="D246" s="47" t="s">
        <v>119</v>
      </c>
      <c r="E246" s="47" t="s">
        <v>95</v>
      </c>
      <c r="F246" s="47" t="s">
        <v>120</v>
      </c>
      <c r="G246" s="47">
        <v>2</v>
      </c>
      <c r="H246" s="67" t="str">
        <f>VLOOKUP(E246,Referencias!$B$4:$C$15,2,FALSE)</f>
        <v>2P</v>
      </c>
      <c r="I246" s="68" t="str">
        <f>VLOOKUP(C246,Referencias!$B$18:$C$34,2,FALSE)</f>
        <v>C</v>
      </c>
      <c r="J246" s="69" t="str">
        <f t="shared" si="3"/>
        <v>C</v>
      </c>
    </row>
    <row r="247" spans="1:10" x14ac:dyDescent="0.2">
      <c r="A247" s="71" t="s">
        <v>5423</v>
      </c>
      <c r="B247" s="47" t="s">
        <v>364</v>
      </c>
      <c r="C247" s="47" t="s">
        <v>97</v>
      </c>
      <c r="D247" s="47" t="s">
        <v>119</v>
      </c>
      <c r="E247" s="47" t="s">
        <v>95</v>
      </c>
      <c r="F247" s="47" t="s">
        <v>120</v>
      </c>
      <c r="G247" s="47">
        <v>2</v>
      </c>
      <c r="H247" s="67" t="str">
        <f>VLOOKUP(E247,Referencias!$B$4:$C$15,2,FALSE)</f>
        <v>2P</v>
      </c>
      <c r="I247" s="68" t="str">
        <f>VLOOKUP(C247,Referencias!$B$18:$C$34,2,FALSE)</f>
        <v>C</v>
      </c>
      <c r="J247" s="69" t="str">
        <f t="shared" si="3"/>
        <v>C</v>
      </c>
    </row>
    <row r="248" spans="1:10" x14ac:dyDescent="0.2">
      <c r="A248" s="71" t="s">
        <v>5424</v>
      </c>
      <c r="B248" s="47" t="s">
        <v>365</v>
      </c>
      <c r="C248" s="47" t="s">
        <v>97</v>
      </c>
      <c r="D248" s="47" t="s">
        <v>119</v>
      </c>
      <c r="E248" s="47" t="s">
        <v>84</v>
      </c>
      <c r="F248" s="47" t="s">
        <v>120</v>
      </c>
      <c r="G248" s="47">
        <v>4</v>
      </c>
      <c r="H248" s="67" t="str">
        <f>VLOOKUP(E248,Referencias!$B$4:$C$15,2,FALSE)</f>
        <v>SC</v>
      </c>
      <c r="I248" s="68" t="str">
        <f>VLOOKUP(C248,Referencias!$B$18:$C$34,2,FALSE)</f>
        <v>C</v>
      </c>
      <c r="J248" s="69" t="str">
        <f t="shared" si="3"/>
        <v>C</v>
      </c>
    </row>
    <row r="249" spans="1:10" x14ac:dyDescent="0.2">
      <c r="A249" s="71" t="s">
        <v>5425</v>
      </c>
      <c r="B249" s="47" t="s">
        <v>366</v>
      </c>
      <c r="C249" s="47" t="s">
        <v>97</v>
      </c>
      <c r="D249" s="47" t="s">
        <v>119</v>
      </c>
      <c r="E249" s="47" t="s">
        <v>88</v>
      </c>
      <c r="F249" s="47" t="s">
        <v>120</v>
      </c>
      <c r="G249" s="47">
        <v>2</v>
      </c>
      <c r="H249" s="67" t="str">
        <f>VLOOKUP(E249,Referencias!$B$4:$C$15,2,FALSE)</f>
        <v>2C</v>
      </c>
      <c r="I249" s="68" t="str">
        <f>VLOOKUP(C249,Referencias!$B$18:$C$34,2,FALSE)</f>
        <v>C</v>
      </c>
      <c r="J249" s="69" t="str">
        <f t="shared" si="3"/>
        <v>C</v>
      </c>
    </row>
    <row r="250" spans="1:10" x14ac:dyDescent="0.2">
      <c r="A250" s="71" t="s">
        <v>5426</v>
      </c>
      <c r="B250" s="47" t="s">
        <v>367</v>
      </c>
      <c r="C250" s="47" t="s">
        <v>97</v>
      </c>
      <c r="D250" s="47" t="s">
        <v>119</v>
      </c>
      <c r="E250" s="47" t="s">
        <v>99</v>
      </c>
      <c r="F250" s="47" t="s">
        <v>120</v>
      </c>
      <c r="G250" s="47">
        <v>1</v>
      </c>
      <c r="H250" s="67" t="str">
        <f>VLOOKUP(E250,Referencias!$B$4:$C$15,2,FALSE)</f>
        <v>1P</v>
      </c>
      <c r="I250" s="68" t="str">
        <f>VLOOKUP(C250,Referencias!$B$18:$C$34,2,FALSE)</f>
        <v>C</v>
      </c>
      <c r="J250" s="69" t="str">
        <f t="shared" si="3"/>
        <v>C</v>
      </c>
    </row>
    <row r="251" spans="1:10" x14ac:dyDescent="0.2">
      <c r="A251" s="71" t="s">
        <v>5427</v>
      </c>
      <c r="B251" s="47" t="s">
        <v>368</v>
      </c>
      <c r="C251" s="47" t="s">
        <v>97</v>
      </c>
      <c r="D251" s="47" t="s">
        <v>39</v>
      </c>
      <c r="E251" s="47" t="s">
        <v>87</v>
      </c>
      <c r="F251" s="47" t="s">
        <v>120</v>
      </c>
      <c r="G251" s="47">
        <v>1</v>
      </c>
      <c r="H251" s="67" t="str">
        <f>VLOOKUP(E251,Referencias!$B$4:$C$15,2,FALSE)</f>
        <v>1C</v>
      </c>
      <c r="I251" s="68" t="str">
        <f>VLOOKUP(C251,Referencias!$B$18:$C$34,2,FALSE)</f>
        <v>C</v>
      </c>
      <c r="J251" s="69" t="str">
        <f t="shared" si="3"/>
        <v>C</v>
      </c>
    </row>
    <row r="252" spans="1:10" x14ac:dyDescent="0.2">
      <c r="A252" s="71" t="s">
        <v>5428</v>
      </c>
      <c r="B252" s="47" t="s">
        <v>369</v>
      </c>
      <c r="C252" s="47" t="s">
        <v>97</v>
      </c>
      <c r="D252" s="47" t="s">
        <v>119</v>
      </c>
      <c r="E252" s="47" t="s">
        <v>99</v>
      </c>
      <c r="F252" s="47" t="s">
        <v>120</v>
      </c>
      <c r="G252" s="47">
        <v>1</v>
      </c>
      <c r="H252" s="67" t="str">
        <f>VLOOKUP(E252,Referencias!$B$4:$C$15,2,FALSE)</f>
        <v>1P</v>
      </c>
      <c r="I252" s="68" t="str">
        <f>VLOOKUP(C252,Referencias!$B$18:$C$34,2,FALSE)</f>
        <v>C</v>
      </c>
      <c r="J252" s="69" t="str">
        <f t="shared" si="3"/>
        <v>C</v>
      </c>
    </row>
    <row r="253" spans="1:10" x14ac:dyDescent="0.2">
      <c r="A253" s="71" t="s">
        <v>5429</v>
      </c>
      <c r="B253" s="47" t="s">
        <v>370</v>
      </c>
      <c r="C253" s="47" t="s">
        <v>97</v>
      </c>
      <c r="D253" s="47" t="s">
        <v>39</v>
      </c>
      <c r="E253" s="47" t="s">
        <v>88</v>
      </c>
      <c r="F253" s="47" t="s">
        <v>120</v>
      </c>
      <c r="G253" s="47">
        <v>2</v>
      </c>
      <c r="H253" s="67" t="str">
        <f>VLOOKUP(E253,Referencias!$B$4:$C$15,2,FALSE)</f>
        <v>2C</v>
      </c>
      <c r="I253" s="68" t="str">
        <f>VLOOKUP(C253,Referencias!$B$18:$C$34,2,FALSE)</f>
        <v>C</v>
      </c>
      <c r="J253" s="69" t="str">
        <f t="shared" si="3"/>
        <v>C</v>
      </c>
    </row>
    <row r="254" spans="1:10" x14ac:dyDescent="0.2">
      <c r="A254" s="71" t="s">
        <v>5430</v>
      </c>
      <c r="B254" s="47" t="s">
        <v>371</v>
      </c>
      <c r="C254" s="47" t="s">
        <v>97</v>
      </c>
      <c r="D254" s="47" t="s">
        <v>119</v>
      </c>
      <c r="E254" s="47" t="s">
        <v>86</v>
      </c>
      <c r="F254" s="47" t="s">
        <v>120</v>
      </c>
      <c r="G254" s="47">
        <v>3</v>
      </c>
      <c r="H254" s="67" t="str">
        <f>VLOOKUP(E254,Referencias!$B$4:$C$15,2,FALSE)</f>
        <v>3P</v>
      </c>
      <c r="I254" s="68" t="str">
        <f>VLOOKUP(C254,Referencias!$B$18:$C$34,2,FALSE)</f>
        <v>C</v>
      </c>
      <c r="J254" s="69" t="str">
        <f t="shared" si="3"/>
        <v>C</v>
      </c>
    </row>
    <row r="255" spans="1:10" x14ac:dyDescent="0.2">
      <c r="A255" s="71" t="s">
        <v>5431</v>
      </c>
      <c r="B255" s="47" t="s">
        <v>372</v>
      </c>
      <c r="C255" s="47" t="s">
        <v>97</v>
      </c>
      <c r="D255" s="47" t="s">
        <v>119</v>
      </c>
      <c r="E255" s="47" t="s">
        <v>95</v>
      </c>
      <c r="F255" s="47" t="s">
        <v>120</v>
      </c>
      <c r="G255" s="47">
        <v>2</v>
      </c>
      <c r="H255" s="67" t="str">
        <f>VLOOKUP(E255,Referencias!$B$4:$C$15,2,FALSE)</f>
        <v>2P</v>
      </c>
      <c r="I255" s="68" t="str">
        <f>VLOOKUP(C255,Referencias!$B$18:$C$34,2,FALSE)</f>
        <v>C</v>
      </c>
      <c r="J255" s="69" t="str">
        <f t="shared" si="3"/>
        <v>C</v>
      </c>
    </row>
    <row r="256" spans="1:10" x14ac:dyDescent="0.2">
      <c r="A256" s="71" t="s">
        <v>5432</v>
      </c>
      <c r="B256" s="47" t="s">
        <v>373</v>
      </c>
      <c r="C256" s="47" t="s">
        <v>97</v>
      </c>
      <c r="D256" s="47" t="s">
        <v>39</v>
      </c>
      <c r="E256" s="47" t="s">
        <v>95</v>
      </c>
      <c r="F256" s="47" t="s">
        <v>120</v>
      </c>
      <c r="G256" s="47">
        <v>2</v>
      </c>
      <c r="H256" s="67" t="str">
        <f>VLOOKUP(E256,Referencias!$B$4:$C$15,2,FALSE)</f>
        <v>2P</v>
      </c>
      <c r="I256" s="68" t="str">
        <f>VLOOKUP(C256,Referencias!$B$18:$C$34,2,FALSE)</f>
        <v>C</v>
      </c>
      <c r="J256" s="69" t="str">
        <f t="shared" si="3"/>
        <v>C</v>
      </c>
    </row>
    <row r="257" spans="1:10" x14ac:dyDescent="0.2">
      <c r="A257" s="71" t="s">
        <v>5433</v>
      </c>
      <c r="B257" s="47" t="s">
        <v>374</v>
      </c>
      <c r="C257" s="47" t="s">
        <v>97</v>
      </c>
      <c r="D257" s="47" t="s">
        <v>119</v>
      </c>
      <c r="E257" s="47" t="s">
        <v>84</v>
      </c>
      <c r="F257" s="47" t="s">
        <v>120</v>
      </c>
      <c r="G257" s="47">
        <v>4</v>
      </c>
      <c r="H257" s="67" t="str">
        <f>VLOOKUP(E257,Referencias!$B$4:$C$15,2,FALSE)</f>
        <v>SC</v>
      </c>
      <c r="I257" s="68" t="str">
        <f>VLOOKUP(C257,Referencias!$B$18:$C$34,2,FALSE)</f>
        <v>C</v>
      </c>
      <c r="J257" s="69" t="str">
        <f t="shared" si="3"/>
        <v>C</v>
      </c>
    </row>
    <row r="258" spans="1:10" x14ac:dyDescent="0.2">
      <c r="A258" s="71" t="s">
        <v>5434</v>
      </c>
      <c r="B258" s="47" t="s">
        <v>375</v>
      </c>
      <c r="C258" s="47" t="s">
        <v>97</v>
      </c>
      <c r="D258" s="47" t="s">
        <v>39</v>
      </c>
      <c r="E258" s="47" t="s">
        <v>99</v>
      </c>
      <c r="F258" s="47" t="s">
        <v>120</v>
      </c>
      <c r="G258" s="47">
        <v>1</v>
      </c>
      <c r="H258" s="67" t="str">
        <f>VLOOKUP(E258,Referencias!$B$4:$C$15,2,FALSE)</f>
        <v>1P</v>
      </c>
      <c r="I258" s="68" t="str">
        <f>VLOOKUP(C258,Referencias!$B$18:$C$34,2,FALSE)</f>
        <v>C</v>
      </c>
      <c r="J258" s="69" t="str">
        <f t="shared" si="3"/>
        <v>C</v>
      </c>
    </row>
    <row r="259" spans="1:10" x14ac:dyDescent="0.2">
      <c r="A259" s="71" t="s">
        <v>5435</v>
      </c>
      <c r="B259" s="47" t="s">
        <v>376</v>
      </c>
      <c r="C259" s="47" t="s">
        <v>97</v>
      </c>
      <c r="D259" s="47" t="s">
        <v>119</v>
      </c>
      <c r="E259" s="47" t="s">
        <v>84</v>
      </c>
      <c r="F259" s="47" t="s">
        <v>120</v>
      </c>
      <c r="G259" s="47">
        <v>4</v>
      </c>
      <c r="H259" s="67" t="str">
        <f>VLOOKUP(E259,Referencias!$B$4:$C$15,2,FALSE)</f>
        <v>SC</v>
      </c>
      <c r="I259" s="68" t="str">
        <f>VLOOKUP(C259,Referencias!$B$18:$C$34,2,FALSE)</f>
        <v>C</v>
      </c>
      <c r="J259" s="69" t="str">
        <f t="shared" ref="J259:J322" si="4">IF(D259="Dama","D","C")</f>
        <v>C</v>
      </c>
    </row>
    <row r="260" spans="1:10" x14ac:dyDescent="0.2">
      <c r="A260" s="71" t="s">
        <v>5436</v>
      </c>
      <c r="B260" s="47" t="s">
        <v>377</v>
      </c>
      <c r="C260" s="47" t="s">
        <v>97</v>
      </c>
      <c r="D260" s="47" t="s">
        <v>39</v>
      </c>
      <c r="E260" s="47" t="s">
        <v>99</v>
      </c>
      <c r="F260" s="47" t="s">
        <v>120</v>
      </c>
      <c r="G260" s="47">
        <v>1</v>
      </c>
      <c r="H260" s="67" t="str">
        <f>VLOOKUP(E260,Referencias!$B$4:$C$15,2,FALSE)</f>
        <v>1P</v>
      </c>
      <c r="I260" s="68" t="str">
        <f>VLOOKUP(C260,Referencias!$B$18:$C$34,2,FALSE)</f>
        <v>C</v>
      </c>
      <c r="J260" s="69" t="str">
        <f t="shared" si="4"/>
        <v>C</v>
      </c>
    </row>
    <row r="261" spans="1:10" x14ac:dyDescent="0.2">
      <c r="A261" s="71" t="s">
        <v>5437</v>
      </c>
      <c r="B261" s="47" t="s">
        <v>378</v>
      </c>
      <c r="C261" s="47" t="s">
        <v>97</v>
      </c>
      <c r="D261" s="47" t="s">
        <v>39</v>
      </c>
      <c r="E261" s="47" t="s">
        <v>87</v>
      </c>
      <c r="F261" s="47" t="s">
        <v>120</v>
      </c>
      <c r="G261" s="47">
        <v>1</v>
      </c>
      <c r="H261" s="67" t="str">
        <f>VLOOKUP(E261,Referencias!$B$4:$C$15,2,FALSE)</f>
        <v>1C</v>
      </c>
      <c r="I261" s="68" t="str">
        <f>VLOOKUP(C261,Referencias!$B$18:$C$34,2,FALSE)</f>
        <v>C</v>
      </c>
      <c r="J261" s="69" t="str">
        <f t="shared" si="4"/>
        <v>C</v>
      </c>
    </row>
    <row r="262" spans="1:10" x14ac:dyDescent="0.2">
      <c r="A262" s="71" t="s">
        <v>5438</v>
      </c>
      <c r="B262" s="47" t="s">
        <v>379</v>
      </c>
      <c r="C262" s="47" t="s">
        <v>97</v>
      </c>
      <c r="D262" s="47" t="s">
        <v>119</v>
      </c>
      <c r="E262" s="47" t="s">
        <v>87</v>
      </c>
      <c r="F262" s="47" t="s">
        <v>120</v>
      </c>
      <c r="G262" s="47">
        <v>1</v>
      </c>
      <c r="H262" s="67" t="str">
        <f>VLOOKUP(E262,Referencias!$B$4:$C$15,2,FALSE)</f>
        <v>1C</v>
      </c>
      <c r="I262" s="68" t="str">
        <f>VLOOKUP(C262,Referencias!$B$18:$C$34,2,FALSE)</f>
        <v>C</v>
      </c>
      <c r="J262" s="69" t="str">
        <f t="shared" si="4"/>
        <v>C</v>
      </c>
    </row>
    <row r="263" spans="1:10" x14ac:dyDescent="0.2">
      <c r="A263" s="71" t="s">
        <v>5439</v>
      </c>
      <c r="B263" s="47" t="s">
        <v>380</v>
      </c>
      <c r="C263" s="47" t="s">
        <v>97</v>
      </c>
      <c r="D263" s="47" t="s">
        <v>39</v>
      </c>
      <c r="E263" s="47" t="s">
        <v>95</v>
      </c>
      <c r="F263" s="47" t="s">
        <v>120</v>
      </c>
      <c r="G263" s="47">
        <v>2</v>
      </c>
      <c r="H263" s="67" t="str">
        <f>VLOOKUP(E263,Referencias!$B$4:$C$15,2,FALSE)</f>
        <v>2P</v>
      </c>
      <c r="I263" s="68" t="str">
        <f>VLOOKUP(C263,Referencias!$B$18:$C$34,2,FALSE)</f>
        <v>C</v>
      </c>
      <c r="J263" s="69" t="str">
        <f t="shared" si="4"/>
        <v>C</v>
      </c>
    </row>
    <row r="264" spans="1:10" x14ac:dyDescent="0.2">
      <c r="A264" s="71" t="s">
        <v>5440</v>
      </c>
      <c r="B264" s="47" t="s">
        <v>381</v>
      </c>
      <c r="C264" s="47" t="s">
        <v>97</v>
      </c>
      <c r="D264" s="47" t="s">
        <v>39</v>
      </c>
      <c r="E264" s="47" t="s">
        <v>84</v>
      </c>
      <c r="F264" s="47" t="s">
        <v>120</v>
      </c>
      <c r="G264" s="47">
        <v>4</v>
      </c>
      <c r="H264" s="67" t="str">
        <f>VLOOKUP(E264,Referencias!$B$4:$C$15,2,FALSE)</f>
        <v>SC</v>
      </c>
      <c r="I264" s="68" t="str">
        <f>VLOOKUP(C264,Referencias!$B$18:$C$34,2,FALSE)</f>
        <v>C</v>
      </c>
      <c r="J264" s="69" t="str">
        <f t="shared" si="4"/>
        <v>C</v>
      </c>
    </row>
    <row r="265" spans="1:10" x14ac:dyDescent="0.2">
      <c r="A265" s="71" t="s">
        <v>5441</v>
      </c>
      <c r="B265" s="47" t="s">
        <v>382</v>
      </c>
      <c r="C265" s="47" t="s">
        <v>97</v>
      </c>
      <c r="D265" s="47" t="s">
        <v>119</v>
      </c>
      <c r="E265" s="47" t="s">
        <v>84</v>
      </c>
      <c r="F265" s="47" t="s">
        <v>120</v>
      </c>
      <c r="G265" s="47">
        <v>4</v>
      </c>
      <c r="H265" s="67" t="str">
        <f>VLOOKUP(E265,Referencias!$B$4:$C$15,2,FALSE)</f>
        <v>SC</v>
      </c>
      <c r="I265" s="68" t="str">
        <f>VLOOKUP(C265,Referencias!$B$18:$C$34,2,FALSE)</f>
        <v>C</v>
      </c>
      <c r="J265" s="69" t="str">
        <f t="shared" si="4"/>
        <v>C</v>
      </c>
    </row>
    <row r="266" spans="1:10" x14ac:dyDescent="0.2">
      <c r="A266" s="71" t="s">
        <v>5442</v>
      </c>
      <c r="B266" s="47" t="s">
        <v>383</v>
      </c>
      <c r="C266" s="47" t="s">
        <v>97</v>
      </c>
      <c r="D266" s="47" t="s">
        <v>39</v>
      </c>
      <c r="E266" s="47" t="s">
        <v>99</v>
      </c>
      <c r="F266" s="47" t="s">
        <v>120</v>
      </c>
      <c r="G266" s="47">
        <v>1</v>
      </c>
      <c r="H266" s="67" t="str">
        <f>VLOOKUP(E266,Referencias!$B$4:$C$15,2,FALSE)</f>
        <v>1P</v>
      </c>
      <c r="I266" s="68" t="str">
        <f>VLOOKUP(C266,Referencias!$B$18:$C$34,2,FALSE)</f>
        <v>C</v>
      </c>
      <c r="J266" s="69" t="str">
        <f t="shared" si="4"/>
        <v>C</v>
      </c>
    </row>
    <row r="267" spans="1:10" x14ac:dyDescent="0.2">
      <c r="A267" s="71" t="s">
        <v>5443</v>
      </c>
      <c r="B267" s="47" t="s">
        <v>384</v>
      </c>
      <c r="C267" s="47" t="s">
        <v>97</v>
      </c>
      <c r="D267" s="47" t="s">
        <v>119</v>
      </c>
      <c r="E267" s="47" t="s">
        <v>87</v>
      </c>
      <c r="F267" s="47" t="s">
        <v>120</v>
      </c>
      <c r="G267" s="47">
        <v>1</v>
      </c>
      <c r="H267" s="67" t="str">
        <f>VLOOKUP(E267,Referencias!$B$4:$C$15,2,FALSE)</f>
        <v>1C</v>
      </c>
      <c r="I267" s="68" t="str">
        <f>VLOOKUP(C267,Referencias!$B$18:$C$34,2,FALSE)</f>
        <v>C</v>
      </c>
      <c r="J267" s="69" t="str">
        <f t="shared" si="4"/>
        <v>C</v>
      </c>
    </row>
    <row r="268" spans="1:10" x14ac:dyDescent="0.2">
      <c r="A268" s="71" t="s">
        <v>5444</v>
      </c>
      <c r="B268" s="47" t="s">
        <v>385</v>
      </c>
      <c r="C268" s="47" t="s">
        <v>97</v>
      </c>
      <c r="D268" s="47" t="s">
        <v>119</v>
      </c>
      <c r="E268" s="47" t="s">
        <v>87</v>
      </c>
      <c r="F268" s="47" t="s">
        <v>120</v>
      </c>
      <c r="G268" s="47">
        <v>1</v>
      </c>
      <c r="H268" s="67" t="str">
        <f>VLOOKUP(E268,Referencias!$B$4:$C$15,2,FALSE)</f>
        <v>1C</v>
      </c>
      <c r="I268" s="68" t="str">
        <f>VLOOKUP(C268,Referencias!$B$18:$C$34,2,FALSE)</f>
        <v>C</v>
      </c>
      <c r="J268" s="69" t="str">
        <f t="shared" si="4"/>
        <v>C</v>
      </c>
    </row>
    <row r="269" spans="1:10" x14ac:dyDescent="0.2">
      <c r="A269" s="71" t="s">
        <v>5445</v>
      </c>
      <c r="B269" s="47" t="s">
        <v>386</v>
      </c>
      <c r="C269" s="47" t="s">
        <v>97</v>
      </c>
      <c r="D269" s="47" t="s">
        <v>39</v>
      </c>
      <c r="E269" s="47" t="s">
        <v>95</v>
      </c>
      <c r="F269" s="47" t="s">
        <v>120</v>
      </c>
      <c r="G269" s="47">
        <v>2</v>
      </c>
      <c r="H269" s="67" t="str">
        <f>VLOOKUP(E269,Referencias!$B$4:$C$15,2,FALSE)</f>
        <v>2P</v>
      </c>
      <c r="I269" s="68" t="str">
        <f>VLOOKUP(C269,Referencias!$B$18:$C$34,2,FALSE)</f>
        <v>C</v>
      </c>
      <c r="J269" s="69" t="str">
        <f t="shared" si="4"/>
        <v>C</v>
      </c>
    </row>
    <row r="270" spans="1:10" x14ac:dyDescent="0.2">
      <c r="A270" s="71" t="s">
        <v>5446</v>
      </c>
      <c r="B270" s="47" t="s">
        <v>387</v>
      </c>
      <c r="C270" s="47" t="s">
        <v>97</v>
      </c>
      <c r="D270" s="47" t="s">
        <v>119</v>
      </c>
      <c r="E270" s="47" t="s">
        <v>84</v>
      </c>
      <c r="F270" s="47" t="s">
        <v>120</v>
      </c>
      <c r="G270" s="47">
        <v>4</v>
      </c>
      <c r="H270" s="67" t="str">
        <f>VLOOKUP(E270,Referencias!$B$4:$C$15,2,FALSE)</f>
        <v>SC</v>
      </c>
      <c r="I270" s="68" t="str">
        <f>VLOOKUP(C270,Referencias!$B$18:$C$34,2,FALSE)</f>
        <v>C</v>
      </c>
      <c r="J270" s="69" t="str">
        <f t="shared" si="4"/>
        <v>C</v>
      </c>
    </row>
    <row r="271" spans="1:10" x14ac:dyDescent="0.2">
      <c r="A271" s="71" t="s">
        <v>5447</v>
      </c>
      <c r="B271" s="47" t="s">
        <v>388</v>
      </c>
      <c r="C271" s="47" t="s">
        <v>97</v>
      </c>
      <c r="D271" s="47" t="s">
        <v>119</v>
      </c>
      <c r="E271" s="47" t="s">
        <v>95</v>
      </c>
      <c r="F271" s="47" t="s">
        <v>120</v>
      </c>
      <c r="G271" s="47">
        <v>2</v>
      </c>
      <c r="H271" s="67" t="str">
        <f>VLOOKUP(E271,Referencias!$B$4:$C$15,2,FALSE)</f>
        <v>2P</v>
      </c>
      <c r="I271" s="68" t="str">
        <f>VLOOKUP(C271,Referencias!$B$18:$C$34,2,FALSE)</f>
        <v>C</v>
      </c>
      <c r="J271" s="69" t="str">
        <f t="shared" si="4"/>
        <v>C</v>
      </c>
    </row>
    <row r="272" spans="1:10" x14ac:dyDescent="0.2">
      <c r="A272" s="71" t="s">
        <v>5448</v>
      </c>
      <c r="B272" s="47" t="s">
        <v>389</v>
      </c>
      <c r="C272" s="47" t="s">
        <v>97</v>
      </c>
      <c r="D272" s="47" t="s">
        <v>119</v>
      </c>
      <c r="E272" s="47" t="s">
        <v>95</v>
      </c>
      <c r="F272" s="47" t="s">
        <v>120</v>
      </c>
      <c r="G272" s="47">
        <v>2</v>
      </c>
      <c r="H272" s="67" t="str">
        <f>VLOOKUP(E272,Referencias!$B$4:$C$15,2,FALSE)</f>
        <v>2P</v>
      </c>
      <c r="I272" s="68" t="str">
        <f>VLOOKUP(C272,Referencias!$B$18:$C$34,2,FALSE)</f>
        <v>C</v>
      </c>
      <c r="J272" s="69" t="str">
        <f t="shared" si="4"/>
        <v>C</v>
      </c>
    </row>
    <row r="273" spans="1:10" x14ac:dyDescent="0.2">
      <c r="A273" s="71" t="s">
        <v>5449</v>
      </c>
      <c r="B273" s="47" t="s">
        <v>390</v>
      </c>
      <c r="C273" s="47" t="s">
        <v>97</v>
      </c>
      <c r="D273" s="47" t="s">
        <v>119</v>
      </c>
      <c r="E273" s="47" t="s">
        <v>84</v>
      </c>
      <c r="F273" s="47" t="s">
        <v>120</v>
      </c>
      <c r="G273" s="47">
        <v>4</v>
      </c>
      <c r="H273" s="67" t="str">
        <f>VLOOKUP(E273,Referencias!$B$4:$C$15,2,FALSE)</f>
        <v>SC</v>
      </c>
      <c r="I273" s="68" t="str">
        <f>VLOOKUP(C273,Referencias!$B$18:$C$34,2,FALSE)</f>
        <v>C</v>
      </c>
      <c r="J273" s="69" t="str">
        <f t="shared" si="4"/>
        <v>C</v>
      </c>
    </row>
    <row r="274" spans="1:10" x14ac:dyDescent="0.2">
      <c r="A274" s="71" t="s">
        <v>5450</v>
      </c>
      <c r="B274" s="47" t="s">
        <v>391</v>
      </c>
      <c r="C274" s="47" t="s">
        <v>97</v>
      </c>
      <c r="D274" s="47" t="s">
        <v>119</v>
      </c>
      <c r="E274" s="47" t="s">
        <v>87</v>
      </c>
      <c r="F274" s="47" t="s">
        <v>120</v>
      </c>
      <c r="G274" s="47">
        <v>1</v>
      </c>
      <c r="H274" s="67" t="str">
        <f>VLOOKUP(E274,Referencias!$B$4:$C$15,2,FALSE)</f>
        <v>1C</v>
      </c>
      <c r="I274" s="68" t="str">
        <f>VLOOKUP(C274,Referencias!$B$18:$C$34,2,FALSE)</f>
        <v>C</v>
      </c>
      <c r="J274" s="69" t="str">
        <f t="shared" si="4"/>
        <v>C</v>
      </c>
    </row>
    <row r="275" spans="1:10" x14ac:dyDescent="0.2">
      <c r="A275" s="71" t="s">
        <v>5451</v>
      </c>
      <c r="B275" s="47" t="s">
        <v>392</v>
      </c>
      <c r="C275" s="47" t="s">
        <v>97</v>
      </c>
      <c r="D275" s="47" t="s">
        <v>39</v>
      </c>
      <c r="E275" s="47" t="s">
        <v>99</v>
      </c>
      <c r="F275" s="47" t="s">
        <v>120</v>
      </c>
      <c r="G275" s="47">
        <v>1</v>
      </c>
      <c r="H275" s="67" t="str">
        <f>VLOOKUP(E275,Referencias!$B$4:$C$15,2,FALSE)</f>
        <v>1P</v>
      </c>
      <c r="I275" s="68" t="str">
        <f>VLOOKUP(C275,Referencias!$B$18:$C$34,2,FALSE)</f>
        <v>C</v>
      </c>
      <c r="J275" s="69" t="str">
        <f t="shared" si="4"/>
        <v>C</v>
      </c>
    </row>
    <row r="276" spans="1:10" x14ac:dyDescent="0.2">
      <c r="A276" s="71" t="s">
        <v>5452</v>
      </c>
      <c r="B276" s="47" t="s">
        <v>393</v>
      </c>
      <c r="C276" s="47" t="s">
        <v>97</v>
      </c>
      <c r="D276" s="47" t="s">
        <v>119</v>
      </c>
      <c r="E276" s="47" t="s">
        <v>94</v>
      </c>
      <c r="F276" s="47" t="s">
        <v>120</v>
      </c>
      <c r="G276" s="47">
        <v>1</v>
      </c>
      <c r="H276" s="67" t="str">
        <f>VLOOKUP(E276,Referencias!$B$4:$C$15,2,FALSE)</f>
        <v>1D</v>
      </c>
      <c r="I276" s="68" t="str">
        <f>VLOOKUP(C276,Referencias!$B$18:$C$34,2,FALSE)</f>
        <v>C</v>
      </c>
      <c r="J276" s="69" t="str">
        <f t="shared" si="4"/>
        <v>C</v>
      </c>
    </row>
    <row r="277" spans="1:10" x14ac:dyDescent="0.2">
      <c r="A277" s="71" t="s">
        <v>5453</v>
      </c>
      <c r="B277" s="47" t="s">
        <v>394</v>
      </c>
      <c r="C277" s="47" t="s">
        <v>97</v>
      </c>
      <c r="D277" s="47" t="s">
        <v>39</v>
      </c>
      <c r="E277" s="47" t="s">
        <v>99</v>
      </c>
      <c r="F277" s="47" t="s">
        <v>120</v>
      </c>
      <c r="G277" s="47">
        <v>1</v>
      </c>
      <c r="H277" s="67" t="str">
        <f>VLOOKUP(E277,Referencias!$B$4:$C$15,2,FALSE)</f>
        <v>1P</v>
      </c>
      <c r="I277" s="68" t="str">
        <f>VLOOKUP(C277,Referencias!$B$18:$C$34,2,FALSE)</f>
        <v>C</v>
      </c>
      <c r="J277" s="69" t="str">
        <f t="shared" si="4"/>
        <v>C</v>
      </c>
    </row>
    <row r="278" spans="1:10" x14ac:dyDescent="0.2">
      <c r="A278" s="71" t="s">
        <v>5454</v>
      </c>
      <c r="B278" s="47" t="s">
        <v>395</v>
      </c>
      <c r="C278" s="47" t="s">
        <v>97</v>
      </c>
      <c r="D278" s="47" t="s">
        <v>119</v>
      </c>
      <c r="E278" s="47" t="s">
        <v>95</v>
      </c>
      <c r="F278" s="47" t="s">
        <v>120</v>
      </c>
      <c r="G278" s="47">
        <v>2</v>
      </c>
      <c r="H278" s="67" t="str">
        <f>VLOOKUP(E278,Referencias!$B$4:$C$15,2,FALSE)</f>
        <v>2P</v>
      </c>
      <c r="I278" s="68" t="str">
        <f>VLOOKUP(C278,Referencias!$B$18:$C$34,2,FALSE)</f>
        <v>C</v>
      </c>
      <c r="J278" s="69" t="str">
        <f t="shared" si="4"/>
        <v>C</v>
      </c>
    </row>
    <row r="279" spans="1:10" x14ac:dyDescent="0.2">
      <c r="A279" s="71" t="s">
        <v>5455</v>
      </c>
      <c r="B279" s="47" t="s">
        <v>396</v>
      </c>
      <c r="C279" s="47" t="s">
        <v>97</v>
      </c>
      <c r="D279" s="47" t="s">
        <v>119</v>
      </c>
      <c r="E279" s="47" t="s">
        <v>88</v>
      </c>
      <c r="F279" s="47" t="s">
        <v>120</v>
      </c>
      <c r="G279" s="47">
        <v>2</v>
      </c>
      <c r="H279" s="67" t="str">
        <f>VLOOKUP(E279,Referencias!$B$4:$C$15,2,FALSE)</f>
        <v>2C</v>
      </c>
      <c r="I279" s="68" t="str">
        <f>VLOOKUP(C279,Referencias!$B$18:$C$34,2,FALSE)</f>
        <v>C</v>
      </c>
      <c r="J279" s="69" t="str">
        <f t="shared" si="4"/>
        <v>C</v>
      </c>
    </row>
    <row r="280" spans="1:10" x14ac:dyDescent="0.2">
      <c r="A280" s="71" t="s">
        <v>5456</v>
      </c>
      <c r="B280" s="47" t="s">
        <v>397</v>
      </c>
      <c r="C280" s="47" t="s">
        <v>97</v>
      </c>
      <c r="D280" s="47" t="s">
        <v>119</v>
      </c>
      <c r="E280" s="47" t="s">
        <v>84</v>
      </c>
      <c r="F280" s="47" t="s">
        <v>120</v>
      </c>
      <c r="G280" s="47">
        <v>4</v>
      </c>
      <c r="H280" s="67" t="str">
        <f>VLOOKUP(E280,Referencias!$B$4:$C$15,2,FALSE)</f>
        <v>SC</v>
      </c>
      <c r="I280" s="68" t="str">
        <f>VLOOKUP(C280,Referencias!$B$18:$C$34,2,FALSE)</f>
        <v>C</v>
      </c>
      <c r="J280" s="69" t="str">
        <f t="shared" si="4"/>
        <v>C</v>
      </c>
    </row>
    <row r="281" spans="1:10" x14ac:dyDescent="0.2">
      <c r="A281" s="71" t="s">
        <v>5457</v>
      </c>
      <c r="B281" s="47" t="s">
        <v>398</v>
      </c>
      <c r="C281" s="47" t="s">
        <v>97</v>
      </c>
      <c r="D281" s="47" t="s">
        <v>39</v>
      </c>
      <c r="E281" s="47" t="s">
        <v>84</v>
      </c>
      <c r="F281" s="47" t="s">
        <v>120</v>
      </c>
      <c r="G281" s="47">
        <v>4</v>
      </c>
      <c r="H281" s="67" t="str">
        <f>VLOOKUP(E281,Referencias!$B$4:$C$15,2,FALSE)</f>
        <v>SC</v>
      </c>
      <c r="I281" s="68" t="str">
        <f>VLOOKUP(C281,Referencias!$B$18:$C$34,2,FALSE)</f>
        <v>C</v>
      </c>
      <c r="J281" s="69" t="str">
        <f t="shared" si="4"/>
        <v>C</v>
      </c>
    </row>
    <row r="282" spans="1:10" x14ac:dyDescent="0.2">
      <c r="A282" s="71" t="s">
        <v>5458</v>
      </c>
      <c r="B282" s="47" t="s">
        <v>399</v>
      </c>
      <c r="C282" s="47" t="s">
        <v>97</v>
      </c>
      <c r="D282" s="47" t="s">
        <v>39</v>
      </c>
      <c r="E282" s="47" t="s">
        <v>99</v>
      </c>
      <c r="F282" s="47" t="s">
        <v>120</v>
      </c>
      <c r="G282" s="47">
        <v>1</v>
      </c>
      <c r="H282" s="67" t="str">
        <f>VLOOKUP(E282,Referencias!$B$4:$C$15,2,FALSE)</f>
        <v>1P</v>
      </c>
      <c r="I282" s="68" t="str">
        <f>VLOOKUP(C282,Referencias!$B$18:$C$34,2,FALSE)</f>
        <v>C</v>
      </c>
      <c r="J282" s="69" t="str">
        <f t="shared" si="4"/>
        <v>C</v>
      </c>
    </row>
    <row r="283" spans="1:10" x14ac:dyDescent="0.2">
      <c r="A283" s="71" t="s">
        <v>5459</v>
      </c>
      <c r="B283" s="47" t="s">
        <v>400</v>
      </c>
      <c r="C283" s="47" t="s">
        <v>97</v>
      </c>
      <c r="D283" s="47" t="s">
        <v>119</v>
      </c>
      <c r="E283" s="47" t="s">
        <v>94</v>
      </c>
      <c r="F283" s="47" t="s">
        <v>120</v>
      </c>
      <c r="G283" s="47">
        <v>1</v>
      </c>
      <c r="H283" s="67" t="str">
        <f>VLOOKUP(E283,Referencias!$B$4:$C$15,2,FALSE)</f>
        <v>1D</v>
      </c>
      <c r="I283" s="68" t="str">
        <f>VLOOKUP(C283,Referencias!$B$18:$C$34,2,FALSE)</f>
        <v>C</v>
      </c>
      <c r="J283" s="69" t="str">
        <f t="shared" si="4"/>
        <v>C</v>
      </c>
    </row>
    <row r="284" spans="1:10" x14ac:dyDescent="0.2">
      <c r="A284" s="71" t="s">
        <v>5460</v>
      </c>
      <c r="B284" s="47" t="s">
        <v>401</v>
      </c>
      <c r="C284" s="47" t="s">
        <v>97</v>
      </c>
      <c r="D284" s="47" t="s">
        <v>39</v>
      </c>
      <c r="E284" s="47" t="s">
        <v>84</v>
      </c>
      <c r="F284" s="47" t="s">
        <v>120</v>
      </c>
      <c r="G284" s="47">
        <v>4</v>
      </c>
      <c r="H284" s="67" t="str">
        <f>VLOOKUP(E284,Referencias!$B$4:$C$15,2,FALSE)</f>
        <v>SC</v>
      </c>
      <c r="I284" s="68" t="str">
        <f>VLOOKUP(C284,Referencias!$B$18:$C$34,2,FALSE)</f>
        <v>C</v>
      </c>
      <c r="J284" s="69" t="str">
        <f t="shared" si="4"/>
        <v>C</v>
      </c>
    </row>
    <row r="285" spans="1:10" x14ac:dyDescent="0.2">
      <c r="A285" s="71" t="s">
        <v>5461</v>
      </c>
      <c r="B285" s="47" t="s">
        <v>402</v>
      </c>
      <c r="C285" s="47" t="s">
        <v>97</v>
      </c>
      <c r="D285" s="47" t="s">
        <v>39</v>
      </c>
      <c r="E285" s="47" t="s">
        <v>84</v>
      </c>
      <c r="F285" s="47" t="s">
        <v>120</v>
      </c>
      <c r="G285" s="47">
        <v>4</v>
      </c>
      <c r="H285" s="67" t="str">
        <f>VLOOKUP(E285,Referencias!$B$4:$C$15,2,FALSE)</f>
        <v>SC</v>
      </c>
      <c r="I285" s="68" t="str">
        <f>VLOOKUP(C285,Referencias!$B$18:$C$34,2,FALSE)</f>
        <v>C</v>
      </c>
      <c r="J285" s="69" t="str">
        <f t="shared" si="4"/>
        <v>C</v>
      </c>
    </row>
    <row r="286" spans="1:10" x14ac:dyDescent="0.2">
      <c r="A286" s="71" t="s">
        <v>5462</v>
      </c>
      <c r="B286" s="47" t="s">
        <v>403</v>
      </c>
      <c r="C286" s="47" t="s">
        <v>97</v>
      </c>
      <c r="D286" s="47" t="s">
        <v>119</v>
      </c>
      <c r="E286" s="47" t="s">
        <v>84</v>
      </c>
      <c r="F286" s="47" t="s">
        <v>120</v>
      </c>
      <c r="G286" s="47">
        <v>4</v>
      </c>
      <c r="H286" s="67" t="str">
        <f>VLOOKUP(E286,Referencias!$B$4:$C$15,2,FALSE)</f>
        <v>SC</v>
      </c>
      <c r="I286" s="68" t="str">
        <f>VLOOKUP(C286,Referencias!$B$18:$C$34,2,FALSE)</f>
        <v>C</v>
      </c>
      <c r="J286" s="69" t="str">
        <f t="shared" si="4"/>
        <v>C</v>
      </c>
    </row>
    <row r="287" spans="1:10" x14ac:dyDescent="0.2">
      <c r="A287" s="71" t="s">
        <v>5463</v>
      </c>
      <c r="B287" s="47" t="s">
        <v>404</v>
      </c>
      <c r="C287" s="47" t="s">
        <v>97</v>
      </c>
      <c r="D287" s="47" t="s">
        <v>39</v>
      </c>
      <c r="E287" s="47" t="s">
        <v>84</v>
      </c>
      <c r="F287" s="47" t="s">
        <v>120</v>
      </c>
      <c r="G287" s="47">
        <v>4</v>
      </c>
      <c r="H287" s="67" t="str">
        <f>VLOOKUP(E287,Referencias!$B$4:$C$15,2,FALSE)</f>
        <v>SC</v>
      </c>
      <c r="I287" s="68" t="str">
        <f>VLOOKUP(C287,Referencias!$B$18:$C$34,2,FALSE)</f>
        <v>C</v>
      </c>
      <c r="J287" s="69" t="str">
        <f t="shared" si="4"/>
        <v>C</v>
      </c>
    </row>
    <row r="288" spans="1:10" x14ac:dyDescent="0.2">
      <c r="A288" s="71" t="s">
        <v>5464</v>
      </c>
      <c r="B288" s="47" t="s">
        <v>405</v>
      </c>
      <c r="C288" s="47" t="s">
        <v>97</v>
      </c>
      <c r="D288" s="47" t="s">
        <v>119</v>
      </c>
      <c r="E288" s="47" t="s">
        <v>88</v>
      </c>
      <c r="F288" s="47" t="s">
        <v>120</v>
      </c>
      <c r="G288" s="47">
        <v>2</v>
      </c>
      <c r="H288" s="67" t="str">
        <f>VLOOKUP(E288,Referencias!$B$4:$C$15,2,FALSE)</f>
        <v>2C</v>
      </c>
      <c r="I288" s="68" t="str">
        <f>VLOOKUP(C288,Referencias!$B$18:$C$34,2,FALSE)</f>
        <v>C</v>
      </c>
      <c r="J288" s="69" t="str">
        <f t="shared" si="4"/>
        <v>C</v>
      </c>
    </row>
    <row r="289" spans="1:10" x14ac:dyDescent="0.2">
      <c r="A289" s="71" t="s">
        <v>5465</v>
      </c>
      <c r="B289" s="47" t="s">
        <v>406</v>
      </c>
      <c r="C289" s="47" t="s">
        <v>97</v>
      </c>
      <c r="D289" s="47" t="s">
        <v>39</v>
      </c>
      <c r="E289" s="47" t="s">
        <v>99</v>
      </c>
      <c r="F289" s="47" t="s">
        <v>120</v>
      </c>
      <c r="G289" s="47">
        <v>1</v>
      </c>
      <c r="H289" s="67" t="str">
        <f>VLOOKUP(E289,Referencias!$B$4:$C$15,2,FALSE)</f>
        <v>1P</v>
      </c>
      <c r="I289" s="68" t="str">
        <f>VLOOKUP(C289,Referencias!$B$18:$C$34,2,FALSE)</f>
        <v>C</v>
      </c>
      <c r="J289" s="69" t="str">
        <f t="shared" si="4"/>
        <v>C</v>
      </c>
    </row>
    <row r="290" spans="1:10" x14ac:dyDescent="0.2">
      <c r="A290" s="71" t="s">
        <v>5466</v>
      </c>
      <c r="B290" s="47" t="s">
        <v>407</v>
      </c>
      <c r="C290" s="47" t="s">
        <v>97</v>
      </c>
      <c r="D290" s="47" t="s">
        <v>39</v>
      </c>
      <c r="E290" s="47" t="s">
        <v>84</v>
      </c>
      <c r="F290" s="47" t="s">
        <v>120</v>
      </c>
      <c r="G290" s="47">
        <v>4</v>
      </c>
      <c r="H290" s="67" t="str">
        <f>VLOOKUP(E290,Referencias!$B$4:$C$15,2,FALSE)</f>
        <v>SC</v>
      </c>
      <c r="I290" s="68" t="str">
        <f>VLOOKUP(C290,Referencias!$B$18:$C$34,2,FALSE)</f>
        <v>C</v>
      </c>
      <c r="J290" s="69" t="str">
        <f t="shared" si="4"/>
        <v>C</v>
      </c>
    </row>
    <row r="291" spans="1:10" x14ac:dyDescent="0.2">
      <c r="A291" s="71" t="s">
        <v>5467</v>
      </c>
      <c r="B291" s="47" t="s">
        <v>408</v>
      </c>
      <c r="C291" s="47" t="s">
        <v>97</v>
      </c>
      <c r="D291" s="47" t="s">
        <v>119</v>
      </c>
      <c r="E291" s="47" t="s">
        <v>84</v>
      </c>
      <c r="F291" s="47" t="s">
        <v>120</v>
      </c>
      <c r="G291" s="47">
        <v>4</v>
      </c>
      <c r="H291" s="67" t="str">
        <f>VLOOKUP(E291,Referencias!$B$4:$C$15,2,FALSE)</f>
        <v>SC</v>
      </c>
      <c r="I291" s="68" t="str">
        <f>VLOOKUP(C291,Referencias!$B$18:$C$34,2,FALSE)</f>
        <v>C</v>
      </c>
      <c r="J291" s="69" t="str">
        <f t="shared" si="4"/>
        <v>C</v>
      </c>
    </row>
    <row r="292" spans="1:10" x14ac:dyDescent="0.2">
      <c r="A292" s="71" t="s">
        <v>5468</v>
      </c>
      <c r="B292" s="47" t="s">
        <v>409</v>
      </c>
      <c r="C292" s="47" t="s">
        <v>97</v>
      </c>
      <c r="D292" s="47" t="s">
        <v>119</v>
      </c>
      <c r="E292" s="47" t="s">
        <v>84</v>
      </c>
      <c r="F292" s="47" t="s">
        <v>120</v>
      </c>
      <c r="G292" s="47">
        <v>4</v>
      </c>
      <c r="H292" s="67" t="str">
        <f>VLOOKUP(E292,Referencias!$B$4:$C$15,2,FALSE)</f>
        <v>SC</v>
      </c>
      <c r="I292" s="68" t="str">
        <f>VLOOKUP(C292,Referencias!$B$18:$C$34,2,FALSE)</f>
        <v>C</v>
      </c>
      <c r="J292" s="69" t="str">
        <f t="shared" si="4"/>
        <v>C</v>
      </c>
    </row>
    <row r="293" spans="1:10" x14ac:dyDescent="0.2">
      <c r="A293" s="71" t="s">
        <v>5469</v>
      </c>
      <c r="B293" s="47" t="s">
        <v>410</v>
      </c>
      <c r="C293" s="47" t="s">
        <v>97</v>
      </c>
      <c r="D293" s="47" t="s">
        <v>119</v>
      </c>
      <c r="E293" s="47" t="s">
        <v>84</v>
      </c>
      <c r="F293" s="47" t="s">
        <v>120</v>
      </c>
      <c r="G293" s="47">
        <v>4</v>
      </c>
      <c r="H293" s="67" t="str">
        <f>VLOOKUP(E293,Referencias!$B$4:$C$15,2,FALSE)</f>
        <v>SC</v>
      </c>
      <c r="I293" s="68" t="str">
        <f>VLOOKUP(C293,Referencias!$B$18:$C$34,2,FALSE)</f>
        <v>C</v>
      </c>
      <c r="J293" s="69" t="str">
        <f t="shared" si="4"/>
        <v>C</v>
      </c>
    </row>
    <row r="294" spans="1:10" x14ac:dyDescent="0.2">
      <c r="A294" s="71" t="s">
        <v>5470</v>
      </c>
      <c r="B294" s="47" t="s">
        <v>411</v>
      </c>
      <c r="C294" s="47" t="s">
        <v>97</v>
      </c>
      <c r="D294" s="47" t="s">
        <v>119</v>
      </c>
      <c r="E294" s="47" t="s">
        <v>88</v>
      </c>
      <c r="F294" s="47" t="s">
        <v>120</v>
      </c>
      <c r="G294" s="47">
        <v>2</v>
      </c>
      <c r="H294" s="67" t="str">
        <f>VLOOKUP(E294,Referencias!$B$4:$C$15,2,FALSE)</f>
        <v>2C</v>
      </c>
      <c r="I294" s="68" t="str">
        <f>VLOOKUP(C294,Referencias!$B$18:$C$34,2,FALSE)</f>
        <v>C</v>
      </c>
      <c r="J294" s="69" t="str">
        <f t="shared" si="4"/>
        <v>C</v>
      </c>
    </row>
    <row r="295" spans="1:10" x14ac:dyDescent="0.2">
      <c r="A295" s="71" t="s">
        <v>5471</v>
      </c>
      <c r="B295" s="47" t="s">
        <v>412</v>
      </c>
      <c r="C295" s="47" t="s">
        <v>97</v>
      </c>
      <c r="D295" s="47" t="s">
        <v>39</v>
      </c>
      <c r="E295" s="47" t="s">
        <v>99</v>
      </c>
      <c r="F295" s="47" t="s">
        <v>120</v>
      </c>
      <c r="G295" s="47">
        <v>1</v>
      </c>
      <c r="H295" s="67" t="str">
        <f>VLOOKUP(E295,Referencias!$B$4:$C$15,2,FALSE)</f>
        <v>1P</v>
      </c>
      <c r="I295" s="68" t="str">
        <f>VLOOKUP(C295,Referencias!$B$18:$C$34,2,FALSE)</f>
        <v>C</v>
      </c>
      <c r="J295" s="69" t="str">
        <f t="shared" si="4"/>
        <v>C</v>
      </c>
    </row>
    <row r="296" spans="1:10" x14ac:dyDescent="0.2">
      <c r="A296" s="71" t="s">
        <v>5472</v>
      </c>
      <c r="B296" s="47" t="s">
        <v>413</v>
      </c>
      <c r="C296" s="47" t="s">
        <v>97</v>
      </c>
      <c r="D296" s="47" t="s">
        <v>39</v>
      </c>
      <c r="E296" s="47" t="s">
        <v>84</v>
      </c>
      <c r="F296" s="47" t="s">
        <v>120</v>
      </c>
      <c r="G296" s="47">
        <v>4</v>
      </c>
      <c r="H296" s="67" t="str">
        <f>VLOOKUP(E296,Referencias!$B$4:$C$15,2,FALSE)</f>
        <v>SC</v>
      </c>
      <c r="I296" s="68" t="str">
        <f>VLOOKUP(C296,Referencias!$B$18:$C$34,2,FALSE)</f>
        <v>C</v>
      </c>
      <c r="J296" s="69" t="str">
        <f t="shared" si="4"/>
        <v>C</v>
      </c>
    </row>
    <row r="297" spans="1:10" x14ac:dyDescent="0.2">
      <c r="A297" s="71" t="s">
        <v>5473</v>
      </c>
      <c r="B297" s="47" t="s">
        <v>414</v>
      </c>
      <c r="C297" s="47" t="s">
        <v>97</v>
      </c>
      <c r="D297" s="47" t="s">
        <v>119</v>
      </c>
      <c r="E297" s="47" t="s">
        <v>99</v>
      </c>
      <c r="F297" s="47" t="s">
        <v>120</v>
      </c>
      <c r="G297" s="47">
        <v>1</v>
      </c>
      <c r="H297" s="67" t="str">
        <f>VLOOKUP(E297,Referencias!$B$4:$C$15,2,FALSE)</f>
        <v>1P</v>
      </c>
      <c r="I297" s="68" t="str">
        <f>VLOOKUP(C297,Referencias!$B$18:$C$34,2,FALSE)</f>
        <v>C</v>
      </c>
      <c r="J297" s="69" t="str">
        <f t="shared" si="4"/>
        <v>C</v>
      </c>
    </row>
    <row r="298" spans="1:10" x14ac:dyDescent="0.2">
      <c r="A298" s="71" t="s">
        <v>5474</v>
      </c>
      <c r="B298" s="47" t="s">
        <v>415</v>
      </c>
      <c r="C298" s="47" t="s">
        <v>97</v>
      </c>
      <c r="D298" s="47" t="s">
        <v>119</v>
      </c>
      <c r="E298" s="47" t="s">
        <v>84</v>
      </c>
      <c r="F298" s="47" t="s">
        <v>120</v>
      </c>
      <c r="G298" s="47">
        <v>4</v>
      </c>
      <c r="H298" s="67" t="str">
        <f>VLOOKUP(E298,Referencias!$B$4:$C$15,2,FALSE)</f>
        <v>SC</v>
      </c>
      <c r="I298" s="68" t="str">
        <f>VLOOKUP(C298,Referencias!$B$18:$C$34,2,FALSE)</f>
        <v>C</v>
      </c>
      <c r="J298" s="69" t="str">
        <f t="shared" si="4"/>
        <v>C</v>
      </c>
    </row>
    <row r="299" spans="1:10" x14ac:dyDescent="0.2">
      <c r="A299" s="71" t="s">
        <v>5475</v>
      </c>
      <c r="B299" s="47" t="s">
        <v>416</v>
      </c>
      <c r="C299" s="47" t="s">
        <v>97</v>
      </c>
      <c r="D299" s="47" t="s">
        <v>119</v>
      </c>
      <c r="E299" s="47" t="s">
        <v>99</v>
      </c>
      <c r="F299" s="47" t="s">
        <v>120</v>
      </c>
      <c r="G299" s="47">
        <v>1</v>
      </c>
      <c r="H299" s="67" t="str">
        <f>VLOOKUP(E299,Referencias!$B$4:$C$15,2,FALSE)</f>
        <v>1P</v>
      </c>
      <c r="I299" s="68" t="str">
        <f>VLOOKUP(C299,Referencias!$B$18:$C$34,2,FALSE)</f>
        <v>C</v>
      </c>
      <c r="J299" s="69" t="str">
        <f t="shared" si="4"/>
        <v>C</v>
      </c>
    </row>
    <row r="300" spans="1:10" x14ac:dyDescent="0.2">
      <c r="A300" s="71" t="s">
        <v>5476</v>
      </c>
      <c r="B300" s="47" t="s">
        <v>417</v>
      </c>
      <c r="C300" s="47" t="s">
        <v>97</v>
      </c>
      <c r="D300" s="47" t="s">
        <v>119</v>
      </c>
      <c r="E300" s="47" t="s">
        <v>84</v>
      </c>
      <c r="F300" s="47" t="s">
        <v>120</v>
      </c>
      <c r="G300" s="47">
        <v>4</v>
      </c>
      <c r="H300" s="67" t="str">
        <f>VLOOKUP(E300,Referencias!$B$4:$C$15,2,FALSE)</f>
        <v>SC</v>
      </c>
      <c r="I300" s="68" t="str">
        <f>VLOOKUP(C300,Referencias!$B$18:$C$34,2,FALSE)</f>
        <v>C</v>
      </c>
      <c r="J300" s="69" t="str">
        <f t="shared" si="4"/>
        <v>C</v>
      </c>
    </row>
    <row r="301" spans="1:10" x14ac:dyDescent="0.2">
      <c r="A301" s="71" t="s">
        <v>5477</v>
      </c>
      <c r="B301" s="47" t="s">
        <v>418</v>
      </c>
      <c r="C301" s="47" t="s">
        <v>97</v>
      </c>
      <c r="D301" s="47" t="s">
        <v>119</v>
      </c>
      <c r="E301" s="47" t="s">
        <v>92</v>
      </c>
      <c r="F301" s="47" t="s">
        <v>120</v>
      </c>
      <c r="G301" s="47">
        <v>3</v>
      </c>
      <c r="H301" s="67" t="str">
        <f>VLOOKUP(E301,Referencias!$B$4:$C$15,2,FALSE)</f>
        <v>3C</v>
      </c>
      <c r="I301" s="68" t="str">
        <f>VLOOKUP(C301,Referencias!$B$18:$C$34,2,FALSE)</f>
        <v>C</v>
      </c>
      <c r="J301" s="69" t="str">
        <f t="shared" si="4"/>
        <v>C</v>
      </c>
    </row>
    <row r="302" spans="1:10" x14ac:dyDescent="0.2">
      <c r="A302" s="71" t="s">
        <v>5478</v>
      </c>
      <c r="B302" s="47" t="s">
        <v>419</v>
      </c>
      <c r="C302" s="47" t="s">
        <v>97</v>
      </c>
      <c r="D302" s="47" t="s">
        <v>39</v>
      </c>
      <c r="E302" s="47" t="s">
        <v>84</v>
      </c>
      <c r="F302" s="47" t="s">
        <v>120</v>
      </c>
      <c r="G302" s="47">
        <v>4</v>
      </c>
      <c r="H302" s="67" t="str">
        <f>VLOOKUP(E302,Referencias!$B$4:$C$15,2,FALSE)</f>
        <v>SC</v>
      </c>
      <c r="I302" s="68" t="str">
        <f>VLOOKUP(C302,Referencias!$B$18:$C$34,2,FALSE)</f>
        <v>C</v>
      </c>
      <c r="J302" s="69" t="str">
        <f t="shared" si="4"/>
        <v>C</v>
      </c>
    </row>
    <row r="303" spans="1:10" x14ac:dyDescent="0.2">
      <c r="A303" s="71" t="s">
        <v>5479</v>
      </c>
      <c r="B303" s="47" t="s">
        <v>420</v>
      </c>
      <c r="C303" s="47" t="s">
        <v>97</v>
      </c>
      <c r="D303" s="47" t="s">
        <v>119</v>
      </c>
      <c r="E303" s="47" t="s">
        <v>94</v>
      </c>
      <c r="F303" s="47" t="s">
        <v>120</v>
      </c>
      <c r="G303" s="47">
        <v>1</v>
      </c>
      <c r="H303" s="67" t="str">
        <f>VLOOKUP(E303,Referencias!$B$4:$C$15,2,FALSE)</f>
        <v>1D</v>
      </c>
      <c r="I303" s="68" t="str">
        <f>VLOOKUP(C303,Referencias!$B$18:$C$34,2,FALSE)</f>
        <v>C</v>
      </c>
      <c r="J303" s="69" t="str">
        <f t="shared" si="4"/>
        <v>C</v>
      </c>
    </row>
    <row r="304" spans="1:10" x14ac:dyDescent="0.2">
      <c r="A304" s="71" t="s">
        <v>5480</v>
      </c>
      <c r="B304" s="47" t="s">
        <v>421</v>
      </c>
      <c r="C304" s="47" t="s">
        <v>97</v>
      </c>
      <c r="D304" s="47" t="s">
        <v>39</v>
      </c>
      <c r="E304" s="47" t="s">
        <v>84</v>
      </c>
      <c r="F304" s="47" t="s">
        <v>120</v>
      </c>
      <c r="G304" s="47">
        <v>4</v>
      </c>
      <c r="H304" s="67" t="str">
        <f>VLOOKUP(E304,Referencias!$B$4:$C$15,2,FALSE)</f>
        <v>SC</v>
      </c>
      <c r="I304" s="68" t="str">
        <f>VLOOKUP(C304,Referencias!$B$18:$C$34,2,FALSE)</f>
        <v>C</v>
      </c>
      <c r="J304" s="69" t="str">
        <f t="shared" si="4"/>
        <v>C</v>
      </c>
    </row>
    <row r="305" spans="1:10" x14ac:dyDescent="0.2">
      <c r="A305" s="71" t="s">
        <v>5481</v>
      </c>
      <c r="B305" s="47" t="s">
        <v>422</v>
      </c>
      <c r="C305" s="47" t="s">
        <v>97</v>
      </c>
      <c r="D305" s="47" t="s">
        <v>119</v>
      </c>
      <c r="E305" s="47" t="s">
        <v>99</v>
      </c>
      <c r="F305" s="47" t="s">
        <v>120</v>
      </c>
      <c r="G305" s="47">
        <v>1</v>
      </c>
      <c r="H305" s="67" t="str">
        <f>VLOOKUP(E305,Referencias!$B$4:$C$15,2,FALSE)</f>
        <v>1P</v>
      </c>
      <c r="I305" s="68" t="str">
        <f>VLOOKUP(C305,Referencias!$B$18:$C$34,2,FALSE)</f>
        <v>C</v>
      </c>
      <c r="J305" s="69" t="str">
        <f t="shared" si="4"/>
        <v>C</v>
      </c>
    </row>
    <row r="306" spans="1:10" x14ac:dyDescent="0.2">
      <c r="A306" s="71" t="s">
        <v>5482</v>
      </c>
      <c r="B306" s="47" t="s">
        <v>423</v>
      </c>
      <c r="C306" s="47" t="s">
        <v>97</v>
      </c>
      <c r="D306" s="47" t="s">
        <v>119</v>
      </c>
      <c r="E306" s="47" t="s">
        <v>84</v>
      </c>
      <c r="F306" s="47" t="s">
        <v>120</v>
      </c>
      <c r="G306" s="47">
        <v>4</v>
      </c>
      <c r="H306" s="67" t="str">
        <f>VLOOKUP(E306,Referencias!$B$4:$C$15,2,FALSE)</f>
        <v>SC</v>
      </c>
      <c r="I306" s="68" t="str">
        <f>VLOOKUP(C306,Referencias!$B$18:$C$34,2,FALSE)</f>
        <v>C</v>
      </c>
      <c r="J306" s="69" t="str">
        <f t="shared" si="4"/>
        <v>C</v>
      </c>
    </row>
    <row r="307" spans="1:10" x14ac:dyDescent="0.2">
      <c r="A307" s="71" t="s">
        <v>5483</v>
      </c>
      <c r="B307" s="47" t="s">
        <v>424</v>
      </c>
      <c r="C307" s="47" t="s">
        <v>97</v>
      </c>
      <c r="D307" s="47" t="s">
        <v>119</v>
      </c>
      <c r="E307" s="47" t="s">
        <v>95</v>
      </c>
      <c r="F307" s="47" t="s">
        <v>120</v>
      </c>
      <c r="G307" s="47">
        <v>2</v>
      </c>
      <c r="H307" s="67" t="str">
        <f>VLOOKUP(E307,Referencias!$B$4:$C$15,2,FALSE)</f>
        <v>2P</v>
      </c>
      <c r="I307" s="68" t="str">
        <f>VLOOKUP(C307,Referencias!$B$18:$C$34,2,FALSE)</f>
        <v>C</v>
      </c>
      <c r="J307" s="69" t="str">
        <f t="shared" si="4"/>
        <v>C</v>
      </c>
    </row>
    <row r="308" spans="1:10" x14ac:dyDescent="0.2">
      <c r="A308" s="71" t="s">
        <v>5484</v>
      </c>
      <c r="B308" s="47" t="s">
        <v>425</v>
      </c>
      <c r="C308" s="47" t="s">
        <v>97</v>
      </c>
      <c r="D308" s="47" t="s">
        <v>39</v>
      </c>
      <c r="E308" s="47" t="s">
        <v>84</v>
      </c>
      <c r="F308" s="47" t="s">
        <v>120</v>
      </c>
      <c r="G308" s="47">
        <v>4</v>
      </c>
      <c r="H308" s="67" t="str">
        <f>VLOOKUP(E308,Referencias!$B$4:$C$15,2,FALSE)</f>
        <v>SC</v>
      </c>
      <c r="I308" s="68" t="str">
        <f>VLOOKUP(C308,Referencias!$B$18:$C$34,2,FALSE)</f>
        <v>C</v>
      </c>
      <c r="J308" s="69" t="str">
        <f t="shared" si="4"/>
        <v>C</v>
      </c>
    </row>
    <row r="309" spans="1:10" x14ac:dyDescent="0.2">
      <c r="A309" s="71" t="s">
        <v>5485</v>
      </c>
      <c r="B309" s="47" t="s">
        <v>426</v>
      </c>
      <c r="C309" s="47" t="s">
        <v>97</v>
      </c>
      <c r="D309" s="47" t="s">
        <v>119</v>
      </c>
      <c r="E309" s="47" t="s">
        <v>84</v>
      </c>
      <c r="F309" s="47" t="s">
        <v>120</v>
      </c>
      <c r="G309" s="47">
        <v>4</v>
      </c>
      <c r="H309" s="67" t="str">
        <f>VLOOKUP(E309,Referencias!$B$4:$C$15,2,FALSE)</f>
        <v>SC</v>
      </c>
      <c r="I309" s="68" t="str">
        <f>VLOOKUP(C309,Referencias!$B$18:$C$34,2,FALSE)</f>
        <v>C</v>
      </c>
      <c r="J309" s="69" t="str">
        <f t="shared" si="4"/>
        <v>C</v>
      </c>
    </row>
    <row r="310" spans="1:10" x14ac:dyDescent="0.2">
      <c r="A310" s="71" t="s">
        <v>5486</v>
      </c>
      <c r="B310" s="47" t="s">
        <v>427</v>
      </c>
      <c r="C310" s="47" t="s">
        <v>97</v>
      </c>
      <c r="D310" s="47" t="s">
        <v>39</v>
      </c>
      <c r="E310" s="47" t="s">
        <v>99</v>
      </c>
      <c r="F310" s="47" t="s">
        <v>120</v>
      </c>
      <c r="G310" s="47">
        <v>1</v>
      </c>
      <c r="H310" s="67" t="str">
        <f>VLOOKUP(E310,Referencias!$B$4:$C$15,2,FALSE)</f>
        <v>1P</v>
      </c>
      <c r="I310" s="68" t="str">
        <f>VLOOKUP(C310,Referencias!$B$18:$C$34,2,FALSE)</f>
        <v>C</v>
      </c>
      <c r="J310" s="69" t="str">
        <f t="shared" si="4"/>
        <v>C</v>
      </c>
    </row>
    <row r="311" spans="1:10" x14ac:dyDescent="0.2">
      <c r="A311" s="71" t="s">
        <v>5487</v>
      </c>
      <c r="B311" s="47" t="s">
        <v>428</v>
      </c>
      <c r="C311" s="47" t="s">
        <v>97</v>
      </c>
      <c r="D311" s="47" t="s">
        <v>119</v>
      </c>
      <c r="E311" s="47" t="s">
        <v>95</v>
      </c>
      <c r="F311" s="47" t="s">
        <v>120</v>
      </c>
      <c r="G311" s="47">
        <v>2</v>
      </c>
      <c r="H311" s="67" t="str">
        <f>VLOOKUP(E311,Referencias!$B$4:$C$15,2,FALSE)</f>
        <v>2P</v>
      </c>
      <c r="I311" s="68" t="str">
        <f>VLOOKUP(C311,Referencias!$B$18:$C$34,2,FALSE)</f>
        <v>C</v>
      </c>
      <c r="J311" s="69" t="str">
        <f t="shared" si="4"/>
        <v>C</v>
      </c>
    </row>
    <row r="312" spans="1:10" x14ac:dyDescent="0.2">
      <c r="A312" s="71" t="s">
        <v>5488</v>
      </c>
      <c r="B312" s="47" t="s">
        <v>429</v>
      </c>
      <c r="C312" s="47" t="s">
        <v>97</v>
      </c>
      <c r="D312" s="47" t="s">
        <v>39</v>
      </c>
      <c r="E312" s="47" t="s">
        <v>99</v>
      </c>
      <c r="F312" s="47" t="s">
        <v>120</v>
      </c>
      <c r="G312" s="47">
        <v>1</v>
      </c>
      <c r="H312" s="67" t="str">
        <f>VLOOKUP(E312,Referencias!$B$4:$C$15,2,FALSE)</f>
        <v>1P</v>
      </c>
      <c r="I312" s="68" t="str">
        <f>VLOOKUP(C312,Referencias!$B$18:$C$34,2,FALSE)</f>
        <v>C</v>
      </c>
      <c r="J312" s="69" t="str">
        <f t="shared" si="4"/>
        <v>C</v>
      </c>
    </row>
    <row r="313" spans="1:10" x14ac:dyDescent="0.2">
      <c r="A313" s="71" t="s">
        <v>5489</v>
      </c>
      <c r="B313" s="47" t="s">
        <v>430</v>
      </c>
      <c r="C313" s="47" t="s">
        <v>97</v>
      </c>
      <c r="D313" s="47" t="s">
        <v>39</v>
      </c>
      <c r="E313" s="47" t="s">
        <v>86</v>
      </c>
      <c r="F313" s="47" t="s">
        <v>120</v>
      </c>
      <c r="G313" s="47">
        <v>3</v>
      </c>
      <c r="H313" s="67" t="str">
        <f>VLOOKUP(E313,Referencias!$B$4:$C$15,2,FALSE)</f>
        <v>3P</v>
      </c>
      <c r="I313" s="68" t="str">
        <f>VLOOKUP(C313,Referencias!$B$18:$C$34,2,FALSE)</f>
        <v>C</v>
      </c>
      <c r="J313" s="69" t="str">
        <f t="shared" si="4"/>
        <v>C</v>
      </c>
    </row>
    <row r="314" spans="1:10" x14ac:dyDescent="0.2">
      <c r="A314" s="71" t="s">
        <v>5490</v>
      </c>
      <c r="B314" s="47" t="s">
        <v>431</v>
      </c>
      <c r="C314" s="47" t="s">
        <v>97</v>
      </c>
      <c r="D314" s="47" t="s">
        <v>119</v>
      </c>
      <c r="E314" s="47" t="s">
        <v>99</v>
      </c>
      <c r="F314" s="47" t="s">
        <v>120</v>
      </c>
      <c r="G314" s="47">
        <v>1</v>
      </c>
      <c r="H314" s="67" t="str">
        <f>VLOOKUP(E314,Referencias!$B$4:$C$15,2,FALSE)</f>
        <v>1P</v>
      </c>
      <c r="I314" s="68" t="str">
        <f>VLOOKUP(C314,Referencias!$B$18:$C$34,2,FALSE)</f>
        <v>C</v>
      </c>
      <c r="J314" s="69" t="str">
        <f t="shared" si="4"/>
        <v>C</v>
      </c>
    </row>
    <row r="315" spans="1:10" x14ac:dyDescent="0.2">
      <c r="A315" s="71" t="s">
        <v>5491</v>
      </c>
      <c r="B315" s="47" t="s">
        <v>432</v>
      </c>
      <c r="C315" s="47" t="s">
        <v>97</v>
      </c>
      <c r="D315" s="47" t="s">
        <v>119</v>
      </c>
      <c r="E315" s="47" t="s">
        <v>99</v>
      </c>
      <c r="F315" s="47" t="s">
        <v>120</v>
      </c>
      <c r="G315" s="47">
        <v>1</v>
      </c>
      <c r="H315" s="67" t="str">
        <f>VLOOKUP(E315,Referencias!$B$4:$C$15,2,FALSE)</f>
        <v>1P</v>
      </c>
      <c r="I315" s="68" t="str">
        <f>VLOOKUP(C315,Referencias!$B$18:$C$34,2,FALSE)</f>
        <v>C</v>
      </c>
      <c r="J315" s="69" t="str">
        <f t="shared" si="4"/>
        <v>C</v>
      </c>
    </row>
    <row r="316" spans="1:10" x14ac:dyDescent="0.2">
      <c r="A316" s="71" t="s">
        <v>5492</v>
      </c>
      <c r="B316" s="47" t="s">
        <v>433</v>
      </c>
      <c r="C316" s="47" t="s">
        <v>97</v>
      </c>
      <c r="D316" s="47" t="s">
        <v>119</v>
      </c>
      <c r="E316" s="47" t="s">
        <v>99</v>
      </c>
      <c r="F316" s="47" t="s">
        <v>120</v>
      </c>
      <c r="G316" s="47">
        <v>1</v>
      </c>
      <c r="H316" s="67" t="str">
        <f>VLOOKUP(E316,Referencias!$B$4:$C$15,2,FALSE)</f>
        <v>1P</v>
      </c>
      <c r="I316" s="68" t="str">
        <f>VLOOKUP(C316,Referencias!$B$18:$C$34,2,FALSE)</f>
        <v>C</v>
      </c>
      <c r="J316" s="69" t="str">
        <f t="shared" si="4"/>
        <v>C</v>
      </c>
    </row>
    <row r="317" spans="1:10" x14ac:dyDescent="0.2">
      <c r="A317" s="71" t="s">
        <v>5493</v>
      </c>
      <c r="B317" s="47" t="s">
        <v>434</v>
      </c>
      <c r="C317" s="47" t="s">
        <v>97</v>
      </c>
      <c r="D317" s="47" t="s">
        <v>119</v>
      </c>
      <c r="E317" s="47" t="s">
        <v>99</v>
      </c>
      <c r="F317" s="47" t="s">
        <v>120</v>
      </c>
      <c r="G317" s="47">
        <v>1</v>
      </c>
      <c r="H317" s="67" t="str">
        <f>VLOOKUP(E317,Referencias!$B$4:$C$15,2,FALSE)</f>
        <v>1P</v>
      </c>
      <c r="I317" s="68" t="str">
        <f>VLOOKUP(C317,Referencias!$B$18:$C$34,2,FALSE)</f>
        <v>C</v>
      </c>
      <c r="J317" s="69" t="str">
        <f t="shared" si="4"/>
        <v>C</v>
      </c>
    </row>
    <row r="318" spans="1:10" x14ac:dyDescent="0.2">
      <c r="A318" s="71" t="s">
        <v>5494</v>
      </c>
      <c r="B318" s="47" t="s">
        <v>435</v>
      </c>
      <c r="C318" s="47" t="s">
        <v>97</v>
      </c>
      <c r="D318" s="47" t="s">
        <v>39</v>
      </c>
      <c r="E318" s="47" t="s">
        <v>88</v>
      </c>
      <c r="F318" s="47" t="s">
        <v>120</v>
      </c>
      <c r="G318" s="47">
        <v>2</v>
      </c>
      <c r="H318" s="67" t="str">
        <f>VLOOKUP(E318,Referencias!$B$4:$C$15,2,FALSE)</f>
        <v>2C</v>
      </c>
      <c r="I318" s="68" t="str">
        <f>VLOOKUP(C318,Referencias!$B$18:$C$34,2,FALSE)</f>
        <v>C</v>
      </c>
      <c r="J318" s="69" t="str">
        <f t="shared" si="4"/>
        <v>C</v>
      </c>
    </row>
    <row r="319" spans="1:10" x14ac:dyDescent="0.2">
      <c r="A319" s="71" t="s">
        <v>5495</v>
      </c>
      <c r="B319" s="47" t="s">
        <v>436</v>
      </c>
      <c r="C319" s="47" t="s">
        <v>97</v>
      </c>
      <c r="D319" s="47" t="s">
        <v>119</v>
      </c>
      <c r="E319" s="47" t="s">
        <v>99</v>
      </c>
      <c r="F319" s="47" t="s">
        <v>120</v>
      </c>
      <c r="G319" s="47">
        <v>1</v>
      </c>
      <c r="H319" s="67" t="str">
        <f>VLOOKUP(E319,Referencias!$B$4:$C$15,2,FALSE)</f>
        <v>1P</v>
      </c>
      <c r="I319" s="68" t="str">
        <f>VLOOKUP(C319,Referencias!$B$18:$C$34,2,FALSE)</f>
        <v>C</v>
      </c>
      <c r="J319" s="69" t="str">
        <f t="shared" si="4"/>
        <v>C</v>
      </c>
    </row>
    <row r="320" spans="1:10" x14ac:dyDescent="0.2">
      <c r="A320" s="71" t="s">
        <v>5496</v>
      </c>
      <c r="B320" s="47" t="s">
        <v>437</v>
      </c>
      <c r="C320" s="47" t="s">
        <v>97</v>
      </c>
      <c r="D320" s="47" t="s">
        <v>39</v>
      </c>
      <c r="E320" s="47" t="s">
        <v>84</v>
      </c>
      <c r="F320" s="47" t="s">
        <v>120</v>
      </c>
      <c r="G320" s="47">
        <v>4</v>
      </c>
      <c r="H320" s="67" t="str">
        <f>VLOOKUP(E320,Referencias!$B$4:$C$15,2,FALSE)</f>
        <v>SC</v>
      </c>
      <c r="I320" s="68" t="str">
        <f>VLOOKUP(C320,Referencias!$B$18:$C$34,2,FALSE)</f>
        <v>C</v>
      </c>
      <c r="J320" s="69" t="str">
        <f t="shared" si="4"/>
        <v>C</v>
      </c>
    </row>
    <row r="321" spans="1:10" x14ac:dyDescent="0.2">
      <c r="A321" s="71" t="s">
        <v>5497</v>
      </c>
      <c r="B321" s="47" t="s">
        <v>438</v>
      </c>
      <c r="C321" s="47" t="s">
        <v>97</v>
      </c>
      <c r="D321" s="47" t="s">
        <v>119</v>
      </c>
      <c r="E321" s="47" t="s">
        <v>84</v>
      </c>
      <c r="F321" s="47" t="s">
        <v>120</v>
      </c>
      <c r="G321" s="47">
        <v>4</v>
      </c>
      <c r="H321" s="67" t="str">
        <f>VLOOKUP(E321,Referencias!$B$4:$C$15,2,FALSE)</f>
        <v>SC</v>
      </c>
      <c r="I321" s="68" t="str">
        <f>VLOOKUP(C321,Referencias!$B$18:$C$34,2,FALSE)</f>
        <v>C</v>
      </c>
      <c r="J321" s="69" t="str">
        <f t="shared" si="4"/>
        <v>C</v>
      </c>
    </row>
    <row r="322" spans="1:10" x14ac:dyDescent="0.2">
      <c r="A322" s="71" t="s">
        <v>5498</v>
      </c>
      <c r="B322" s="47" t="s">
        <v>439</v>
      </c>
      <c r="C322" s="47" t="s">
        <v>97</v>
      </c>
      <c r="D322" s="47" t="s">
        <v>119</v>
      </c>
      <c r="E322" s="47" t="s">
        <v>95</v>
      </c>
      <c r="F322" s="47" t="s">
        <v>120</v>
      </c>
      <c r="G322" s="47">
        <v>2</v>
      </c>
      <c r="H322" s="67" t="str">
        <f>VLOOKUP(E322,Referencias!$B$4:$C$15,2,FALSE)</f>
        <v>2P</v>
      </c>
      <c r="I322" s="68" t="str">
        <f>VLOOKUP(C322,Referencias!$B$18:$C$34,2,FALSE)</f>
        <v>C</v>
      </c>
      <c r="J322" s="69" t="str">
        <f t="shared" si="4"/>
        <v>C</v>
      </c>
    </row>
    <row r="323" spans="1:10" x14ac:dyDescent="0.2">
      <c r="A323" s="71" t="s">
        <v>5499</v>
      </c>
      <c r="B323" s="47" t="s">
        <v>440</v>
      </c>
      <c r="C323" s="47" t="s">
        <v>97</v>
      </c>
      <c r="D323" s="47" t="s">
        <v>119</v>
      </c>
      <c r="E323" s="47" t="s">
        <v>93</v>
      </c>
      <c r="F323" s="47" t="s">
        <v>120</v>
      </c>
      <c r="G323" s="47">
        <v>2</v>
      </c>
      <c r="H323" s="67" t="str">
        <f>VLOOKUP(E323,Referencias!$B$4:$C$15,2,FALSE)</f>
        <v>2D</v>
      </c>
      <c r="I323" s="68" t="str">
        <f>VLOOKUP(C323,Referencias!$B$18:$C$34,2,FALSE)</f>
        <v>C</v>
      </c>
      <c r="J323" s="69" t="str">
        <f t="shared" ref="J323:J386" si="5">IF(D323="Dama","D","C")</f>
        <v>C</v>
      </c>
    </row>
    <row r="324" spans="1:10" x14ac:dyDescent="0.2">
      <c r="A324" s="71" t="s">
        <v>5500</v>
      </c>
      <c r="B324" s="47" t="s">
        <v>441</v>
      </c>
      <c r="C324" s="47" t="s">
        <v>97</v>
      </c>
      <c r="D324" s="47" t="s">
        <v>119</v>
      </c>
      <c r="E324" s="47" t="s">
        <v>84</v>
      </c>
      <c r="F324" s="47" t="s">
        <v>120</v>
      </c>
      <c r="G324" s="47">
        <v>4</v>
      </c>
      <c r="H324" s="67" t="str">
        <f>VLOOKUP(E324,Referencias!$B$4:$C$15,2,FALSE)</f>
        <v>SC</v>
      </c>
      <c r="I324" s="68" t="str">
        <f>VLOOKUP(C324,Referencias!$B$18:$C$34,2,FALSE)</f>
        <v>C</v>
      </c>
      <c r="J324" s="69" t="str">
        <f t="shared" si="5"/>
        <v>C</v>
      </c>
    </row>
    <row r="325" spans="1:10" x14ac:dyDescent="0.2">
      <c r="A325" s="71" t="s">
        <v>5501</v>
      </c>
      <c r="B325" s="47" t="s">
        <v>442</v>
      </c>
      <c r="C325" s="47" t="s">
        <v>97</v>
      </c>
      <c r="D325" s="47" t="s">
        <v>39</v>
      </c>
      <c r="E325" s="47" t="s">
        <v>87</v>
      </c>
      <c r="F325" s="47" t="s">
        <v>120</v>
      </c>
      <c r="G325" s="47">
        <v>1</v>
      </c>
      <c r="H325" s="67" t="str">
        <f>VLOOKUP(E325,Referencias!$B$4:$C$15,2,FALSE)</f>
        <v>1C</v>
      </c>
      <c r="I325" s="68" t="str">
        <f>VLOOKUP(C325,Referencias!$B$18:$C$34,2,FALSE)</f>
        <v>C</v>
      </c>
      <c r="J325" s="69" t="str">
        <f t="shared" si="5"/>
        <v>C</v>
      </c>
    </row>
    <row r="326" spans="1:10" x14ac:dyDescent="0.2">
      <c r="A326" s="71" t="s">
        <v>5502</v>
      </c>
      <c r="B326" s="47" t="s">
        <v>443</v>
      </c>
      <c r="C326" s="47" t="s">
        <v>97</v>
      </c>
      <c r="D326" s="47" t="s">
        <v>39</v>
      </c>
      <c r="E326" s="47" t="s">
        <v>84</v>
      </c>
      <c r="F326" s="47" t="s">
        <v>120</v>
      </c>
      <c r="G326" s="47">
        <v>4</v>
      </c>
      <c r="H326" s="67" t="str">
        <f>VLOOKUP(E326,Referencias!$B$4:$C$15,2,FALSE)</f>
        <v>SC</v>
      </c>
      <c r="I326" s="68" t="str">
        <f>VLOOKUP(C326,Referencias!$B$18:$C$34,2,FALSE)</f>
        <v>C</v>
      </c>
      <c r="J326" s="69" t="str">
        <f t="shared" si="5"/>
        <v>C</v>
      </c>
    </row>
    <row r="327" spans="1:10" x14ac:dyDescent="0.2">
      <c r="A327" s="71" t="s">
        <v>5503</v>
      </c>
      <c r="B327" s="47" t="s">
        <v>444</v>
      </c>
      <c r="C327" s="47" t="s">
        <v>97</v>
      </c>
      <c r="D327" s="47" t="s">
        <v>119</v>
      </c>
      <c r="E327" s="47" t="s">
        <v>84</v>
      </c>
      <c r="F327" s="47" t="s">
        <v>120</v>
      </c>
      <c r="G327" s="47">
        <v>4</v>
      </c>
      <c r="H327" s="67" t="str">
        <f>VLOOKUP(E327,Referencias!$B$4:$C$15,2,FALSE)</f>
        <v>SC</v>
      </c>
      <c r="I327" s="68" t="str">
        <f>VLOOKUP(C327,Referencias!$B$18:$C$34,2,FALSE)</f>
        <v>C</v>
      </c>
      <c r="J327" s="69" t="str">
        <f t="shared" si="5"/>
        <v>C</v>
      </c>
    </row>
    <row r="328" spans="1:10" x14ac:dyDescent="0.2">
      <c r="A328" s="71" t="s">
        <v>5504</v>
      </c>
      <c r="B328" s="47" t="s">
        <v>445</v>
      </c>
      <c r="C328" s="47" t="s">
        <v>97</v>
      </c>
      <c r="D328" s="47" t="s">
        <v>119</v>
      </c>
      <c r="E328" s="47" t="s">
        <v>94</v>
      </c>
      <c r="F328" s="47" t="s">
        <v>120</v>
      </c>
      <c r="G328" s="47">
        <v>1</v>
      </c>
      <c r="H328" s="67" t="str">
        <f>VLOOKUP(E328,Referencias!$B$4:$C$15,2,FALSE)</f>
        <v>1D</v>
      </c>
      <c r="I328" s="68" t="str">
        <f>VLOOKUP(C328,Referencias!$B$18:$C$34,2,FALSE)</f>
        <v>C</v>
      </c>
      <c r="J328" s="69" t="str">
        <f t="shared" si="5"/>
        <v>C</v>
      </c>
    </row>
    <row r="329" spans="1:10" x14ac:dyDescent="0.2">
      <c r="A329" s="71" t="s">
        <v>5505</v>
      </c>
      <c r="B329" s="47" t="s">
        <v>446</v>
      </c>
      <c r="C329" s="47" t="s">
        <v>97</v>
      </c>
      <c r="D329" s="47" t="s">
        <v>39</v>
      </c>
      <c r="E329" s="47" t="s">
        <v>88</v>
      </c>
      <c r="F329" s="47" t="s">
        <v>120</v>
      </c>
      <c r="G329" s="47">
        <v>2</v>
      </c>
      <c r="H329" s="67" t="str">
        <f>VLOOKUP(E329,Referencias!$B$4:$C$15,2,FALSE)</f>
        <v>2C</v>
      </c>
      <c r="I329" s="68" t="str">
        <f>VLOOKUP(C329,Referencias!$B$18:$C$34,2,FALSE)</f>
        <v>C</v>
      </c>
      <c r="J329" s="69" t="str">
        <f t="shared" si="5"/>
        <v>C</v>
      </c>
    </row>
    <row r="330" spans="1:10" x14ac:dyDescent="0.2">
      <c r="A330" s="71" t="s">
        <v>5506</v>
      </c>
      <c r="B330" s="47" t="s">
        <v>447</v>
      </c>
      <c r="C330" s="47" t="s">
        <v>97</v>
      </c>
      <c r="D330" s="47"/>
      <c r="E330" s="47" t="s">
        <v>84</v>
      </c>
      <c r="F330" s="47" t="s">
        <v>120</v>
      </c>
      <c r="G330" s="47">
        <v>4</v>
      </c>
      <c r="H330" s="67" t="str">
        <f>VLOOKUP(E330,Referencias!$B$4:$C$15,2,FALSE)</f>
        <v>SC</v>
      </c>
      <c r="I330" s="68" t="str">
        <f>VLOOKUP(C330,Referencias!$B$18:$C$34,2,FALSE)</f>
        <v>C</v>
      </c>
      <c r="J330" s="69" t="str">
        <f t="shared" si="5"/>
        <v>C</v>
      </c>
    </row>
    <row r="331" spans="1:10" x14ac:dyDescent="0.2">
      <c r="A331" s="71" t="s">
        <v>5507</v>
      </c>
      <c r="B331" s="47" t="s">
        <v>448</v>
      </c>
      <c r="C331" s="47" t="s">
        <v>97</v>
      </c>
      <c r="D331" s="47" t="s">
        <v>39</v>
      </c>
      <c r="E331" s="47" t="s">
        <v>84</v>
      </c>
      <c r="F331" s="47" t="s">
        <v>120</v>
      </c>
      <c r="G331" s="47">
        <v>4</v>
      </c>
      <c r="H331" s="67" t="str">
        <f>VLOOKUP(E331,Referencias!$B$4:$C$15,2,FALSE)</f>
        <v>SC</v>
      </c>
      <c r="I331" s="68" t="str">
        <f>VLOOKUP(C331,Referencias!$B$18:$C$34,2,FALSE)</f>
        <v>C</v>
      </c>
      <c r="J331" s="69" t="str">
        <f t="shared" si="5"/>
        <v>C</v>
      </c>
    </row>
    <row r="332" spans="1:10" x14ac:dyDescent="0.2">
      <c r="A332" s="71" t="s">
        <v>5508</v>
      </c>
      <c r="B332" s="47" t="s">
        <v>449</v>
      </c>
      <c r="C332" s="47" t="s">
        <v>97</v>
      </c>
      <c r="D332" s="47" t="s">
        <v>119</v>
      </c>
      <c r="E332" s="47" t="s">
        <v>84</v>
      </c>
      <c r="F332" s="47" t="s">
        <v>120</v>
      </c>
      <c r="G332" s="47">
        <v>4</v>
      </c>
      <c r="H332" s="67" t="str">
        <f>VLOOKUP(E332,Referencias!$B$4:$C$15,2,FALSE)</f>
        <v>SC</v>
      </c>
      <c r="I332" s="68" t="str">
        <f>VLOOKUP(C332,Referencias!$B$18:$C$34,2,FALSE)</f>
        <v>C</v>
      </c>
      <c r="J332" s="69" t="str">
        <f t="shared" si="5"/>
        <v>C</v>
      </c>
    </row>
    <row r="333" spans="1:10" x14ac:dyDescent="0.2">
      <c r="A333" s="71" t="s">
        <v>5509</v>
      </c>
      <c r="B333" s="47" t="s">
        <v>450</v>
      </c>
      <c r="C333" s="47" t="s">
        <v>97</v>
      </c>
      <c r="D333" s="47" t="s">
        <v>119</v>
      </c>
      <c r="E333" s="47" t="s">
        <v>95</v>
      </c>
      <c r="F333" s="47" t="s">
        <v>120</v>
      </c>
      <c r="G333" s="47">
        <v>2</v>
      </c>
      <c r="H333" s="67" t="str">
        <f>VLOOKUP(E333,Referencias!$B$4:$C$15,2,FALSE)</f>
        <v>2P</v>
      </c>
      <c r="I333" s="68" t="str">
        <f>VLOOKUP(C333,Referencias!$B$18:$C$34,2,FALSE)</f>
        <v>C</v>
      </c>
      <c r="J333" s="69" t="str">
        <f t="shared" si="5"/>
        <v>C</v>
      </c>
    </row>
    <row r="334" spans="1:10" x14ac:dyDescent="0.2">
      <c r="A334" s="71" t="s">
        <v>5510</v>
      </c>
      <c r="B334" s="47" t="s">
        <v>451</v>
      </c>
      <c r="C334" s="47" t="s">
        <v>97</v>
      </c>
      <c r="D334" s="47" t="s">
        <v>39</v>
      </c>
      <c r="E334" s="47" t="s">
        <v>84</v>
      </c>
      <c r="F334" s="47" t="s">
        <v>120</v>
      </c>
      <c r="G334" s="47">
        <v>4</v>
      </c>
      <c r="H334" s="67" t="str">
        <f>VLOOKUP(E334,Referencias!$B$4:$C$15,2,FALSE)</f>
        <v>SC</v>
      </c>
      <c r="I334" s="68" t="str">
        <f>VLOOKUP(C334,Referencias!$B$18:$C$34,2,FALSE)</f>
        <v>C</v>
      </c>
      <c r="J334" s="69" t="str">
        <f t="shared" si="5"/>
        <v>C</v>
      </c>
    </row>
    <row r="335" spans="1:10" x14ac:dyDescent="0.2">
      <c r="A335" s="71" t="s">
        <v>5511</v>
      </c>
      <c r="B335" s="47" t="s">
        <v>452</v>
      </c>
      <c r="C335" s="47" t="s">
        <v>97</v>
      </c>
      <c r="D335" s="47" t="s">
        <v>39</v>
      </c>
      <c r="E335" s="47" t="s">
        <v>94</v>
      </c>
      <c r="F335" s="47" t="s">
        <v>120</v>
      </c>
      <c r="G335" s="47">
        <v>1</v>
      </c>
      <c r="H335" s="67" t="str">
        <f>VLOOKUP(E335,Referencias!$B$4:$C$15,2,FALSE)</f>
        <v>1D</v>
      </c>
      <c r="I335" s="68" t="str">
        <f>VLOOKUP(C335,Referencias!$B$18:$C$34,2,FALSE)</f>
        <v>C</v>
      </c>
      <c r="J335" s="69" t="str">
        <f t="shared" si="5"/>
        <v>C</v>
      </c>
    </row>
    <row r="336" spans="1:10" x14ac:dyDescent="0.2">
      <c r="A336" s="71" t="s">
        <v>5512</v>
      </c>
      <c r="B336" s="47" t="s">
        <v>453</v>
      </c>
      <c r="C336" s="47" t="s">
        <v>97</v>
      </c>
      <c r="D336" s="47" t="s">
        <v>119</v>
      </c>
      <c r="E336" s="47" t="s">
        <v>99</v>
      </c>
      <c r="F336" s="47" t="s">
        <v>120</v>
      </c>
      <c r="G336" s="47">
        <v>1</v>
      </c>
      <c r="H336" s="67" t="str">
        <f>VLOOKUP(E336,Referencias!$B$4:$C$15,2,FALSE)</f>
        <v>1P</v>
      </c>
      <c r="I336" s="68" t="str">
        <f>VLOOKUP(C336,Referencias!$B$18:$C$34,2,FALSE)</f>
        <v>C</v>
      </c>
      <c r="J336" s="69" t="str">
        <f t="shared" si="5"/>
        <v>C</v>
      </c>
    </row>
    <row r="337" spans="1:10" x14ac:dyDescent="0.2">
      <c r="A337" s="71" t="s">
        <v>5513</v>
      </c>
      <c r="B337" s="47" t="s">
        <v>454</v>
      </c>
      <c r="C337" s="47" t="s">
        <v>97</v>
      </c>
      <c r="D337" s="47" t="s">
        <v>39</v>
      </c>
      <c r="E337" s="47" t="s">
        <v>99</v>
      </c>
      <c r="F337" s="47" t="s">
        <v>120</v>
      </c>
      <c r="G337" s="47">
        <v>1</v>
      </c>
      <c r="H337" s="67" t="str">
        <f>VLOOKUP(E337,Referencias!$B$4:$C$15,2,FALSE)</f>
        <v>1P</v>
      </c>
      <c r="I337" s="68" t="str">
        <f>VLOOKUP(C337,Referencias!$B$18:$C$34,2,FALSE)</f>
        <v>C</v>
      </c>
      <c r="J337" s="69" t="str">
        <f t="shared" si="5"/>
        <v>C</v>
      </c>
    </row>
    <row r="338" spans="1:10" x14ac:dyDescent="0.2">
      <c r="A338" s="71" t="s">
        <v>5514</v>
      </c>
      <c r="B338" s="47" t="s">
        <v>455</v>
      </c>
      <c r="C338" s="47" t="s">
        <v>97</v>
      </c>
      <c r="D338" s="47" t="s">
        <v>119</v>
      </c>
      <c r="E338" s="47" t="s">
        <v>95</v>
      </c>
      <c r="F338" s="47" t="s">
        <v>120</v>
      </c>
      <c r="G338" s="47">
        <v>2</v>
      </c>
      <c r="H338" s="67" t="str">
        <f>VLOOKUP(E338,Referencias!$B$4:$C$15,2,FALSE)</f>
        <v>2P</v>
      </c>
      <c r="I338" s="68" t="str">
        <f>VLOOKUP(C338,Referencias!$B$18:$C$34,2,FALSE)</f>
        <v>C</v>
      </c>
      <c r="J338" s="69" t="str">
        <f t="shared" si="5"/>
        <v>C</v>
      </c>
    </row>
    <row r="339" spans="1:10" x14ac:dyDescent="0.2">
      <c r="A339" s="71" t="s">
        <v>5515</v>
      </c>
      <c r="B339" s="47" t="s">
        <v>456</v>
      </c>
      <c r="C339" s="47" t="s">
        <v>97</v>
      </c>
      <c r="D339" s="47" t="s">
        <v>39</v>
      </c>
      <c r="E339" s="47" t="s">
        <v>84</v>
      </c>
      <c r="F339" s="47" t="s">
        <v>120</v>
      </c>
      <c r="G339" s="47">
        <v>4</v>
      </c>
      <c r="H339" s="67" t="str">
        <f>VLOOKUP(E339,Referencias!$B$4:$C$15,2,FALSE)</f>
        <v>SC</v>
      </c>
      <c r="I339" s="68" t="str">
        <f>VLOOKUP(C339,Referencias!$B$18:$C$34,2,FALSE)</f>
        <v>C</v>
      </c>
      <c r="J339" s="69" t="str">
        <f t="shared" si="5"/>
        <v>C</v>
      </c>
    </row>
    <row r="340" spans="1:10" x14ac:dyDescent="0.2">
      <c r="A340" s="71" t="s">
        <v>5516</v>
      </c>
      <c r="B340" s="47" t="s">
        <v>457</v>
      </c>
      <c r="C340" s="47" t="s">
        <v>97</v>
      </c>
      <c r="D340" s="47" t="s">
        <v>119</v>
      </c>
      <c r="E340" s="47" t="s">
        <v>87</v>
      </c>
      <c r="F340" s="47" t="s">
        <v>120</v>
      </c>
      <c r="G340" s="47">
        <v>1</v>
      </c>
      <c r="H340" s="67" t="str">
        <f>VLOOKUP(E340,Referencias!$B$4:$C$15,2,FALSE)</f>
        <v>1C</v>
      </c>
      <c r="I340" s="68" t="str">
        <f>VLOOKUP(C340,Referencias!$B$18:$C$34,2,FALSE)</f>
        <v>C</v>
      </c>
      <c r="J340" s="69" t="str">
        <f t="shared" si="5"/>
        <v>C</v>
      </c>
    </row>
    <row r="341" spans="1:10" x14ac:dyDescent="0.2">
      <c r="A341" s="71" t="s">
        <v>5517</v>
      </c>
      <c r="B341" s="47" t="s">
        <v>458</v>
      </c>
      <c r="C341" s="47" t="s">
        <v>97</v>
      </c>
      <c r="D341" s="47" t="s">
        <v>39</v>
      </c>
      <c r="E341" s="47" t="s">
        <v>99</v>
      </c>
      <c r="F341" s="47" t="s">
        <v>120</v>
      </c>
      <c r="G341" s="47">
        <v>1</v>
      </c>
      <c r="H341" s="67" t="str">
        <f>VLOOKUP(E341,Referencias!$B$4:$C$15,2,FALSE)</f>
        <v>1P</v>
      </c>
      <c r="I341" s="68" t="str">
        <f>VLOOKUP(C341,Referencias!$B$18:$C$34,2,FALSE)</f>
        <v>C</v>
      </c>
      <c r="J341" s="69" t="str">
        <f t="shared" si="5"/>
        <v>C</v>
      </c>
    </row>
    <row r="342" spans="1:10" x14ac:dyDescent="0.2">
      <c r="A342" s="71" t="s">
        <v>5518</v>
      </c>
      <c r="B342" s="47" t="s">
        <v>459</v>
      </c>
      <c r="C342" s="47" t="s">
        <v>97</v>
      </c>
      <c r="D342" s="47" t="s">
        <v>119</v>
      </c>
      <c r="E342" s="47" t="s">
        <v>99</v>
      </c>
      <c r="F342" s="47" t="s">
        <v>120</v>
      </c>
      <c r="G342" s="47">
        <v>1</v>
      </c>
      <c r="H342" s="67" t="str">
        <f>VLOOKUP(E342,Referencias!$B$4:$C$15,2,FALSE)</f>
        <v>1P</v>
      </c>
      <c r="I342" s="68" t="str">
        <f>VLOOKUP(C342,Referencias!$B$18:$C$34,2,FALSE)</f>
        <v>C</v>
      </c>
      <c r="J342" s="69" t="str">
        <f t="shared" si="5"/>
        <v>C</v>
      </c>
    </row>
    <row r="343" spans="1:10" x14ac:dyDescent="0.2">
      <c r="A343" s="71" t="s">
        <v>5519</v>
      </c>
      <c r="B343" s="47" t="s">
        <v>460</v>
      </c>
      <c r="C343" s="47" t="s">
        <v>97</v>
      </c>
      <c r="D343" s="47" t="s">
        <v>119</v>
      </c>
      <c r="E343" s="47" t="s">
        <v>84</v>
      </c>
      <c r="F343" s="47" t="s">
        <v>120</v>
      </c>
      <c r="G343" s="47">
        <v>4</v>
      </c>
      <c r="H343" s="67" t="str">
        <f>VLOOKUP(E343,Referencias!$B$4:$C$15,2,FALSE)</f>
        <v>SC</v>
      </c>
      <c r="I343" s="68" t="str">
        <f>VLOOKUP(C343,Referencias!$B$18:$C$34,2,FALSE)</f>
        <v>C</v>
      </c>
      <c r="J343" s="69" t="str">
        <f t="shared" si="5"/>
        <v>C</v>
      </c>
    </row>
    <row r="344" spans="1:10" x14ac:dyDescent="0.2">
      <c r="A344" s="71" t="s">
        <v>5520</v>
      </c>
      <c r="B344" s="47" t="s">
        <v>461</v>
      </c>
      <c r="C344" s="47" t="s">
        <v>97</v>
      </c>
      <c r="D344" s="47" t="s">
        <v>119</v>
      </c>
      <c r="E344" s="47" t="s">
        <v>84</v>
      </c>
      <c r="F344" s="47" t="s">
        <v>120</v>
      </c>
      <c r="G344" s="47">
        <v>4</v>
      </c>
      <c r="H344" s="67" t="str">
        <f>VLOOKUP(E344,Referencias!$B$4:$C$15,2,FALSE)</f>
        <v>SC</v>
      </c>
      <c r="I344" s="68" t="str">
        <f>VLOOKUP(C344,Referencias!$B$18:$C$34,2,FALSE)</f>
        <v>C</v>
      </c>
      <c r="J344" s="69" t="str">
        <f t="shared" si="5"/>
        <v>C</v>
      </c>
    </row>
    <row r="345" spans="1:10" x14ac:dyDescent="0.2">
      <c r="A345" s="71" t="s">
        <v>5521</v>
      </c>
      <c r="B345" s="47" t="s">
        <v>462</v>
      </c>
      <c r="C345" s="47" t="s">
        <v>97</v>
      </c>
      <c r="D345" s="47" t="s">
        <v>119</v>
      </c>
      <c r="E345" s="47" t="s">
        <v>99</v>
      </c>
      <c r="F345" s="47" t="s">
        <v>120</v>
      </c>
      <c r="G345" s="47">
        <v>1</v>
      </c>
      <c r="H345" s="67" t="str">
        <f>VLOOKUP(E345,Referencias!$B$4:$C$15,2,FALSE)</f>
        <v>1P</v>
      </c>
      <c r="I345" s="68" t="str">
        <f>VLOOKUP(C345,Referencias!$B$18:$C$34,2,FALSE)</f>
        <v>C</v>
      </c>
      <c r="J345" s="69" t="str">
        <f t="shared" si="5"/>
        <v>C</v>
      </c>
    </row>
    <row r="346" spans="1:10" x14ac:dyDescent="0.2">
      <c r="A346" s="71" t="s">
        <v>5522</v>
      </c>
      <c r="B346" s="47" t="s">
        <v>463</v>
      </c>
      <c r="C346" s="47" t="s">
        <v>97</v>
      </c>
      <c r="D346" s="47" t="s">
        <v>119</v>
      </c>
      <c r="E346" s="47" t="s">
        <v>84</v>
      </c>
      <c r="F346" s="47" t="s">
        <v>120</v>
      </c>
      <c r="G346" s="47">
        <v>4</v>
      </c>
      <c r="H346" s="67" t="str">
        <f>VLOOKUP(E346,Referencias!$B$4:$C$15,2,FALSE)</f>
        <v>SC</v>
      </c>
      <c r="I346" s="68" t="str">
        <f>VLOOKUP(C346,Referencias!$B$18:$C$34,2,FALSE)</f>
        <v>C</v>
      </c>
      <c r="J346" s="69" t="str">
        <f t="shared" si="5"/>
        <v>C</v>
      </c>
    </row>
    <row r="347" spans="1:10" x14ac:dyDescent="0.2">
      <c r="A347" s="71" t="s">
        <v>5523</v>
      </c>
      <c r="B347" s="47" t="s">
        <v>464</v>
      </c>
      <c r="C347" s="47" t="s">
        <v>97</v>
      </c>
      <c r="D347" s="47" t="s">
        <v>119</v>
      </c>
      <c r="E347" s="47" t="s">
        <v>99</v>
      </c>
      <c r="F347" s="47" t="s">
        <v>120</v>
      </c>
      <c r="G347" s="47">
        <v>1</v>
      </c>
      <c r="H347" s="67" t="str">
        <f>VLOOKUP(E347,Referencias!$B$4:$C$15,2,FALSE)</f>
        <v>1P</v>
      </c>
      <c r="I347" s="68" t="str">
        <f>VLOOKUP(C347,Referencias!$B$18:$C$34,2,FALSE)</f>
        <v>C</v>
      </c>
      <c r="J347" s="69" t="str">
        <f t="shared" si="5"/>
        <v>C</v>
      </c>
    </row>
    <row r="348" spans="1:10" x14ac:dyDescent="0.2">
      <c r="A348" s="71" t="s">
        <v>5524</v>
      </c>
      <c r="B348" s="47" t="s">
        <v>465</v>
      </c>
      <c r="C348" s="47" t="s">
        <v>97</v>
      </c>
      <c r="D348" s="47" t="s">
        <v>119</v>
      </c>
      <c r="E348" s="47" t="s">
        <v>87</v>
      </c>
      <c r="F348" s="47" t="s">
        <v>120</v>
      </c>
      <c r="G348" s="47">
        <v>1</v>
      </c>
      <c r="H348" s="67" t="str">
        <f>VLOOKUP(E348,Referencias!$B$4:$C$15,2,FALSE)</f>
        <v>1C</v>
      </c>
      <c r="I348" s="68" t="str">
        <f>VLOOKUP(C348,Referencias!$B$18:$C$34,2,FALSE)</f>
        <v>C</v>
      </c>
      <c r="J348" s="69" t="str">
        <f t="shared" si="5"/>
        <v>C</v>
      </c>
    </row>
    <row r="349" spans="1:10" x14ac:dyDescent="0.2">
      <c r="A349" s="71" t="s">
        <v>5525</v>
      </c>
      <c r="B349" s="47" t="s">
        <v>466</v>
      </c>
      <c r="C349" s="47" t="s">
        <v>97</v>
      </c>
      <c r="D349" s="47" t="s">
        <v>119</v>
      </c>
      <c r="E349" s="47" t="s">
        <v>84</v>
      </c>
      <c r="F349" s="47" t="s">
        <v>120</v>
      </c>
      <c r="G349" s="47">
        <v>4</v>
      </c>
      <c r="H349" s="67" t="str">
        <f>VLOOKUP(E349,Referencias!$B$4:$C$15,2,FALSE)</f>
        <v>SC</v>
      </c>
      <c r="I349" s="68" t="str">
        <f>VLOOKUP(C349,Referencias!$B$18:$C$34,2,FALSE)</f>
        <v>C</v>
      </c>
      <c r="J349" s="69" t="str">
        <f t="shared" si="5"/>
        <v>C</v>
      </c>
    </row>
    <row r="350" spans="1:10" x14ac:dyDescent="0.2">
      <c r="A350" s="71" t="s">
        <v>5526</v>
      </c>
      <c r="B350" s="47" t="s">
        <v>467</v>
      </c>
      <c r="C350" s="47" t="s">
        <v>97</v>
      </c>
      <c r="D350" s="47" t="s">
        <v>39</v>
      </c>
      <c r="E350" s="47" t="s">
        <v>99</v>
      </c>
      <c r="F350" s="47" t="s">
        <v>120</v>
      </c>
      <c r="G350" s="47">
        <v>1</v>
      </c>
      <c r="H350" s="67" t="str">
        <f>VLOOKUP(E350,Referencias!$B$4:$C$15,2,FALSE)</f>
        <v>1P</v>
      </c>
      <c r="I350" s="68" t="str">
        <f>VLOOKUP(C350,Referencias!$B$18:$C$34,2,FALSE)</f>
        <v>C</v>
      </c>
      <c r="J350" s="69" t="str">
        <f t="shared" si="5"/>
        <v>C</v>
      </c>
    </row>
    <row r="351" spans="1:10" x14ac:dyDescent="0.2">
      <c r="A351" s="71" t="s">
        <v>5527</v>
      </c>
      <c r="B351" s="47" t="s">
        <v>468</v>
      </c>
      <c r="C351" s="47" t="s">
        <v>97</v>
      </c>
      <c r="D351" s="47" t="s">
        <v>119</v>
      </c>
      <c r="E351" s="47" t="s">
        <v>84</v>
      </c>
      <c r="F351" s="47" t="s">
        <v>120</v>
      </c>
      <c r="G351" s="47">
        <v>4</v>
      </c>
      <c r="H351" s="67" t="str">
        <f>VLOOKUP(E351,Referencias!$B$4:$C$15,2,FALSE)</f>
        <v>SC</v>
      </c>
      <c r="I351" s="68" t="str">
        <f>VLOOKUP(C351,Referencias!$B$18:$C$34,2,FALSE)</f>
        <v>C</v>
      </c>
      <c r="J351" s="69" t="str">
        <f t="shared" si="5"/>
        <v>C</v>
      </c>
    </row>
    <row r="352" spans="1:10" x14ac:dyDescent="0.2">
      <c r="A352" s="71" t="s">
        <v>5528</v>
      </c>
      <c r="B352" s="47" t="s">
        <v>469</v>
      </c>
      <c r="C352" s="47" t="s">
        <v>97</v>
      </c>
      <c r="D352" s="47" t="s">
        <v>39</v>
      </c>
      <c r="E352" s="47" t="s">
        <v>84</v>
      </c>
      <c r="F352" s="47" t="s">
        <v>120</v>
      </c>
      <c r="G352" s="47">
        <v>4</v>
      </c>
      <c r="H352" s="67" t="str">
        <f>VLOOKUP(E352,Referencias!$B$4:$C$15,2,FALSE)</f>
        <v>SC</v>
      </c>
      <c r="I352" s="68" t="str">
        <f>VLOOKUP(C352,Referencias!$B$18:$C$34,2,FALSE)</f>
        <v>C</v>
      </c>
      <c r="J352" s="69" t="str">
        <f t="shared" si="5"/>
        <v>C</v>
      </c>
    </row>
    <row r="353" spans="1:10" x14ac:dyDescent="0.2">
      <c r="A353" s="71" t="s">
        <v>5529</v>
      </c>
      <c r="B353" s="47" t="s">
        <v>470</v>
      </c>
      <c r="C353" s="47" t="s">
        <v>97</v>
      </c>
      <c r="D353" s="47" t="s">
        <v>39</v>
      </c>
      <c r="E353" s="47" t="s">
        <v>99</v>
      </c>
      <c r="F353" s="47" t="s">
        <v>120</v>
      </c>
      <c r="G353" s="47">
        <v>1</v>
      </c>
      <c r="H353" s="67" t="str">
        <f>VLOOKUP(E353,Referencias!$B$4:$C$15,2,FALSE)</f>
        <v>1P</v>
      </c>
      <c r="I353" s="68" t="str">
        <f>VLOOKUP(C353,Referencias!$B$18:$C$34,2,FALSE)</f>
        <v>C</v>
      </c>
      <c r="J353" s="69" t="str">
        <f t="shared" si="5"/>
        <v>C</v>
      </c>
    </row>
    <row r="354" spans="1:10" x14ac:dyDescent="0.2">
      <c r="A354" s="71" t="s">
        <v>5530</v>
      </c>
      <c r="B354" s="47" t="s">
        <v>471</v>
      </c>
      <c r="C354" s="47" t="s">
        <v>97</v>
      </c>
      <c r="D354" s="47" t="s">
        <v>119</v>
      </c>
      <c r="E354" s="47" t="s">
        <v>95</v>
      </c>
      <c r="F354" s="47" t="s">
        <v>120</v>
      </c>
      <c r="G354" s="47">
        <v>2</v>
      </c>
      <c r="H354" s="67" t="str">
        <f>VLOOKUP(E354,Referencias!$B$4:$C$15,2,FALSE)</f>
        <v>2P</v>
      </c>
      <c r="I354" s="68" t="str">
        <f>VLOOKUP(C354,Referencias!$B$18:$C$34,2,FALSE)</f>
        <v>C</v>
      </c>
      <c r="J354" s="69" t="str">
        <f t="shared" si="5"/>
        <v>C</v>
      </c>
    </row>
    <row r="355" spans="1:10" x14ac:dyDescent="0.2">
      <c r="A355" s="71" t="s">
        <v>5531</v>
      </c>
      <c r="B355" s="47" t="s">
        <v>472</v>
      </c>
      <c r="C355" s="47" t="s">
        <v>97</v>
      </c>
      <c r="D355" s="47" t="s">
        <v>119</v>
      </c>
      <c r="E355" s="47" t="s">
        <v>84</v>
      </c>
      <c r="F355" s="47" t="s">
        <v>120</v>
      </c>
      <c r="G355" s="47">
        <v>4</v>
      </c>
      <c r="H355" s="67" t="str">
        <f>VLOOKUP(E355,Referencias!$B$4:$C$15,2,FALSE)</f>
        <v>SC</v>
      </c>
      <c r="I355" s="68" t="str">
        <f>VLOOKUP(C355,Referencias!$B$18:$C$34,2,FALSE)</f>
        <v>C</v>
      </c>
      <c r="J355" s="69" t="str">
        <f t="shared" si="5"/>
        <v>C</v>
      </c>
    </row>
    <row r="356" spans="1:10" x14ac:dyDescent="0.2">
      <c r="A356" s="71" t="s">
        <v>5532</v>
      </c>
      <c r="B356" s="47" t="s">
        <v>473</v>
      </c>
      <c r="C356" s="47" t="s">
        <v>96</v>
      </c>
      <c r="D356" s="47" t="s">
        <v>39</v>
      </c>
      <c r="E356" s="47" t="s">
        <v>84</v>
      </c>
      <c r="F356" s="47" t="s">
        <v>120</v>
      </c>
      <c r="G356" s="47">
        <v>4</v>
      </c>
      <c r="H356" s="67" t="str">
        <f>VLOOKUP(E356,Referencias!$B$4:$C$15,2,FALSE)</f>
        <v>SC</v>
      </c>
      <c r="I356" s="68" t="str">
        <f>VLOOKUP(C356,Referencias!$B$18:$C$34,2,FALSE)</f>
        <v>M</v>
      </c>
      <c r="J356" s="69" t="str">
        <f t="shared" si="5"/>
        <v>C</v>
      </c>
    </row>
    <row r="357" spans="1:10" x14ac:dyDescent="0.2">
      <c r="A357" s="71" t="s">
        <v>5533</v>
      </c>
      <c r="B357" s="47" t="s">
        <v>474</v>
      </c>
      <c r="C357" s="47" t="s">
        <v>97</v>
      </c>
      <c r="D357" s="47" t="s">
        <v>119</v>
      </c>
      <c r="E357" s="47" t="s">
        <v>99</v>
      </c>
      <c r="F357" s="47" t="s">
        <v>120</v>
      </c>
      <c r="G357" s="47">
        <v>1</v>
      </c>
      <c r="H357" s="67" t="str">
        <f>VLOOKUP(E357,Referencias!$B$4:$C$15,2,FALSE)</f>
        <v>1P</v>
      </c>
      <c r="I357" s="68" t="str">
        <f>VLOOKUP(C357,Referencias!$B$18:$C$34,2,FALSE)</f>
        <v>C</v>
      </c>
      <c r="J357" s="69" t="str">
        <f t="shared" si="5"/>
        <v>C</v>
      </c>
    </row>
    <row r="358" spans="1:10" x14ac:dyDescent="0.2">
      <c r="A358" s="71" t="s">
        <v>5534</v>
      </c>
      <c r="B358" s="47" t="s">
        <v>475</v>
      </c>
      <c r="C358" s="47" t="s">
        <v>97</v>
      </c>
      <c r="D358" s="47" t="s">
        <v>119</v>
      </c>
      <c r="E358" s="47" t="s">
        <v>88</v>
      </c>
      <c r="F358" s="47" t="s">
        <v>120</v>
      </c>
      <c r="G358" s="47">
        <v>2</v>
      </c>
      <c r="H358" s="67" t="str">
        <f>VLOOKUP(E358,Referencias!$B$4:$C$15,2,FALSE)</f>
        <v>2C</v>
      </c>
      <c r="I358" s="68" t="str">
        <f>VLOOKUP(C358,Referencias!$B$18:$C$34,2,FALSE)</f>
        <v>C</v>
      </c>
      <c r="J358" s="69" t="str">
        <f t="shared" si="5"/>
        <v>C</v>
      </c>
    </row>
    <row r="359" spans="1:10" x14ac:dyDescent="0.2">
      <c r="A359" s="71" t="s">
        <v>5535</v>
      </c>
      <c r="B359" s="47" t="s">
        <v>476</v>
      </c>
      <c r="C359" s="47" t="s">
        <v>97</v>
      </c>
      <c r="D359" s="47" t="s">
        <v>119</v>
      </c>
      <c r="E359" s="47" t="s">
        <v>84</v>
      </c>
      <c r="F359" s="47" t="s">
        <v>120</v>
      </c>
      <c r="G359" s="47">
        <v>4</v>
      </c>
      <c r="H359" s="67" t="str">
        <f>VLOOKUP(E359,Referencias!$B$4:$C$15,2,FALSE)</f>
        <v>SC</v>
      </c>
      <c r="I359" s="68" t="str">
        <f>VLOOKUP(C359,Referencias!$B$18:$C$34,2,FALSE)</f>
        <v>C</v>
      </c>
      <c r="J359" s="69" t="str">
        <f t="shared" si="5"/>
        <v>C</v>
      </c>
    </row>
    <row r="360" spans="1:10" x14ac:dyDescent="0.2">
      <c r="A360" s="71" t="s">
        <v>5536</v>
      </c>
      <c r="B360" s="47" t="s">
        <v>477</v>
      </c>
      <c r="C360" s="47" t="s">
        <v>97</v>
      </c>
      <c r="D360" s="47" t="s">
        <v>119</v>
      </c>
      <c r="E360" s="47" t="s">
        <v>84</v>
      </c>
      <c r="F360" s="47" t="s">
        <v>120</v>
      </c>
      <c r="G360" s="47">
        <v>4</v>
      </c>
      <c r="H360" s="67" t="str">
        <f>VLOOKUP(E360,Referencias!$B$4:$C$15,2,FALSE)</f>
        <v>SC</v>
      </c>
      <c r="I360" s="68" t="str">
        <f>VLOOKUP(C360,Referencias!$B$18:$C$34,2,FALSE)</f>
        <v>C</v>
      </c>
      <c r="J360" s="69" t="str">
        <f t="shared" si="5"/>
        <v>C</v>
      </c>
    </row>
    <row r="361" spans="1:10" x14ac:dyDescent="0.2">
      <c r="A361" s="71" t="s">
        <v>5537</v>
      </c>
      <c r="B361" s="47" t="s">
        <v>478</v>
      </c>
      <c r="C361" s="47" t="s">
        <v>97</v>
      </c>
      <c r="D361" s="47" t="s">
        <v>119</v>
      </c>
      <c r="E361" s="47" t="s">
        <v>85</v>
      </c>
      <c r="F361" s="47" t="s">
        <v>120</v>
      </c>
      <c r="G361" s="47">
        <v>3</v>
      </c>
      <c r="H361" s="67" t="str">
        <f>VLOOKUP(E361,Referencias!$B$4:$C$15,2,FALSE)</f>
        <v>3D</v>
      </c>
      <c r="I361" s="68" t="str">
        <f>VLOOKUP(C361,Referencias!$B$18:$C$34,2,FALSE)</f>
        <v>C</v>
      </c>
      <c r="J361" s="69" t="str">
        <f t="shared" si="5"/>
        <v>C</v>
      </c>
    </row>
    <row r="362" spans="1:10" x14ac:dyDescent="0.2">
      <c r="A362" s="71" t="s">
        <v>5538</v>
      </c>
      <c r="B362" s="47" t="s">
        <v>479</v>
      </c>
      <c r="C362" s="47" t="s">
        <v>97</v>
      </c>
      <c r="D362" s="47" t="s">
        <v>119</v>
      </c>
      <c r="E362" s="47" t="s">
        <v>84</v>
      </c>
      <c r="F362" s="47" t="s">
        <v>120</v>
      </c>
      <c r="G362" s="47">
        <v>4</v>
      </c>
      <c r="H362" s="67" t="str">
        <f>VLOOKUP(E362,Referencias!$B$4:$C$15,2,FALSE)</f>
        <v>SC</v>
      </c>
      <c r="I362" s="68" t="str">
        <f>VLOOKUP(C362,Referencias!$B$18:$C$34,2,FALSE)</f>
        <v>C</v>
      </c>
      <c r="J362" s="69" t="str">
        <f t="shared" si="5"/>
        <v>C</v>
      </c>
    </row>
    <row r="363" spans="1:10" x14ac:dyDescent="0.2">
      <c r="A363" s="71" t="s">
        <v>5539</v>
      </c>
      <c r="B363" s="47" t="s">
        <v>480</v>
      </c>
      <c r="C363" s="47" t="s">
        <v>97</v>
      </c>
      <c r="D363" s="47" t="s">
        <v>39</v>
      </c>
      <c r="E363" s="47" t="s">
        <v>95</v>
      </c>
      <c r="F363" s="47" t="s">
        <v>120</v>
      </c>
      <c r="G363" s="47">
        <v>2</v>
      </c>
      <c r="H363" s="67" t="str">
        <f>VLOOKUP(E363,Referencias!$B$4:$C$15,2,FALSE)</f>
        <v>2P</v>
      </c>
      <c r="I363" s="68" t="str">
        <f>VLOOKUP(C363,Referencias!$B$18:$C$34,2,FALSE)</f>
        <v>C</v>
      </c>
      <c r="J363" s="69" t="str">
        <f t="shared" si="5"/>
        <v>C</v>
      </c>
    </row>
    <row r="364" spans="1:10" x14ac:dyDescent="0.2">
      <c r="A364" s="71" t="s">
        <v>5540</v>
      </c>
      <c r="B364" s="47" t="s">
        <v>481</v>
      </c>
      <c r="C364" s="47" t="s">
        <v>97</v>
      </c>
      <c r="D364" s="47" t="s">
        <v>119</v>
      </c>
      <c r="E364" s="47" t="s">
        <v>84</v>
      </c>
      <c r="F364" s="47" t="s">
        <v>120</v>
      </c>
      <c r="G364" s="47">
        <v>4</v>
      </c>
      <c r="H364" s="67" t="str">
        <f>VLOOKUP(E364,Referencias!$B$4:$C$15,2,FALSE)</f>
        <v>SC</v>
      </c>
      <c r="I364" s="68" t="str">
        <f>VLOOKUP(C364,Referencias!$B$18:$C$34,2,FALSE)</f>
        <v>C</v>
      </c>
      <c r="J364" s="69" t="str">
        <f t="shared" si="5"/>
        <v>C</v>
      </c>
    </row>
    <row r="365" spans="1:10" x14ac:dyDescent="0.2">
      <c r="A365" s="71" t="s">
        <v>5541</v>
      </c>
      <c r="B365" s="47" t="s">
        <v>482</v>
      </c>
      <c r="C365" s="47" t="s">
        <v>97</v>
      </c>
      <c r="D365" s="47" t="s">
        <v>119</v>
      </c>
      <c r="E365" s="47" t="s">
        <v>84</v>
      </c>
      <c r="F365" s="47" t="s">
        <v>120</v>
      </c>
      <c r="G365" s="47">
        <v>4</v>
      </c>
      <c r="H365" s="67" t="str">
        <f>VLOOKUP(E365,Referencias!$B$4:$C$15,2,FALSE)</f>
        <v>SC</v>
      </c>
      <c r="I365" s="68" t="str">
        <f>VLOOKUP(C365,Referencias!$B$18:$C$34,2,FALSE)</f>
        <v>C</v>
      </c>
      <c r="J365" s="69" t="str">
        <f t="shared" si="5"/>
        <v>C</v>
      </c>
    </row>
    <row r="366" spans="1:10" x14ac:dyDescent="0.2">
      <c r="A366" s="71" t="s">
        <v>5542</v>
      </c>
      <c r="B366" s="47" t="s">
        <v>483</v>
      </c>
      <c r="C366" s="47" t="s">
        <v>97</v>
      </c>
      <c r="D366" s="47" t="s">
        <v>119</v>
      </c>
      <c r="E366" s="47" t="s">
        <v>84</v>
      </c>
      <c r="F366" s="47" t="s">
        <v>120</v>
      </c>
      <c r="G366" s="47">
        <v>4</v>
      </c>
      <c r="H366" s="67" t="str">
        <f>VLOOKUP(E366,Referencias!$B$4:$C$15,2,FALSE)</f>
        <v>SC</v>
      </c>
      <c r="I366" s="68" t="str">
        <f>VLOOKUP(C366,Referencias!$B$18:$C$34,2,FALSE)</f>
        <v>C</v>
      </c>
      <c r="J366" s="69" t="str">
        <f t="shared" si="5"/>
        <v>C</v>
      </c>
    </row>
    <row r="367" spans="1:10" x14ac:dyDescent="0.2">
      <c r="A367" s="71" t="s">
        <v>5543</v>
      </c>
      <c r="B367" s="47" t="s">
        <v>484</v>
      </c>
      <c r="C367" s="47" t="s">
        <v>97</v>
      </c>
      <c r="D367" s="47" t="s">
        <v>119</v>
      </c>
      <c r="E367" s="47" t="s">
        <v>88</v>
      </c>
      <c r="F367" s="47" t="s">
        <v>120</v>
      </c>
      <c r="G367" s="47">
        <v>2</v>
      </c>
      <c r="H367" s="67" t="str">
        <f>VLOOKUP(E367,Referencias!$B$4:$C$15,2,FALSE)</f>
        <v>2C</v>
      </c>
      <c r="I367" s="68" t="str">
        <f>VLOOKUP(C367,Referencias!$B$18:$C$34,2,FALSE)</f>
        <v>C</v>
      </c>
      <c r="J367" s="69" t="str">
        <f t="shared" si="5"/>
        <v>C</v>
      </c>
    </row>
    <row r="368" spans="1:10" x14ac:dyDescent="0.2">
      <c r="A368" s="71" t="s">
        <v>5544</v>
      </c>
      <c r="B368" s="47" t="s">
        <v>485</v>
      </c>
      <c r="C368" s="47" t="s">
        <v>97</v>
      </c>
      <c r="D368" s="47" t="s">
        <v>119</v>
      </c>
      <c r="E368" s="47" t="s">
        <v>84</v>
      </c>
      <c r="F368" s="47" t="s">
        <v>120</v>
      </c>
      <c r="G368" s="47">
        <v>4</v>
      </c>
      <c r="H368" s="67" t="str">
        <f>VLOOKUP(E368,Referencias!$B$4:$C$15,2,FALSE)</f>
        <v>SC</v>
      </c>
      <c r="I368" s="68" t="str">
        <f>VLOOKUP(C368,Referencias!$B$18:$C$34,2,FALSE)</f>
        <v>C</v>
      </c>
      <c r="J368" s="69" t="str">
        <f t="shared" si="5"/>
        <v>C</v>
      </c>
    </row>
    <row r="369" spans="1:10" x14ac:dyDescent="0.2">
      <c r="A369" s="71" t="s">
        <v>5545</v>
      </c>
      <c r="B369" s="47" t="s">
        <v>486</v>
      </c>
      <c r="C369" s="47" t="s">
        <v>97</v>
      </c>
      <c r="D369" s="47" t="s">
        <v>119</v>
      </c>
      <c r="E369" s="47" t="s">
        <v>99</v>
      </c>
      <c r="F369" s="47" t="s">
        <v>120</v>
      </c>
      <c r="G369" s="47">
        <v>1</v>
      </c>
      <c r="H369" s="67" t="str">
        <f>VLOOKUP(E369,Referencias!$B$4:$C$15,2,FALSE)</f>
        <v>1P</v>
      </c>
      <c r="I369" s="68" t="str">
        <f>VLOOKUP(C369,Referencias!$B$18:$C$34,2,FALSE)</f>
        <v>C</v>
      </c>
      <c r="J369" s="69" t="str">
        <f t="shared" si="5"/>
        <v>C</v>
      </c>
    </row>
    <row r="370" spans="1:10" x14ac:dyDescent="0.2">
      <c r="A370" s="71" t="s">
        <v>5546</v>
      </c>
      <c r="B370" s="47" t="s">
        <v>487</v>
      </c>
      <c r="C370" s="47" t="s">
        <v>97</v>
      </c>
      <c r="D370" s="47" t="s">
        <v>119</v>
      </c>
      <c r="E370" s="47" t="s">
        <v>84</v>
      </c>
      <c r="F370" s="47" t="s">
        <v>120</v>
      </c>
      <c r="G370" s="47">
        <v>4</v>
      </c>
      <c r="H370" s="67" t="str">
        <f>VLOOKUP(E370,Referencias!$B$4:$C$15,2,FALSE)</f>
        <v>SC</v>
      </c>
      <c r="I370" s="68" t="str">
        <f>VLOOKUP(C370,Referencias!$B$18:$C$34,2,FALSE)</f>
        <v>C</v>
      </c>
      <c r="J370" s="69" t="str">
        <f t="shared" si="5"/>
        <v>C</v>
      </c>
    </row>
    <row r="371" spans="1:10" x14ac:dyDescent="0.2">
      <c r="A371" s="71" t="s">
        <v>5547</v>
      </c>
      <c r="B371" s="47" t="s">
        <v>488</v>
      </c>
      <c r="C371" s="47" t="s">
        <v>97</v>
      </c>
      <c r="D371" s="47" t="s">
        <v>119</v>
      </c>
      <c r="E371" s="47" t="s">
        <v>88</v>
      </c>
      <c r="F371" s="47" t="s">
        <v>120</v>
      </c>
      <c r="G371" s="47">
        <v>2</v>
      </c>
      <c r="H371" s="67" t="str">
        <f>VLOOKUP(E371,Referencias!$B$4:$C$15,2,FALSE)</f>
        <v>2C</v>
      </c>
      <c r="I371" s="68" t="str">
        <f>VLOOKUP(C371,Referencias!$B$18:$C$34,2,FALSE)</f>
        <v>C</v>
      </c>
      <c r="J371" s="69" t="str">
        <f t="shared" si="5"/>
        <v>C</v>
      </c>
    </row>
    <row r="372" spans="1:10" x14ac:dyDescent="0.2">
      <c r="A372" s="71" t="s">
        <v>5548</v>
      </c>
      <c r="B372" s="47" t="s">
        <v>489</v>
      </c>
      <c r="C372" s="47" t="s">
        <v>97</v>
      </c>
      <c r="D372" s="47" t="s">
        <v>39</v>
      </c>
      <c r="E372" s="47" t="s">
        <v>99</v>
      </c>
      <c r="F372" s="47" t="s">
        <v>120</v>
      </c>
      <c r="G372" s="47">
        <v>1</v>
      </c>
      <c r="H372" s="67" t="str">
        <f>VLOOKUP(E372,Referencias!$B$4:$C$15,2,FALSE)</f>
        <v>1P</v>
      </c>
      <c r="I372" s="68" t="str">
        <f>VLOOKUP(C372,Referencias!$B$18:$C$34,2,FALSE)</f>
        <v>C</v>
      </c>
      <c r="J372" s="69" t="str">
        <f t="shared" si="5"/>
        <v>C</v>
      </c>
    </row>
    <row r="373" spans="1:10" x14ac:dyDescent="0.2">
      <c r="A373" s="71" t="s">
        <v>5549</v>
      </c>
      <c r="B373" s="47" t="s">
        <v>490</v>
      </c>
      <c r="C373" s="47" t="s">
        <v>97</v>
      </c>
      <c r="D373" s="47" t="s">
        <v>119</v>
      </c>
      <c r="E373" s="47" t="s">
        <v>84</v>
      </c>
      <c r="F373" s="47" t="s">
        <v>120</v>
      </c>
      <c r="G373" s="47">
        <v>4</v>
      </c>
      <c r="H373" s="67" t="str">
        <f>VLOOKUP(E373,Referencias!$B$4:$C$15,2,FALSE)</f>
        <v>SC</v>
      </c>
      <c r="I373" s="68" t="str">
        <f>VLOOKUP(C373,Referencias!$B$18:$C$34,2,FALSE)</f>
        <v>C</v>
      </c>
      <c r="J373" s="69" t="str">
        <f t="shared" si="5"/>
        <v>C</v>
      </c>
    </row>
    <row r="374" spans="1:10" x14ac:dyDescent="0.2">
      <c r="A374" s="71" t="s">
        <v>5550</v>
      </c>
      <c r="B374" s="47" t="s">
        <v>491</v>
      </c>
      <c r="C374" s="47" t="s">
        <v>97</v>
      </c>
      <c r="D374" s="47" t="s">
        <v>119</v>
      </c>
      <c r="E374" s="47" t="s">
        <v>88</v>
      </c>
      <c r="F374" s="47" t="s">
        <v>120</v>
      </c>
      <c r="G374" s="47">
        <v>2</v>
      </c>
      <c r="H374" s="67" t="str">
        <f>VLOOKUP(E374,Referencias!$B$4:$C$15,2,FALSE)</f>
        <v>2C</v>
      </c>
      <c r="I374" s="68" t="str">
        <f>VLOOKUP(C374,Referencias!$B$18:$C$34,2,FALSE)</f>
        <v>C</v>
      </c>
      <c r="J374" s="69" t="str">
        <f t="shared" si="5"/>
        <v>C</v>
      </c>
    </row>
    <row r="375" spans="1:10" x14ac:dyDescent="0.2">
      <c r="A375" s="71" t="s">
        <v>5551</v>
      </c>
      <c r="B375" s="47" t="s">
        <v>492</v>
      </c>
      <c r="C375" s="47" t="s">
        <v>97</v>
      </c>
      <c r="D375" s="47" t="s">
        <v>119</v>
      </c>
      <c r="E375" s="47" t="s">
        <v>99</v>
      </c>
      <c r="F375" s="47" t="s">
        <v>120</v>
      </c>
      <c r="G375" s="47">
        <v>1</v>
      </c>
      <c r="H375" s="67" t="str">
        <f>VLOOKUP(E375,Referencias!$B$4:$C$15,2,FALSE)</f>
        <v>1P</v>
      </c>
      <c r="I375" s="68" t="str">
        <f>VLOOKUP(C375,Referencias!$B$18:$C$34,2,FALSE)</f>
        <v>C</v>
      </c>
      <c r="J375" s="69" t="str">
        <f t="shared" si="5"/>
        <v>C</v>
      </c>
    </row>
    <row r="376" spans="1:10" x14ac:dyDescent="0.2">
      <c r="A376" s="71" t="s">
        <v>5552</v>
      </c>
      <c r="B376" s="47" t="s">
        <v>493</v>
      </c>
      <c r="C376" s="47" t="s">
        <v>97</v>
      </c>
      <c r="D376" s="47" t="s">
        <v>119</v>
      </c>
      <c r="E376" s="47" t="s">
        <v>95</v>
      </c>
      <c r="F376" s="47" t="s">
        <v>120</v>
      </c>
      <c r="G376" s="47">
        <v>2</v>
      </c>
      <c r="H376" s="67" t="str">
        <f>VLOOKUP(E376,Referencias!$B$4:$C$15,2,FALSE)</f>
        <v>2P</v>
      </c>
      <c r="I376" s="68" t="str">
        <f>VLOOKUP(C376,Referencias!$B$18:$C$34,2,FALSE)</f>
        <v>C</v>
      </c>
      <c r="J376" s="69" t="str">
        <f t="shared" si="5"/>
        <v>C</v>
      </c>
    </row>
    <row r="377" spans="1:10" x14ac:dyDescent="0.2">
      <c r="A377" s="71" t="s">
        <v>5553</v>
      </c>
      <c r="B377" s="47" t="s">
        <v>494</v>
      </c>
      <c r="C377" s="47" t="s">
        <v>97</v>
      </c>
      <c r="D377" s="47" t="s">
        <v>39</v>
      </c>
      <c r="E377" s="47" t="s">
        <v>84</v>
      </c>
      <c r="F377" s="47" t="s">
        <v>120</v>
      </c>
      <c r="G377" s="47">
        <v>4</v>
      </c>
      <c r="H377" s="67" t="str">
        <f>VLOOKUP(E377,Referencias!$B$4:$C$15,2,FALSE)</f>
        <v>SC</v>
      </c>
      <c r="I377" s="68" t="str">
        <f>VLOOKUP(C377,Referencias!$B$18:$C$34,2,FALSE)</f>
        <v>C</v>
      </c>
      <c r="J377" s="69" t="str">
        <f t="shared" si="5"/>
        <v>C</v>
      </c>
    </row>
    <row r="378" spans="1:10" x14ac:dyDescent="0.2">
      <c r="A378" s="71" t="s">
        <v>5554</v>
      </c>
      <c r="B378" s="47" t="s">
        <v>495</v>
      </c>
      <c r="C378" s="47" t="s">
        <v>97</v>
      </c>
      <c r="D378" s="47" t="s">
        <v>119</v>
      </c>
      <c r="E378" s="47" t="s">
        <v>99</v>
      </c>
      <c r="F378" s="47" t="s">
        <v>120</v>
      </c>
      <c r="G378" s="47">
        <v>1</v>
      </c>
      <c r="H378" s="67" t="str">
        <f>VLOOKUP(E378,Referencias!$B$4:$C$15,2,FALSE)</f>
        <v>1P</v>
      </c>
      <c r="I378" s="68" t="str">
        <f>VLOOKUP(C378,Referencias!$B$18:$C$34,2,FALSE)</f>
        <v>C</v>
      </c>
      <c r="J378" s="69" t="str">
        <f t="shared" si="5"/>
        <v>C</v>
      </c>
    </row>
    <row r="379" spans="1:10" x14ac:dyDescent="0.2">
      <c r="A379" s="71" t="s">
        <v>5555</v>
      </c>
      <c r="B379" s="47" t="s">
        <v>496</v>
      </c>
      <c r="C379" s="47" t="s">
        <v>97</v>
      </c>
      <c r="D379" s="47" t="s">
        <v>119</v>
      </c>
      <c r="E379" s="47" t="s">
        <v>84</v>
      </c>
      <c r="F379" s="47" t="s">
        <v>120</v>
      </c>
      <c r="G379" s="47">
        <v>4</v>
      </c>
      <c r="H379" s="67" t="str">
        <f>VLOOKUP(E379,Referencias!$B$4:$C$15,2,FALSE)</f>
        <v>SC</v>
      </c>
      <c r="I379" s="68" t="str">
        <f>VLOOKUP(C379,Referencias!$B$18:$C$34,2,FALSE)</f>
        <v>C</v>
      </c>
      <c r="J379" s="69" t="str">
        <f t="shared" si="5"/>
        <v>C</v>
      </c>
    </row>
    <row r="380" spans="1:10" x14ac:dyDescent="0.2">
      <c r="A380" s="71" t="s">
        <v>5556</v>
      </c>
      <c r="B380" s="47" t="s">
        <v>497</v>
      </c>
      <c r="C380" s="47" t="s">
        <v>97</v>
      </c>
      <c r="D380" s="47" t="s">
        <v>119</v>
      </c>
      <c r="E380" s="47" t="s">
        <v>84</v>
      </c>
      <c r="F380" s="47" t="s">
        <v>120</v>
      </c>
      <c r="G380" s="47">
        <v>4</v>
      </c>
      <c r="H380" s="67" t="str">
        <f>VLOOKUP(E380,Referencias!$B$4:$C$15,2,FALSE)</f>
        <v>SC</v>
      </c>
      <c r="I380" s="68" t="str">
        <f>VLOOKUP(C380,Referencias!$B$18:$C$34,2,FALSE)</f>
        <v>C</v>
      </c>
      <c r="J380" s="69" t="str">
        <f t="shared" si="5"/>
        <v>C</v>
      </c>
    </row>
    <row r="381" spans="1:10" x14ac:dyDescent="0.2">
      <c r="A381" s="71" t="s">
        <v>5557</v>
      </c>
      <c r="B381" s="47" t="s">
        <v>498</v>
      </c>
      <c r="C381" s="47" t="s">
        <v>97</v>
      </c>
      <c r="D381" s="47" t="s">
        <v>39</v>
      </c>
      <c r="E381" s="47" t="s">
        <v>87</v>
      </c>
      <c r="F381" s="47" t="s">
        <v>120</v>
      </c>
      <c r="G381" s="47">
        <v>1</v>
      </c>
      <c r="H381" s="67" t="str">
        <f>VLOOKUP(E381,Referencias!$B$4:$C$15,2,FALSE)</f>
        <v>1C</v>
      </c>
      <c r="I381" s="68" t="str">
        <f>VLOOKUP(C381,Referencias!$B$18:$C$34,2,FALSE)</f>
        <v>C</v>
      </c>
      <c r="J381" s="69" t="str">
        <f t="shared" si="5"/>
        <v>C</v>
      </c>
    </row>
    <row r="382" spans="1:10" x14ac:dyDescent="0.2">
      <c r="A382" s="71" t="s">
        <v>5558</v>
      </c>
      <c r="B382" s="47" t="s">
        <v>499</v>
      </c>
      <c r="C382" s="47" t="s">
        <v>97</v>
      </c>
      <c r="D382" s="47" t="s">
        <v>39</v>
      </c>
      <c r="E382" s="47" t="s">
        <v>84</v>
      </c>
      <c r="F382" s="47" t="s">
        <v>120</v>
      </c>
      <c r="G382" s="47">
        <v>4</v>
      </c>
      <c r="H382" s="67" t="str">
        <f>VLOOKUP(E382,Referencias!$B$4:$C$15,2,FALSE)</f>
        <v>SC</v>
      </c>
      <c r="I382" s="68" t="str">
        <f>VLOOKUP(C382,Referencias!$B$18:$C$34,2,FALSE)</f>
        <v>C</v>
      </c>
      <c r="J382" s="69" t="str">
        <f t="shared" si="5"/>
        <v>C</v>
      </c>
    </row>
    <row r="383" spans="1:10" x14ac:dyDescent="0.2">
      <c r="A383" s="71" t="s">
        <v>5559</v>
      </c>
      <c r="B383" s="47" t="s">
        <v>500</v>
      </c>
      <c r="C383" s="47" t="s">
        <v>97</v>
      </c>
      <c r="D383" s="47" t="s">
        <v>119</v>
      </c>
      <c r="E383" s="47" t="s">
        <v>87</v>
      </c>
      <c r="F383" s="47" t="s">
        <v>120</v>
      </c>
      <c r="G383" s="47">
        <v>1</v>
      </c>
      <c r="H383" s="67" t="str">
        <f>VLOOKUP(E383,Referencias!$B$4:$C$15,2,FALSE)</f>
        <v>1C</v>
      </c>
      <c r="I383" s="68" t="str">
        <f>VLOOKUP(C383,Referencias!$B$18:$C$34,2,FALSE)</f>
        <v>C</v>
      </c>
      <c r="J383" s="69" t="str">
        <f t="shared" si="5"/>
        <v>C</v>
      </c>
    </row>
    <row r="384" spans="1:10" x14ac:dyDescent="0.2">
      <c r="A384" s="71" t="s">
        <v>5560</v>
      </c>
      <c r="B384" s="47" t="s">
        <v>501</v>
      </c>
      <c r="C384" s="47" t="s">
        <v>97</v>
      </c>
      <c r="D384" s="47" t="s">
        <v>119</v>
      </c>
      <c r="E384" s="47" t="s">
        <v>95</v>
      </c>
      <c r="F384" s="47" t="s">
        <v>120</v>
      </c>
      <c r="G384" s="47">
        <v>2</v>
      </c>
      <c r="H384" s="67" t="str">
        <f>VLOOKUP(E384,Referencias!$B$4:$C$15,2,FALSE)</f>
        <v>2P</v>
      </c>
      <c r="I384" s="68" t="str">
        <f>VLOOKUP(C384,Referencias!$B$18:$C$34,2,FALSE)</f>
        <v>C</v>
      </c>
      <c r="J384" s="69" t="str">
        <f t="shared" si="5"/>
        <v>C</v>
      </c>
    </row>
    <row r="385" spans="1:10" x14ac:dyDescent="0.2">
      <c r="A385" s="71" t="s">
        <v>5561</v>
      </c>
      <c r="B385" s="47" t="s">
        <v>502</v>
      </c>
      <c r="C385" s="47" t="s">
        <v>97</v>
      </c>
      <c r="D385" s="47" t="s">
        <v>119</v>
      </c>
      <c r="E385" s="47" t="s">
        <v>88</v>
      </c>
      <c r="F385" s="47" t="s">
        <v>120</v>
      </c>
      <c r="G385" s="47">
        <v>2</v>
      </c>
      <c r="H385" s="67" t="str">
        <f>VLOOKUP(E385,Referencias!$B$4:$C$15,2,FALSE)</f>
        <v>2C</v>
      </c>
      <c r="I385" s="68" t="str">
        <f>VLOOKUP(C385,Referencias!$B$18:$C$34,2,FALSE)</f>
        <v>C</v>
      </c>
      <c r="J385" s="69" t="str">
        <f t="shared" si="5"/>
        <v>C</v>
      </c>
    </row>
    <row r="386" spans="1:10" x14ac:dyDescent="0.2">
      <c r="A386" s="71" t="s">
        <v>5562</v>
      </c>
      <c r="B386" s="47" t="s">
        <v>503</v>
      </c>
      <c r="C386" s="47" t="s">
        <v>97</v>
      </c>
      <c r="D386" s="47" t="s">
        <v>39</v>
      </c>
      <c r="E386" s="47" t="s">
        <v>99</v>
      </c>
      <c r="F386" s="47" t="s">
        <v>120</v>
      </c>
      <c r="G386" s="47">
        <v>1</v>
      </c>
      <c r="H386" s="67" t="str">
        <f>VLOOKUP(E386,Referencias!$B$4:$C$15,2,FALSE)</f>
        <v>1P</v>
      </c>
      <c r="I386" s="68" t="str">
        <f>VLOOKUP(C386,Referencias!$B$18:$C$34,2,FALSE)</f>
        <v>C</v>
      </c>
      <c r="J386" s="69" t="str">
        <f t="shared" si="5"/>
        <v>C</v>
      </c>
    </row>
    <row r="387" spans="1:10" x14ac:dyDescent="0.2">
      <c r="A387" s="71" t="s">
        <v>5563</v>
      </c>
      <c r="B387" s="47" t="s">
        <v>504</v>
      </c>
      <c r="C387" s="47" t="s">
        <v>97</v>
      </c>
      <c r="D387" s="47" t="s">
        <v>119</v>
      </c>
      <c r="E387" s="47" t="s">
        <v>84</v>
      </c>
      <c r="F387" s="47" t="s">
        <v>120</v>
      </c>
      <c r="G387" s="47">
        <v>4</v>
      </c>
      <c r="H387" s="67" t="str">
        <f>VLOOKUP(E387,Referencias!$B$4:$C$15,2,FALSE)</f>
        <v>SC</v>
      </c>
      <c r="I387" s="68" t="str">
        <f>VLOOKUP(C387,Referencias!$B$18:$C$34,2,FALSE)</f>
        <v>C</v>
      </c>
      <c r="J387" s="69" t="str">
        <f t="shared" ref="J387:J450" si="6">IF(D387="Dama","D","C")</f>
        <v>C</v>
      </c>
    </row>
    <row r="388" spans="1:10" x14ac:dyDescent="0.2">
      <c r="A388" s="71" t="s">
        <v>5564</v>
      </c>
      <c r="B388" s="47" t="s">
        <v>505</v>
      </c>
      <c r="C388" s="47" t="s">
        <v>97</v>
      </c>
      <c r="D388" s="47" t="s">
        <v>119</v>
      </c>
      <c r="E388" s="47" t="s">
        <v>84</v>
      </c>
      <c r="F388" s="47" t="s">
        <v>120</v>
      </c>
      <c r="G388" s="47">
        <v>4</v>
      </c>
      <c r="H388" s="67" t="str">
        <f>VLOOKUP(E388,Referencias!$B$4:$C$15,2,FALSE)</f>
        <v>SC</v>
      </c>
      <c r="I388" s="68" t="str">
        <f>VLOOKUP(C388,Referencias!$B$18:$C$34,2,FALSE)</f>
        <v>C</v>
      </c>
      <c r="J388" s="69" t="str">
        <f t="shared" si="6"/>
        <v>C</v>
      </c>
    </row>
    <row r="389" spans="1:10" x14ac:dyDescent="0.2">
      <c r="A389" s="71" t="s">
        <v>5565</v>
      </c>
      <c r="B389" s="47" t="s">
        <v>506</v>
      </c>
      <c r="C389" s="47" t="s">
        <v>97</v>
      </c>
      <c r="D389" s="47" t="s">
        <v>119</v>
      </c>
      <c r="E389" s="47" t="s">
        <v>84</v>
      </c>
      <c r="F389" s="47" t="s">
        <v>120</v>
      </c>
      <c r="G389" s="47">
        <v>4</v>
      </c>
      <c r="H389" s="67" t="str">
        <f>VLOOKUP(E389,Referencias!$B$4:$C$15,2,FALSE)</f>
        <v>SC</v>
      </c>
      <c r="I389" s="68" t="str">
        <f>VLOOKUP(C389,Referencias!$B$18:$C$34,2,FALSE)</f>
        <v>C</v>
      </c>
      <c r="J389" s="69" t="str">
        <f t="shared" si="6"/>
        <v>C</v>
      </c>
    </row>
    <row r="390" spans="1:10" x14ac:dyDescent="0.2">
      <c r="A390" s="71" t="s">
        <v>5566</v>
      </c>
      <c r="B390" s="47" t="s">
        <v>507</v>
      </c>
      <c r="C390" s="47" t="s">
        <v>97</v>
      </c>
      <c r="D390" s="47" t="s">
        <v>39</v>
      </c>
      <c r="E390" s="47" t="s">
        <v>99</v>
      </c>
      <c r="F390" s="47" t="s">
        <v>120</v>
      </c>
      <c r="G390" s="47">
        <v>1</v>
      </c>
      <c r="H390" s="67" t="str">
        <f>VLOOKUP(E390,Referencias!$B$4:$C$15,2,FALSE)</f>
        <v>1P</v>
      </c>
      <c r="I390" s="68" t="str">
        <f>VLOOKUP(C390,Referencias!$B$18:$C$34,2,FALSE)</f>
        <v>C</v>
      </c>
      <c r="J390" s="69" t="str">
        <f t="shared" si="6"/>
        <v>C</v>
      </c>
    </row>
    <row r="391" spans="1:10" x14ac:dyDescent="0.2">
      <c r="A391" s="71" t="s">
        <v>5567</v>
      </c>
      <c r="B391" s="47" t="s">
        <v>508</v>
      </c>
      <c r="C391" s="47" t="s">
        <v>97</v>
      </c>
      <c r="D391" s="47" t="s">
        <v>119</v>
      </c>
      <c r="E391" s="47" t="s">
        <v>84</v>
      </c>
      <c r="F391" s="47" t="s">
        <v>120</v>
      </c>
      <c r="G391" s="47">
        <v>4</v>
      </c>
      <c r="H391" s="67" t="str">
        <f>VLOOKUP(E391,Referencias!$B$4:$C$15,2,FALSE)</f>
        <v>SC</v>
      </c>
      <c r="I391" s="68" t="str">
        <f>VLOOKUP(C391,Referencias!$B$18:$C$34,2,FALSE)</f>
        <v>C</v>
      </c>
      <c r="J391" s="69" t="str">
        <f t="shared" si="6"/>
        <v>C</v>
      </c>
    </row>
    <row r="392" spans="1:10" x14ac:dyDescent="0.2">
      <c r="A392" s="71" t="s">
        <v>5568</v>
      </c>
      <c r="B392" s="47" t="s">
        <v>509</v>
      </c>
      <c r="C392" s="47" t="s">
        <v>97</v>
      </c>
      <c r="D392" s="47" t="s">
        <v>119</v>
      </c>
      <c r="E392" s="47" t="s">
        <v>84</v>
      </c>
      <c r="F392" s="47" t="s">
        <v>120</v>
      </c>
      <c r="G392" s="47">
        <v>4</v>
      </c>
      <c r="H392" s="67" t="str">
        <f>VLOOKUP(E392,Referencias!$B$4:$C$15,2,FALSE)</f>
        <v>SC</v>
      </c>
      <c r="I392" s="68" t="str">
        <f>VLOOKUP(C392,Referencias!$B$18:$C$34,2,FALSE)</f>
        <v>C</v>
      </c>
      <c r="J392" s="69" t="str">
        <f t="shared" si="6"/>
        <v>C</v>
      </c>
    </row>
    <row r="393" spans="1:10" x14ac:dyDescent="0.2">
      <c r="A393" s="71" t="s">
        <v>5569</v>
      </c>
      <c r="B393" s="47" t="s">
        <v>510</v>
      </c>
      <c r="C393" s="47" t="s">
        <v>97</v>
      </c>
      <c r="D393" s="47" t="s">
        <v>119</v>
      </c>
      <c r="E393" s="47" t="s">
        <v>84</v>
      </c>
      <c r="F393" s="47" t="s">
        <v>120</v>
      </c>
      <c r="G393" s="47">
        <v>4</v>
      </c>
      <c r="H393" s="67" t="str">
        <f>VLOOKUP(E393,Referencias!$B$4:$C$15,2,FALSE)</f>
        <v>SC</v>
      </c>
      <c r="I393" s="68" t="str">
        <f>VLOOKUP(C393,Referencias!$B$18:$C$34,2,FALSE)</f>
        <v>C</v>
      </c>
      <c r="J393" s="69" t="str">
        <f t="shared" si="6"/>
        <v>C</v>
      </c>
    </row>
    <row r="394" spans="1:10" x14ac:dyDescent="0.2">
      <c r="A394" s="71" t="s">
        <v>5570</v>
      </c>
      <c r="B394" s="47" t="s">
        <v>511</v>
      </c>
      <c r="C394" s="47" t="s">
        <v>97</v>
      </c>
      <c r="D394" s="47" t="s">
        <v>119</v>
      </c>
      <c r="E394" s="47" t="s">
        <v>84</v>
      </c>
      <c r="F394" s="47" t="s">
        <v>120</v>
      </c>
      <c r="G394" s="47">
        <v>4</v>
      </c>
      <c r="H394" s="67" t="str">
        <f>VLOOKUP(E394,Referencias!$B$4:$C$15,2,FALSE)</f>
        <v>SC</v>
      </c>
      <c r="I394" s="68" t="str">
        <f>VLOOKUP(C394,Referencias!$B$18:$C$34,2,FALSE)</f>
        <v>C</v>
      </c>
      <c r="J394" s="69" t="str">
        <f t="shared" si="6"/>
        <v>C</v>
      </c>
    </row>
    <row r="395" spans="1:10" x14ac:dyDescent="0.2">
      <c r="A395" s="71" t="s">
        <v>5571</v>
      </c>
      <c r="B395" s="47" t="s">
        <v>512</v>
      </c>
      <c r="C395" s="47" t="s">
        <v>97</v>
      </c>
      <c r="D395" s="47" t="s">
        <v>119</v>
      </c>
      <c r="E395" s="47" t="s">
        <v>84</v>
      </c>
      <c r="F395" s="47" t="s">
        <v>120</v>
      </c>
      <c r="G395" s="47">
        <v>4</v>
      </c>
      <c r="H395" s="67" t="str">
        <f>VLOOKUP(E395,Referencias!$B$4:$C$15,2,FALSE)</f>
        <v>SC</v>
      </c>
      <c r="I395" s="68" t="str">
        <f>VLOOKUP(C395,Referencias!$B$18:$C$34,2,FALSE)</f>
        <v>C</v>
      </c>
      <c r="J395" s="69" t="str">
        <f t="shared" si="6"/>
        <v>C</v>
      </c>
    </row>
    <row r="396" spans="1:10" x14ac:dyDescent="0.2">
      <c r="A396" s="71" t="s">
        <v>5572</v>
      </c>
      <c r="B396" s="47" t="s">
        <v>513</v>
      </c>
      <c r="C396" s="47" t="s">
        <v>97</v>
      </c>
      <c r="D396" s="47" t="s">
        <v>119</v>
      </c>
      <c r="E396" s="47" t="s">
        <v>84</v>
      </c>
      <c r="F396" s="47" t="s">
        <v>120</v>
      </c>
      <c r="G396" s="47">
        <v>4</v>
      </c>
      <c r="H396" s="67" t="str">
        <f>VLOOKUP(E396,Referencias!$B$4:$C$15,2,FALSE)</f>
        <v>SC</v>
      </c>
      <c r="I396" s="68" t="str">
        <f>VLOOKUP(C396,Referencias!$B$18:$C$34,2,FALSE)</f>
        <v>C</v>
      </c>
      <c r="J396" s="69" t="str">
        <f t="shared" si="6"/>
        <v>C</v>
      </c>
    </row>
    <row r="397" spans="1:10" x14ac:dyDescent="0.2">
      <c r="A397" s="71" t="s">
        <v>5573</v>
      </c>
      <c r="B397" s="47" t="s">
        <v>514</v>
      </c>
      <c r="C397" s="47" t="s">
        <v>97</v>
      </c>
      <c r="D397" s="47" t="s">
        <v>119</v>
      </c>
      <c r="E397" s="47" t="s">
        <v>84</v>
      </c>
      <c r="F397" s="47" t="s">
        <v>120</v>
      </c>
      <c r="G397" s="47">
        <v>4</v>
      </c>
      <c r="H397" s="67" t="str">
        <f>VLOOKUP(E397,Referencias!$B$4:$C$15,2,FALSE)</f>
        <v>SC</v>
      </c>
      <c r="I397" s="68" t="str">
        <f>VLOOKUP(C397,Referencias!$B$18:$C$34,2,FALSE)</f>
        <v>C</v>
      </c>
      <c r="J397" s="69" t="str">
        <f t="shared" si="6"/>
        <v>C</v>
      </c>
    </row>
    <row r="398" spans="1:10" x14ac:dyDescent="0.2">
      <c r="A398" s="71" t="s">
        <v>5574</v>
      </c>
      <c r="B398" s="47" t="s">
        <v>515</v>
      </c>
      <c r="C398" s="47" t="s">
        <v>97</v>
      </c>
      <c r="D398" s="47" t="s">
        <v>119</v>
      </c>
      <c r="E398" s="47" t="s">
        <v>84</v>
      </c>
      <c r="F398" s="47" t="s">
        <v>120</v>
      </c>
      <c r="G398" s="47">
        <v>4</v>
      </c>
      <c r="H398" s="67" t="str">
        <f>VLOOKUP(E398,Referencias!$B$4:$C$15,2,FALSE)</f>
        <v>SC</v>
      </c>
      <c r="I398" s="68" t="str">
        <f>VLOOKUP(C398,Referencias!$B$18:$C$34,2,FALSE)</f>
        <v>C</v>
      </c>
      <c r="J398" s="69" t="str">
        <f t="shared" si="6"/>
        <v>C</v>
      </c>
    </row>
    <row r="399" spans="1:10" x14ac:dyDescent="0.2">
      <c r="A399" s="71" t="s">
        <v>5575</v>
      </c>
      <c r="B399" s="47" t="s">
        <v>516</v>
      </c>
      <c r="C399" s="47" t="s">
        <v>97</v>
      </c>
      <c r="D399" s="47" t="s">
        <v>39</v>
      </c>
      <c r="E399" s="47" t="s">
        <v>99</v>
      </c>
      <c r="F399" s="47" t="s">
        <v>120</v>
      </c>
      <c r="G399" s="47">
        <v>1</v>
      </c>
      <c r="H399" s="67" t="str">
        <f>VLOOKUP(E399,Referencias!$B$4:$C$15,2,FALSE)</f>
        <v>1P</v>
      </c>
      <c r="I399" s="68" t="str">
        <f>VLOOKUP(C399,Referencias!$B$18:$C$34,2,FALSE)</f>
        <v>C</v>
      </c>
      <c r="J399" s="69" t="str">
        <f t="shared" si="6"/>
        <v>C</v>
      </c>
    </row>
    <row r="400" spans="1:10" x14ac:dyDescent="0.2">
      <c r="A400" s="71" t="s">
        <v>5576</v>
      </c>
      <c r="B400" s="47" t="s">
        <v>517</v>
      </c>
      <c r="C400" s="47" t="s">
        <v>97</v>
      </c>
      <c r="D400" s="47" t="s">
        <v>119</v>
      </c>
      <c r="E400" s="47" t="s">
        <v>84</v>
      </c>
      <c r="F400" s="47" t="s">
        <v>120</v>
      </c>
      <c r="G400" s="47">
        <v>4</v>
      </c>
      <c r="H400" s="67" t="str">
        <f>VLOOKUP(E400,Referencias!$B$4:$C$15,2,FALSE)</f>
        <v>SC</v>
      </c>
      <c r="I400" s="68" t="str">
        <f>VLOOKUP(C400,Referencias!$B$18:$C$34,2,FALSE)</f>
        <v>C</v>
      </c>
      <c r="J400" s="69" t="str">
        <f t="shared" si="6"/>
        <v>C</v>
      </c>
    </row>
    <row r="401" spans="1:10" x14ac:dyDescent="0.2">
      <c r="A401" s="71" t="s">
        <v>5577</v>
      </c>
      <c r="B401" s="47" t="s">
        <v>518</v>
      </c>
      <c r="C401" s="47" t="s">
        <v>97</v>
      </c>
      <c r="D401" s="47" t="s">
        <v>39</v>
      </c>
      <c r="E401" s="47" t="s">
        <v>84</v>
      </c>
      <c r="F401" s="47" t="s">
        <v>120</v>
      </c>
      <c r="G401" s="47">
        <v>4</v>
      </c>
      <c r="H401" s="67" t="str">
        <f>VLOOKUP(E401,Referencias!$B$4:$C$15,2,FALSE)</f>
        <v>SC</v>
      </c>
      <c r="I401" s="68" t="str">
        <f>VLOOKUP(C401,Referencias!$B$18:$C$34,2,FALSE)</f>
        <v>C</v>
      </c>
      <c r="J401" s="69" t="str">
        <f t="shared" si="6"/>
        <v>C</v>
      </c>
    </row>
    <row r="402" spans="1:10" x14ac:dyDescent="0.2">
      <c r="A402" s="71" t="s">
        <v>5578</v>
      </c>
      <c r="B402" s="47" t="s">
        <v>519</v>
      </c>
      <c r="C402" s="47" t="s">
        <v>97</v>
      </c>
      <c r="D402" s="47" t="s">
        <v>119</v>
      </c>
      <c r="E402" s="47" t="s">
        <v>84</v>
      </c>
      <c r="F402" s="47" t="s">
        <v>120</v>
      </c>
      <c r="G402" s="47">
        <v>4</v>
      </c>
      <c r="H402" s="67" t="str">
        <f>VLOOKUP(E402,Referencias!$B$4:$C$15,2,FALSE)</f>
        <v>SC</v>
      </c>
      <c r="I402" s="68" t="str">
        <f>VLOOKUP(C402,Referencias!$B$18:$C$34,2,FALSE)</f>
        <v>C</v>
      </c>
      <c r="J402" s="69" t="str">
        <f t="shared" si="6"/>
        <v>C</v>
      </c>
    </row>
    <row r="403" spans="1:10" x14ac:dyDescent="0.2">
      <c r="A403" s="71" t="s">
        <v>5579</v>
      </c>
      <c r="B403" s="47" t="s">
        <v>520</v>
      </c>
      <c r="C403" s="47" t="s">
        <v>97</v>
      </c>
      <c r="D403" s="47"/>
      <c r="E403" s="47" t="s">
        <v>85</v>
      </c>
      <c r="F403" s="47" t="s">
        <v>120</v>
      </c>
      <c r="G403" s="47">
        <v>3</v>
      </c>
      <c r="H403" s="67" t="str">
        <f>VLOOKUP(E403,Referencias!$B$4:$C$15,2,FALSE)</f>
        <v>3D</v>
      </c>
      <c r="I403" s="68" t="str">
        <f>VLOOKUP(C403,Referencias!$B$18:$C$34,2,FALSE)</f>
        <v>C</v>
      </c>
      <c r="J403" s="69" t="str">
        <f t="shared" si="6"/>
        <v>C</v>
      </c>
    </row>
    <row r="404" spans="1:10" x14ac:dyDescent="0.2">
      <c r="A404" s="71" t="s">
        <v>5580</v>
      </c>
      <c r="B404" s="47" t="s">
        <v>521</v>
      </c>
      <c r="C404" s="47" t="s">
        <v>97</v>
      </c>
      <c r="D404" s="47" t="s">
        <v>119</v>
      </c>
      <c r="E404" s="47" t="s">
        <v>88</v>
      </c>
      <c r="F404" s="47" t="s">
        <v>120</v>
      </c>
      <c r="G404" s="47">
        <v>2</v>
      </c>
      <c r="H404" s="67" t="str">
        <f>VLOOKUP(E404,Referencias!$B$4:$C$15,2,FALSE)</f>
        <v>2C</v>
      </c>
      <c r="I404" s="68" t="str">
        <f>VLOOKUP(C404,Referencias!$B$18:$C$34,2,FALSE)</f>
        <v>C</v>
      </c>
      <c r="J404" s="69" t="str">
        <f t="shared" si="6"/>
        <v>C</v>
      </c>
    </row>
    <row r="405" spans="1:10" x14ac:dyDescent="0.2">
      <c r="A405" s="71" t="s">
        <v>5581</v>
      </c>
      <c r="B405" s="47" t="s">
        <v>522</v>
      </c>
      <c r="C405" s="47" t="s">
        <v>97</v>
      </c>
      <c r="D405" s="47" t="s">
        <v>39</v>
      </c>
      <c r="E405" s="47" t="s">
        <v>84</v>
      </c>
      <c r="F405" s="47" t="s">
        <v>120</v>
      </c>
      <c r="G405" s="47">
        <v>4</v>
      </c>
      <c r="H405" s="67" t="str">
        <f>VLOOKUP(E405,Referencias!$B$4:$C$15,2,FALSE)</f>
        <v>SC</v>
      </c>
      <c r="I405" s="68" t="str">
        <f>VLOOKUP(C405,Referencias!$B$18:$C$34,2,FALSE)</f>
        <v>C</v>
      </c>
      <c r="J405" s="69" t="str">
        <f t="shared" si="6"/>
        <v>C</v>
      </c>
    </row>
    <row r="406" spans="1:10" x14ac:dyDescent="0.2">
      <c r="A406" s="71" t="s">
        <v>5582</v>
      </c>
      <c r="B406" s="47" t="s">
        <v>523</v>
      </c>
      <c r="C406" s="47" t="s">
        <v>97</v>
      </c>
      <c r="D406" s="47" t="s">
        <v>39</v>
      </c>
      <c r="E406" s="47" t="s">
        <v>99</v>
      </c>
      <c r="F406" s="47" t="s">
        <v>120</v>
      </c>
      <c r="G406" s="47">
        <v>1</v>
      </c>
      <c r="H406" s="67" t="str">
        <f>VLOOKUP(E406,Referencias!$B$4:$C$15,2,FALSE)</f>
        <v>1P</v>
      </c>
      <c r="I406" s="68" t="str">
        <f>VLOOKUP(C406,Referencias!$B$18:$C$34,2,FALSE)</f>
        <v>C</v>
      </c>
      <c r="J406" s="69" t="str">
        <f t="shared" si="6"/>
        <v>C</v>
      </c>
    </row>
    <row r="407" spans="1:10" x14ac:dyDescent="0.2">
      <c r="A407" s="71" t="s">
        <v>5583</v>
      </c>
      <c r="B407" s="47" t="s">
        <v>524</v>
      </c>
      <c r="C407" s="47" t="s">
        <v>97</v>
      </c>
      <c r="D407" s="47" t="s">
        <v>39</v>
      </c>
      <c r="E407" s="47" t="s">
        <v>84</v>
      </c>
      <c r="F407" s="47" t="s">
        <v>120</v>
      </c>
      <c r="G407" s="47">
        <v>4</v>
      </c>
      <c r="H407" s="67" t="str">
        <f>VLOOKUP(E407,Referencias!$B$4:$C$15,2,FALSE)</f>
        <v>SC</v>
      </c>
      <c r="I407" s="68" t="str">
        <f>VLOOKUP(C407,Referencias!$B$18:$C$34,2,FALSE)</f>
        <v>C</v>
      </c>
      <c r="J407" s="69" t="str">
        <f t="shared" si="6"/>
        <v>C</v>
      </c>
    </row>
    <row r="408" spans="1:10" x14ac:dyDescent="0.2">
      <c r="A408" s="71" t="s">
        <v>5584</v>
      </c>
      <c r="B408" s="47" t="s">
        <v>525</v>
      </c>
      <c r="C408" s="47" t="s">
        <v>97</v>
      </c>
      <c r="D408" s="47" t="s">
        <v>119</v>
      </c>
      <c r="E408" s="47" t="s">
        <v>99</v>
      </c>
      <c r="F408" s="47" t="s">
        <v>120</v>
      </c>
      <c r="G408" s="47">
        <v>1</v>
      </c>
      <c r="H408" s="67" t="str">
        <f>VLOOKUP(E408,Referencias!$B$4:$C$15,2,FALSE)</f>
        <v>1P</v>
      </c>
      <c r="I408" s="68" t="str">
        <f>VLOOKUP(C408,Referencias!$B$18:$C$34,2,FALSE)</f>
        <v>C</v>
      </c>
      <c r="J408" s="69" t="str">
        <f t="shared" si="6"/>
        <v>C</v>
      </c>
    </row>
    <row r="409" spans="1:10" x14ac:dyDescent="0.2">
      <c r="A409" s="71" t="s">
        <v>5585</v>
      </c>
      <c r="B409" s="47" t="s">
        <v>526</v>
      </c>
      <c r="C409" s="47" t="s">
        <v>97</v>
      </c>
      <c r="D409" s="47" t="s">
        <v>119</v>
      </c>
      <c r="E409" s="47" t="s">
        <v>84</v>
      </c>
      <c r="F409" s="47" t="s">
        <v>120</v>
      </c>
      <c r="G409" s="47">
        <v>4</v>
      </c>
      <c r="H409" s="67" t="str">
        <f>VLOOKUP(E409,Referencias!$B$4:$C$15,2,FALSE)</f>
        <v>SC</v>
      </c>
      <c r="I409" s="68" t="str">
        <f>VLOOKUP(C409,Referencias!$B$18:$C$34,2,FALSE)</f>
        <v>C</v>
      </c>
      <c r="J409" s="69" t="str">
        <f t="shared" si="6"/>
        <v>C</v>
      </c>
    </row>
    <row r="410" spans="1:10" x14ac:dyDescent="0.2">
      <c r="A410" s="71" t="s">
        <v>5586</v>
      </c>
      <c r="B410" s="47" t="s">
        <v>527</v>
      </c>
      <c r="C410" s="47" t="s">
        <v>97</v>
      </c>
      <c r="D410" s="47" t="s">
        <v>39</v>
      </c>
      <c r="E410" s="47" t="s">
        <v>99</v>
      </c>
      <c r="F410" s="47" t="s">
        <v>120</v>
      </c>
      <c r="G410" s="47">
        <v>1</v>
      </c>
      <c r="H410" s="67" t="str">
        <f>VLOOKUP(E410,Referencias!$B$4:$C$15,2,FALSE)</f>
        <v>1P</v>
      </c>
      <c r="I410" s="68" t="str">
        <f>VLOOKUP(C410,Referencias!$B$18:$C$34,2,FALSE)</f>
        <v>C</v>
      </c>
      <c r="J410" s="69" t="str">
        <f t="shared" si="6"/>
        <v>C</v>
      </c>
    </row>
    <row r="411" spans="1:10" x14ac:dyDescent="0.2">
      <c r="A411" s="71" t="s">
        <v>5587</v>
      </c>
      <c r="B411" s="47" t="s">
        <v>528</v>
      </c>
      <c r="C411" s="47" t="s">
        <v>97</v>
      </c>
      <c r="D411" s="47" t="s">
        <v>119</v>
      </c>
      <c r="E411" s="47" t="s">
        <v>84</v>
      </c>
      <c r="F411" s="47" t="s">
        <v>120</v>
      </c>
      <c r="G411" s="47">
        <v>4</v>
      </c>
      <c r="H411" s="67" t="str">
        <f>VLOOKUP(E411,Referencias!$B$4:$C$15,2,FALSE)</f>
        <v>SC</v>
      </c>
      <c r="I411" s="68" t="str">
        <f>VLOOKUP(C411,Referencias!$B$18:$C$34,2,FALSE)</f>
        <v>C</v>
      </c>
      <c r="J411" s="69" t="str">
        <f t="shared" si="6"/>
        <v>C</v>
      </c>
    </row>
    <row r="412" spans="1:10" x14ac:dyDescent="0.2">
      <c r="A412" s="71" t="s">
        <v>5588</v>
      </c>
      <c r="B412" s="47" t="s">
        <v>529</v>
      </c>
      <c r="C412" s="47" t="s">
        <v>97</v>
      </c>
      <c r="D412" s="47" t="s">
        <v>39</v>
      </c>
      <c r="E412" s="47" t="s">
        <v>84</v>
      </c>
      <c r="F412" s="47" t="s">
        <v>120</v>
      </c>
      <c r="G412" s="47">
        <v>4</v>
      </c>
      <c r="H412" s="67" t="str">
        <f>VLOOKUP(E412,Referencias!$B$4:$C$15,2,FALSE)</f>
        <v>SC</v>
      </c>
      <c r="I412" s="68" t="str">
        <f>VLOOKUP(C412,Referencias!$B$18:$C$34,2,FALSE)</f>
        <v>C</v>
      </c>
      <c r="J412" s="69" t="str">
        <f t="shared" si="6"/>
        <v>C</v>
      </c>
    </row>
    <row r="413" spans="1:10" x14ac:dyDescent="0.2">
      <c r="A413" s="71" t="s">
        <v>5589</v>
      </c>
      <c r="B413" s="47" t="s">
        <v>530</v>
      </c>
      <c r="C413" s="47" t="s">
        <v>97</v>
      </c>
      <c r="D413" s="47" t="s">
        <v>39</v>
      </c>
      <c r="E413" s="47" t="s">
        <v>84</v>
      </c>
      <c r="F413" s="47" t="s">
        <v>120</v>
      </c>
      <c r="G413" s="47">
        <v>4</v>
      </c>
      <c r="H413" s="67" t="str">
        <f>VLOOKUP(E413,Referencias!$B$4:$C$15,2,FALSE)</f>
        <v>SC</v>
      </c>
      <c r="I413" s="68" t="str">
        <f>VLOOKUP(C413,Referencias!$B$18:$C$34,2,FALSE)</f>
        <v>C</v>
      </c>
      <c r="J413" s="69" t="str">
        <f t="shared" si="6"/>
        <v>C</v>
      </c>
    </row>
    <row r="414" spans="1:10" x14ac:dyDescent="0.2">
      <c r="A414" s="71" t="s">
        <v>5590</v>
      </c>
      <c r="B414" s="47" t="s">
        <v>531</v>
      </c>
      <c r="C414" s="47" t="s">
        <v>97</v>
      </c>
      <c r="D414" s="47" t="s">
        <v>39</v>
      </c>
      <c r="E414" s="47" t="s">
        <v>99</v>
      </c>
      <c r="F414" s="47" t="s">
        <v>120</v>
      </c>
      <c r="G414" s="47">
        <v>1</v>
      </c>
      <c r="H414" s="67" t="str">
        <f>VLOOKUP(E414,Referencias!$B$4:$C$15,2,FALSE)</f>
        <v>1P</v>
      </c>
      <c r="I414" s="68" t="str">
        <f>VLOOKUP(C414,Referencias!$B$18:$C$34,2,FALSE)</f>
        <v>C</v>
      </c>
      <c r="J414" s="69" t="str">
        <f t="shared" si="6"/>
        <v>C</v>
      </c>
    </row>
    <row r="415" spans="1:10" x14ac:dyDescent="0.2">
      <c r="A415" s="71" t="s">
        <v>5591</v>
      </c>
      <c r="B415" s="47" t="s">
        <v>532</v>
      </c>
      <c r="C415" s="47" t="s">
        <v>97</v>
      </c>
      <c r="D415" s="47" t="s">
        <v>39</v>
      </c>
      <c r="E415" s="47" t="s">
        <v>95</v>
      </c>
      <c r="F415" s="47" t="s">
        <v>120</v>
      </c>
      <c r="G415" s="47">
        <v>2</v>
      </c>
      <c r="H415" s="67" t="str">
        <f>VLOOKUP(E415,Referencias!$B$4:$C$15,2,FALSE)</f>
        <v>2P</v>
      </c>
      <c r="I415" s="68" t="str">
        <f>VLOOKUP(C415,Referencias!$B$18:$C$34,2,FALSE)</f>
        <v>C</v>
      </c>
      <c r="J415" s="69" t="str">
        <f t="shared" si="6"/>
        <v>C</v>
      </c>
    </row>
    <row r="416" spans="1:10" x14ac:dyDescent="0.2">
      <c r="A416" s="71" t="s">
        <v>5592</v>
      </c>
      <c r="B416" s="47" t="s">
        <v>533</v>
      </c>
      <c r="C416" s="47" t="s">
        <v>97</v>
      </c>
      <c r="D416" s="47"/>
      <c r="E416" s="47" t="s">
        <v>93</v>
      </c>
      <c r="F416" s="47" t="s">
        <v>120</v>
      </c>
      <c r="G416" s="47">
        <v>2</v>
      </c>
      <c r="H416" s="67" t="str">
        <f>VLOOKUP(E416,Referencias!$B$4:$C$15,2,FALSE)</f>
        <v>2D</v>
      </c>
      <c r="I416" s="68" t="str">
        <f>VLOOKUP(C416,Referencias!$B$18:$C$34,2,FALSE)</f>
        <v>C</v>
      </c>
      <c r="J416" s="69" t="str">
        <f t="shared" si="6"/>
        <v>C</v>
      </c>
    </row>
    <row r="417" spans="1:10" x14ac:dyDescent="0.2">
      <c r="A417" s="71" t="s">
        <v>5593</v>
      </c>
      <c r="B417" s="47" t="s">
        <v>534</v>
      </c>
      <c r="C417" s="47" t="s">
        <v>97</v>
      </c>
      <c r="D417" s="47" t="s">
        <v>39</v>
      </c>
      <c r="E417" s="47" t="s">
        <v>84</v>
      </c>
      <c r="F417" s="47" t="s">
        <v>120</v>
      </c>
      <c r="G417" s="47">
        <v>4</v>
      </c>
      <c r="H417" s="67" t="str">
        <f>VLOOKUP(E417,Referencias!$B$4:$C$15,2,FALSE)</f>
        <v>SC</v>
      </c>
      <c r="I417" s="68" t="str">
        <f>VLOOKUP(C417,Referencias!$B$18:$C$34,2,FALSE)</f>
        <v>C</v>
      </c>
      <c r="J417" s="69" t="str">
        <f t="shared" si="6"/>
        <v>C</v>
      </c>
    </row>
    <row r="418" spans="1:10" x14ac:dyDescent="0.2">
      <c r="A418" s="71" t="s">
        <v>5594</v>
      </c>
      <c r="B418" s="47" t="s">
        <v>535</v>
      </c>
      <c r="C418" s="47" t="s">
        <v>97</v>
      </c>
      <c r="D418" s="47" t="s">
        <v>39</v>
      </c>
      <c r="E418" s="47" t="s">
        <v>94</v>
      </c>
      <c r="F418" s="47" t="s">
        <v>120</v>
      </c>
      <c r="G418" s="47">
        <v>1</v>
      </c>
      <c r="H418" s="67" t="str">
        <f>VLOOKUP(E418,Referencias!$B$4:$C$15,2,FALSE)</f>
        <v>1D</v>
      </c>
      <c r="I418" s="68" t="str">
        <f>VLOOKUP(C418,Referencias!$B$18:$C$34,2,FALSE)</f>
        <v>C</v>
      </c>
      <c r="J418" s="69" t="str">
        <f t="shared" si="6"/>
        <v>C</v>
      </c>
    </row>
    <row r="419" spans="1:10" x14ac:dyDescent="0.2">
      <c r="A419" s="71" t="s">
        <v>5595</v>
      </c>
      <c r="B419" s="47" t="s">
        <v>536</v>
      </c>
      <c r="C419" s="47" t="s">
        <v>97</v>
      </c>
      <c r="D419" s="47" t="s">
        <v>39</v>
      </c>
      <c r="E419" s="47" t="s">
        <v>87</v>
      </c>
      <c r="F419" s="47" t="s">
        <v>120</v>
      </c>
      <c r="G419" s="47">
        <v>1</v>
      </c>
      <c r="H419" s="67" t="str">
        <f>VLOOKUP(E419,Referencias!$B$4:$C$15,2,FALSE)</f>
        <v>1C</v>
      </c>
      <c r="I419" s="68" t="str">
        <f>VLOOKUP(C419,Referencias!$B$18:$C$34,2,FALSE)</f>
        <v>C</v>
      </c>
      <c r="J419" s="69" t="str">
        <f t="shared" si="6"/>
        <v>C</v>
      </c>
    </row>
    <row r="420" spans="1:10" x14ac:dyDescent="0.2">
      <c r="A420" s="71" t="s">
        <v>5596</v>
      </c>
      <c r="B420" s="47" t="s">
        <v>537</v>
      </c>
      <c r="C420" s="47" t="s">
        <v>97</v>
      </c>
      <c r="D420" s="47" t="s">
        <v>119</v>
      </c>
      <c r="E420" s="47" t="s">
        <v>87</v>
      </c>
      <c r="F420" s="47" t="s">
        <v>120</v>
      </c>
      <c r="G420" s="47">
        <v>1</v>
      </c>
      <c r="H420" s="67" t="str">
        <f>VLOOKUP(E420,Referencias!$B$4:$C$15,2,FALSE)</f>
        <v>1C</v>
      </c>
      <c r="I420" s="68" t="str">
        <f>VLOOKUP(C420,Referencias!$B$18:$C$34,2,FALSE)</f>
        <v>C</v>
      </c>
      <c r="J420" s="69" t="str">
        <f t="shared" si="6"/>
        <v>C</v>
      </c>
    </row>
    <row r="421" spans="1:10" x14ac:dyDescent="0.2">
      <c r="A421" s="71" t="s">
        <v>5597</v>
      </c>
      <c r="B421" s="47" t="s">
        <v>538</v>
      </c>
      <c r="C421" s="47" t="s">
        <v>97</v>
      </c>
      <c r="D421" s="47" t="s">
        <v>39</v>
      </c>
      <c r="E421" s="47" t="s">
        <v>94</v>
      </c>
      <c r="F421" s="47" t="s">
        <v>120</v>
      </c>
      <c r="G421" s="47">
        <v>1</v>
      </c>
      <c r="H421" s="67" t="str">
        <f>VLOOKUP(E421,Referencias!$B$4:$C$15,2,FALSE)</f>
        <v>1D</v>
      </c>
      <c r="I421" s="68" t="str">
        <f>VLOOKUP(C421,Referencias!$B$18:$C$34,2,FALSE)</f>
        <v>C</v>
      </c>
      <c r="J421" s="69" t="str">
        <f t="shared" si="6"/>
        <v>C</v>
      </c>
    </row>
    <row r="422" spans="1:10" x14ac:dyDescent="0.2">
      <c r="A422" s="71" t="s">
        <v>5598</v>
      </c>
      <c r="B422" s="47" t="s">
        <v>539</v>
      </c>
      <c r="C422" s="47" t="s">
        <v>97</v>
      </c>
      <c r="D422" s="47" t="s">
        <v>39</v>
      </c>
      <c r="E422" s="47" t="s">
        <v>99</v>
      </c>
      <c r="F422" s="47" t="s">
        <v>120</v>
      </c>
      <c r="G422" s="47">
        <v>1</v>
      </c>
      <c r="H422" s="67" t="str">
        <f>VLOOKUP(E422,Referencias!$B$4:$C$15,2,FALSE)</f>
        <v>1P</v>
      </c>
      <c r="I422" s="68" t="str">
        <f>VLOOKUP(C422,Referencias!$B$18:$C$34,2,FALSE)</f>
        <v>C</v>
      </c>
      <c r="J422" s="69" t="str">
        <f t="shared" si="6"/>
        <v>C</v>
      </c>
    </row>
    <row r="423" spans="1:10" x14ac:dyDescent="0.2">
      <c r="A423" s="71" t="s">
        <v>5599</v>
      </c>
      <c r="B423" s="47" t="s">
        <v>540</v>
      </c>
      <c r="C423" s="47" t="s">
        <v>97</v>
      </c>
      <c r="D423" s="47" t="s">
        <v>39</v>
      </c>
      <c r="E423" s="47" t="s">
        <v>99</v>
      </c>
      <c r="F423" s="47" t="s">
        <v>120</v>
      </c>
      <c r="G423" s="47">
        <v>1</v>
      </c>
      <c r="H423" s="67" t="str">
        <f>VLOOKUP(E423,Referencias!$B$4:$C$15,2,FALSE)</f>
        <v>1P</v>
      </c>
      <c r="I423" s="68" t="str">
        <f>VLOOKUP(C423,Referencias!$B$18:$C$34,2,FALSE)</f>
        <v>C</v>
      </c>
      <c r="J423" s="69" t="str">
        <f t="shared" si="6"/>
        <v>C</v>
      </c>
    </row>
    <row r="424" spans="1:10" x14ac:dyDescent="0.2">
      <c r="A424" s="71" t="s">
        <v>5600</v>
      </c>
      <c r="B424" s="47" t="s">
        <v>541</v>
      </c>
      <c r="C424" s="47" t="s">
        <v>97</v>
      </c>
      <c r="D424" s="47" t="s">
        <v>39</v>
      </c>
      <c r="E424" s="47" t="s">
        <v>99</v>
      </c>
      <c r="F424" s="47" t="s">
        <v>120</v>
      </c>
      <c r="G424" s="47">
        <v>1</v>
      </c>
      <c r="H424" s="67" t="str">
        <f>VLOOKUP(E424,Referencias!$B$4:$C$15,2,FALSE)</f>
        <v>1P</v>
      </c>
      <c r="I424" s="68" t="str">
        <f>VLOOKUP(C424,Referencias!$B$18:$C$34,2,FALSE)</f>
        <v>C</v>
      </c>
      <c r="J424" s="69" t="str">
        <f t="shared" si="6"/>
        <v>C</v>
      </c>
    </row>
    <row r="425" spans="1:10" x14ac:dyDescent="0.2">
      <c r="A425" s="71" t="s">
        <v>5601</v>
      </c>
      <c r="B425" s="47" t="s">
        <v>542</v>
      </c>
      <c r="C425" s="47" t="s">
        <v>97</v>
      </c>
      <c r="D425" s="47" t="s">
        <v>119</v>
      </c>
      <c r="E425" s="47" t="s">
        <v>99</v>
      </c>
      <c r="F425" s="47" t="s">
        <v>120</v>
      </c>
      <c r="G425" s="47">
        <v>1</v>
      </c>
      <c r="H425" s="67" t="str">
        <f>VLOOKUP(E425,Referencias!$B$4:$C$15,2,FALSE)</f>
        <v>1P</v>
      </c>
      <c r="I425" s="68" t="str">
        <f>VLOOKUP(C425,Referencias!$B$18:$C$34,2,FALSE)</f>
        <v>C</v>
      </c>
      <c r="J425" s="69" t="str">
        <f t="shared" si="6"/>
        <v>C</v>
      </c>
    </row>
    <row r="426" spans="1:10" x14ac:dyDescent="0.2">
      <c r="A426" s="71" t="s">
        <v>5602</v>
      </c>
      <c r="B426" s="47" t="s">
        <v>543</v>
      </c>
      <c r="C426" s="47" t="s">
        <v>97</v>
      </c>
      <c r="D426" s="47" t="s">
        <v>39</v>
      </c>
      <c r="E426" s="47" t="s">
        <v>84</v>
      </c>
      <c r="F426" s="47" t="s">
        <v>120</v>
      </c>
      <c r="G426" s="47">
        <v>4</v>
      </c>
      <c r="H426" s="67" t="str">
        <f>VLOOKUP(E426,Referencias!$B$4:$C$15,2,FALSE)</f>
        <v>SC</v>
      </c>
      <c r="I426" s="68" t="str">
        <f>VLOOKUP(C426,Referencias!$B$18:$C$34,2,FALSE)</f>
        <v>C</v>
      </c>
      <c r="J426" s="69" t="str">
        <f t="shared" si="6"/>
        <v>C</v>
      </c>
    </row>
    <row r="427" spans="1:10" x14ac:dyDescent="0.2">
      <c r="A427" s="71" t="s">
        <v>5603</v>
      </c>
      <c r="B427" s="47" t="s">
        <v>544</v>
      </c>
      <c r="C427" s="47" t="s">
        <v>97</v>
      </c>
      <c r="D427" s="47"/>
      <c r="E427" s="47" t="s">
        <v>84</v>
      </c>
      <c r="F427" s="47" t="s">
        <v>120</v>
      </c>
      <c r="G427" s="47">
        <v>4</v>
      </c>
      <c r="H427" s="67" t="str">
        <f>VLOOKUP(E427,Referencias!$B$4:$C$15,2,FALSE)</f>
        <v>SC</v>
      </c>
      <c r="I427" s="68" t="str">
        <f>VLOOKUP(C427,Referencias!$B$18:$C$34,2,FALSE)</f>
        <v>C</v>
      </c>
      <c r="J427" s="69" t="str">
        <f t="shared" si="6"/>
        <v>C</v>
      </c>
    </row>
    <row r="428" spans="1:10" x14ac:dyDescent="0.2">
      <c r="A428" s="71" t="s">
        <v>5604</v>
      </c>
      <c r="B428" s="47" t="s">
        <v>545</v>
      </c>
      <c r="C428" s="47" t="s">
        <v>97</v>
      </c>
      <c r="D428" s="47" t="s">
        <v>119</v>
      </c>
      <c r="E428" s="47" t="s">
        <v>84</v>
      </c>
      <c r="F428" s="47" t="s">
        <v>120</v>
      </c>
      <c r="G428" s="47">
        <v>4</v>
      </c>
      <c r="H428" s="67" t="str">
        <f>VLOOKUP(E428,Referencias!$B$4:$C$15,2,FALSE)</f>
        <v>SC</v>
      </c>
      <c r="I428" s="68" t="str">
        <f>VLOOKUP(C428,Referencias!$B$18:$C$34,2,FALSE)</f>
        <v>C</v>
      </c>
      <c r="J428" s="69" t="str">
        <f t="shared" si="6"/>
        <v>C</v>
      </c>
    </row>
    <row r="429" spans="1:10" x14ac:dyDescent="0.2">
      <c r="A429" s="71" t="s">
        <v>5605</v>
      </c>
      <c r="B429" s="47" t="s">
        <v>546</v>
      </c>
      <c r="C429" s="47" t="s">
        <v>97</v>
      </c>
      <c r="D429" s="47" t="s">
        <v>119</v>
      </c>
      <c r="E429" s="47" t="s">
        <v>84</v>
      </c>
      <c r="F429" s="47" t="s">
        <v>120</v>
      </c>
      <c r="G429" s="47">
        <v>4</v>
      </c>
      <c r="H429" s="67" t="str">
        <f>VLOOKUP(E429,Referencias!$B$4:$C$15,2,FALSE)</f>
        <v>SC</v>
      </c>
      <c r="I429" s="68" t="str">
        <f>VLOOKUP(C429,Referencias!$B$18:$C$34,2,FALSE)</f>
        <v>C</v>
      </c>
      <c r="J429" s="69" t="str">
        <f t="shared" si="6"/>
        <v>C</v>
      </c>
    </row>
    <row r="430" spans="1:10" x14ac:dyDescent="0.2">
      <c r="A430" s="71" t="s">
        <v>5606</v>
      </c>
      <c r="B430" s="47" t="s">
        <v>547</v>
      </c>
      <c r="C430" s="47" t="s">
        <v>97</v>
      </c>
      <c r="D430" s="47" t="s">
        <v>119</v>
      </c>
      <c r="E430" s="47" t="s">
        <v>99</v>
      </c>
      <c r="F430" s="47" t="s">
        <v>120</v>
      </c>
      <c r="G430" s="47">
        <v>1</v>
      </c>
      <c r="H430" s="67" t="str">
        <f>VLOOKUP(E430,Referencias!$B$4:$C$15,2,FALSE)</f>
        <v>1P</v>
      </c>
      <c r="I430" s="68" t="str">
        <f>VLOOKUP(C430,Referencias!$B$18:$C$34,2,FALSE)</f>
        <v>C</v>
      </c>
      <c r="J430" s="69" t="str">
        <f t="shared" si="6"/>
        <v>C</v>
      </c>
    </row>
    <row r="431" spans="1:10" x14ac:dyDescent="0.2">
      <c r="A431" s="71" t="s">
        <v>5607</v>
      </c>
      <c r="B431" s="47" t="s">
        <v>548</v>
      </c>
      <c r="C431" s="47" t="s">
        <v>97</v>
      </c>
      <c r="D431" s="47" t="s">
        <v>119</v>
      </c>
      <c r="E431" s="47" t="s">
        <v>84</v>
      </c>
      <c r="F431" s="47" t="s">
        <v>120</v>
      </c>
      <c r="G431" s="47">
        <v>4</v>
      </c>
      <c r="H431" s="67" t="str">
        <f>VLOOKUP(E431,Referencias!$B$4:$C$15,2,FALSE)</f>
        <v>SC</v>
      </c>
      <c r="I431" s="68" t="str">
        <f>VLOOKUP(C431,Referencias!$B$18:$C$34,2,FALSE)</f>
        <v>C</v>
      </c>
      <c r="J431" s="69" t="str">
        <f t="shared" si="6"/>
        <v>C</v>
      </c>
    </row>
    <row r="432" spans="1:10" x14ac:dyDescent="0.2">
      <c r="A432" s="71" t="s">
        <v>5608</v>
      </c>
      <c r="B432" s="47" t="s">
        <v>549</v>
      </c>
      <c r="C432" s="47" t="s">
        <v>97</v>
      </c>
      <c r="D432" s="47" t="s">
        <v>39</v>
      </c>
      <c r="E432" s="47" t="s">
        <v>99</v>
      </c>
      <c r="F432" s="47" t="s">
        <v>120</v>
      </c>
      <c r="G432" s="47">
        <v>1</v>
      </c>
      <c r="H432" s="67" t="str">
        <f>VLOOKUP(E432,Referencias!$B$4:$C$15,2,FALSE)</f>
        <v>1P</v>
      </c>
      <c r="I432" s="68" t="str">
        <f>VLOOKUP(C432,Referencias!$B$18:$C$34,2,FALSE)</f>
        <v>C</v>
      </c>
      <c r="J432" s="69" t="str">
        <f t="shared" si="6"/>
        <v>C</v>
      </c>
    </row>
    <row r="433" spans="1:10" x14ac:dyDescent="0.2">
      <c r="A433" s="71" t="s">
        <v>5609</v>
      </c>
      <c r="B433" s="47" t="s">
        <v>550</v>
      </c>
      <c r="C433" s="47" t="s">
        <v>97</v>
      </c>
      <c r="D433" s="47" t="s">
        <v>39</v>
      </c>
      <c r="E433" s="47" t="s">
        <v>99</v>
      </c>
      <c r="F433" s="47" t="s">
        <v>120</v>
      </c>
      <c r="G433" s="47">
        <v>1</v>
      </c>
      <c r="H433" s="67" t="str">
        <f>VLOOKUP(E433,Referencias!$B$4:$C$15,2,FALSE)</f>
        <v>1P</v>
      </c>
      <c r="I433" s="68" t="str">
        <f>VLOOKUP(C433,Referencias!$B$18:$C$34,2,FALSE)</f>
        <v>C</v>
      </c>
      <c r="J433" s="69" t="str">
        <f t="shared" si="6"/>
        <v>C</v>
      </c>
    </row>
    <row r="434" spans="1:10" x14ac:dyDescent="0.2">
      <c r="A434" s="71" t="s">
        <v>5610</v>
      </c>
      <c r="B434" s="47" t="s">
        <v>551</v>
      </c>
      <c r="C434" s="47" t="s">
        <v>97</v>
      </c>
      <c r="D434" s="47" t="s">
        <v>39</v>
      </c>
      <c r="E434" s="47" t="s">
        <v>99</v>
      </c>
      <c r="F434" s="47" t="s">
        <v>120</v>
      </c>
      <c r="G434" s="47">
        <v>1</v>
      </c>
      <c r="H434" s="67" t="str">
        <f>VLOOKUP(E434,Referencias!$B$4:$C$15,2,FALSE)</f>
        <v>1P</v>
      </c>
      <c r="I434" s="68" t="str">
        <f>VLOOKUP(C434,Referencias!$B$18:$C$34,2,FALSE)</f>
        <v>C</v>
      </c>
      <c r="J434" s="69" t="str">
        <f t="shared" si="6"/>
        <v>C</v>
      </c>
    </row>
    <row r="435" spans="1:10" x14ac:dyDescent="0.2">
      <c r="A435" s="71" t="s">
        <v>5611</v>
      </c>
      <c r="B435" s="47" t="s">
        <v>552</v>
      </c>
      <c r="C435" s="47" t="s">
        <v>97</v>
      </c>
      <c r="D435" s="47" t="s">
        <v>119</v>
      </c>
      <c r="E435" s="47" t="s">
        <v>93</v>
      </c>
      <c r="F435" s="47" t="s">
        <v>120</v>
      </c>
      <c r="G435" s="47">
        <v>2</v>
      </c>
      <c r="H435" s="67" t="str">
        <f>VLOOKUP(E435,Referencias!$B$4:$C$15,2,FALSE)</f>
        <v>2D</v>
      </c>
      <c r="I435" s="68" t="str">
        <f>VLOOKUP(C435,Referencias!$B$18:$C$34,2,FALSE)</f>
        <v>C</v>
      </c>
      <c r="J435" s="69" t="str">
        <f t="shared" si="6"/>
        <v>C</v>
      </c>
    </row>
    <row r="436" spans="1:10" x14ac:dyDescent="0.2">
      <c r="A436" s="71" t="s">
        <v>5612</v>
      </c>
      <c r="B436" s="47" t="s">
        <v>553</v>
      </c>
      <c r="C436" s="47" t="s">
        <v>97</v>
      </c>
      <c r="D436" s="47" t="s">
        <v>39</v>
      </c>
      <c r="E436" s="47" t="s">
        <v>93</v>
      </c>
      <c r="F436" s="47" t="s">
        <v>120</v>
      </c>
      <c r="G436" s="47">
        <v>2</v>
      </c>
      <c r="H436" s="67" t="str">
        <f>VLOOKUP(E436,Referencias!$B$4:$C$15,2,FALSE)</f>
        <v>2D</v>
      </c>
      <c r="I436" s="68" t="str">
        <f>VLOOKUP(C436,Referencias!$B$18:$C$34,2,FALSE)</f>
        <v>C</v>
      </c>
      <c r="J436" s="69" t="str">
        <f t="shared" si="6"/>
        <v>C</v>
      </c>
    </row>
    <row r="437" spans="1:10" x14ac:dyDescent="0.2">
      <c r="A437" s="71" t="s">
        <v>5613</v>
      </c>
      <c r="B437" s="47" t="s">
        <v>554</v>
      </c>
      <c r="C437" s="47" t="s">
        <v>97</v>
      </c>
      <c r="D437" s="47" t="s">
        <v>119</v>
      </c>
      <c r="E437" s="47" t="s">
        <v>87</v>
      </c>
      <c r="F437" s="47" t="s">
        <v>120</v>
      </c>
      <c r="G437" s="47">
        <v>1</v>
      </c>
      <c r="H437" s="67" t="str">
        <f>VLOOKUP(E437,Referencias!$B$4:$C$15,2,FALSE)</f>
        <v>1C</v>
      </c>
      <c r="I437" s="68" t="str">
        <f>VLOOKUP(C437,Referencias!$B$18:$C$34,2,FALSE)</f>
        <v>C</v>
      </c>
      <c r="J437" s="69" t="str">
        <f t="shared" si="6"/>
        <v>C</v>
      </c>
    </row>
    <row r="438" spans="1:10" x14ac:dyDescent="0.2">
      <c r="A438" s="71" t="s">
        <v>5614</v>
      </c>
      <c r="B438" s="47" t="s">
        <v>555</v>
      </c>
      <c r="C438" s="47" t="s">
        <v>97</v>
      </c>
      <c r="D438" s="47" t="s">
        <v>119</v>
      </c>
      <c r="E438" s="47" t="s">
        <v>84</v>
      </c>
      <c r="F438" s="47" t="s">
        <v>120</v>
      </c>
      <c r="G438" s="47">
        <v>4</v>
      </c>
      <c r="H438" s="67" t="str">
        <f>VLOOKUP(E438,Referencias!$B$4:$C$15,2,FALSE)</f>
        <v>SC</v>
      </c>
      <c r="I438" s="68" t="str">
        <f>VLOOKUP(C438,Referencias!$B$18:$C$34,2,FALSE)</f>
        <v>C</v>
      </c>
      <c r="J438" s="69" t="str">
        <f t="shared" si="6"/>
        <v>C</v>
      </c>
    </row>
    <row r="439" spans="1:10" x14ac:dyDescent="0.2">
      <c r="A439" s="71" t="s">
        <v>5615</v>
      </c>
      <c r="B439" s="47" t="s">
        <v>556</v>
      </c>
      <c r="C439" s="47" t="s">
        <v>97</v>
      </c>
      <c r="D439" s="47" t="s">
        <v>119</v>
      </c>
      <c r="E439" s="47" t="s">
        <v>84</v>
      </c>
      <c r="F439" s="47" t="s">
        <v>120</v>
      </c>
      <c r="G439" s="47">
        <v>4</v>
      </c>
      <c r="H439" s="67" t="str">
        <f>VLOOKUP(E439,Referencias!$B$4:$C$15,2,FALSE)</f>
        <v>SC</v>
      </c>
      <c r="I439" s="68" t="str">
        <f>VLOOKUP(C439,Referencias!$B$18:$C$34,2,FALSE)</f>
        <v>C</v>
      </c>
      <c r="J439" s="69" t="str">
        <f t="shared" si="6"/>
        <v>C</v>
      </c>
    </row>
    <row r="440" spans="1:10" x14ac:dyDescent="0.2">
      <c r="A440" s="71" t="s">
        <v>5616</v>
      </c>
      <c r="B440" s="47" t="s">
        <v>557</v>
      </c>
      <c r="C440" s="47" t="s">
        <v>97</v>
      </c>
      <c r="D440" s="47" t="s">
        <v>119</v>
      </c>
      <c r="E440" s="47" t="s">
        <v>87</v>
      </c>
      <c r="F440" s="47" t="s">
        <v>120</v>
      </c>
      <c r="G440" s="47">
        <v>1</v>
      </c>
      <c r="H440" s="67" t="str">
        <f>VLOOKUP(E440,Referencias!$B$4:$C$15,2,FALSE)</f>
        <v>1C</v>
      </c>
      <c r="I440" s="68" t="str">
        <f>VLOOKUP(C440,Referencias!$B$18:$C$34,2,FALSE)</f>
        <v>C</v>
      </c>
      <c r="J440" s="69" t="str">
        <f t="shared" si="6"/>
        <v>C</v>
      </c>
    </row>
    <row r="441" spans="1:10" x14ac:dyDescent="0.2">
      <c r="A441" s="71" t="s">
        <v>5617</v>
      </c>
      <c r="B441" s="47" t="s">
        <v>558</v>
      </c>
      <c r="C441" s="47" t="s">
        <v>97</v>
      </c>
      <c r="D441" s="47" t="s">
        <v>119</v>
      </c>
      <c r="E441" s="47" t="s">
        <v>84</v>
      </c>
      <c r="F441" s="47" t="s">
        <v>120</v>
      </c>
      <c r="G441" s="47">
        <v>4</v>
      </c>
      <c r="H441" s="67" t="str">
        <f>VLOOKUP(E441,Referencias!$B$4:$C$15,2,FALSE)</f>
        <v>SC</v>
      </c>
      <c r="I441" s="68" t="str">
        <f>VLOOKUP(C441,Referencias!$B$18:$C$34,2,FALSE)</f>
        <v>C</v>
      </c>
      <c r="J441" s="69" t="str">
        <f t="shared" si="6"/>
        <v>C</v>
      </c>
    </row>
    <row r="442" spans="1:10" x14ac:dyDescent="0.2">
      <c r="A442" s="71" t="s">
        <v>5618</v>
      </c>
      <c r="B442" s="47" t="s">
        <v>559</v>
      </c>
      <c r="C442" s="47" t="s">
        <v>97</v>
      </c>
      <c r="D442" s="47" t="s">
        <v>119</v>
      </c>
      <c r="E442" s="47" t="s">
        <v>84</v>
      </c>
      <c r="F442" s="47" t="s">
        <v>120</v>
      </c>
      <c r="G442" s="47">
        <v>4</v>
      </c>
      <c r="H442" s="67" t="str">
        <f>VLOOKUP(E442,Referencias!$B$4:$C$15,2,FALSE)</f>
        <v>SC</v>
      </c>
      <c r="I442" s="68" t="str">
        <f>VLOOKUP(C442,Referencias!$B$18:$C$34,2,FALSE)</f>
        <v>C</v>
      </c>
      <c r="J442" s="69" t="str">
        <f t="shared" si="6"/>
        <v>C</v>
      </c>
    </row>
    <row r="443" spans="1:10" x14ac:dyDescent="0.2">
      <c r="A443" s="71" t="s">
        <v>5619</v>
      </c>
      <c r="B443" s="47" t="s">
        <v>5175</v>
      </c>
      <c r="C443" s="47" t="s">
        <v>96</v>
      </c>
      <c r="D443" s="47" t="s">
        <v>39</v>
      </c>
      <c r="E443" s="47" t="s">
        <v>87</v>
      </c>
      <c r="F443" s="47" t="s">
        <v>120</v>
      </c>
      <c r="G443" s="47">
        <v>1</v>
      </c>
      <c r="H443" s="67" t="str">
        <f>VLOOKUP(E443,Referencias!$B$4:$C$15,2,FALSE)</f>
        <v>1C</v>
      </c>
      <c r="I443" s="68" t="str">
        <f>VLOOKUP(C443,Referencias!$B$18:$C$34,2,FALSE)</f>
        <v>M</v>
      </c>
      <c r="J443" s="69" t="str">
        <f t="shared" si="6"/>
        <v>C</v>
      </c>
    </row>
    <row r="444" spans="1:10" x14ac:dyDescent="0.2">
      <c r="A444" s="71" t="s">
        <v>5620</v>
      </c>
      <c r="B444" s="47" t="s">
        <v>560</v>
      </c>
      <c r="C444" s="47" t="s">
        <v>97</v>
      </c>
      <c r="D444" s="47" t="s">
        <v>119</v>
      </c>
      <c r="E444" s="47" t="s">
        <v>84</v>
      </c>
      <c r="F444" s="47" t="s">
        <v>120</v>
      </c>
      <c r="G444" s="47">
        <v>4</v>
      </c>
      <c r="H444" s="67" t="str">
        <f>VLOOKUP(E444,Referencias!$B$4:$C$15,2,FALSE)</f>
        <v>SC</v>
      </c>
      <c r="I444" s="68" t="str">
        <f>VLOOKUP(C444,Referencias!$B$18:$C$34,2,FALSE)</f>
        <v>C</v>
      </c>
      <c r="J444" s="69" t="str">
        <f t="shared" si="6"/>
        <v>C</v>
      </c>
    </row>
    <row r="445" spans="1:10" x14ac:dyDescent="0.2">
      <c r="A445" s="71" t="s">
        <v>5621</v>
      </c>
      <c r="B445" s="47" t="s">
        <v>561</v>
      </c>
      <c r="C445" s="47" t="s">
        <v>97</v>
      </c>
      <c r="D445" s="47" t="s">
        <v>119</v>
      </c>
      <c r="E445" s="47" t="s">
        <v>84</v>
      </c>
      <c r="F445" s="47" t="s">
        <v>120</v>
      </c>
      <c r="G445" s="47">
        <v>4</v>
      </c>
      <c r="H445" s="67" t="str">
        <f>VLOOKUP(E445,Referencias!$B$4:$C$15,2,FALSE)</f>
        <v>SC</v>
      </c>
      <c r="I445" s="68" t="str">
        <f>VLOOKUP(C445,Referencias!$B$18:$C$34,2,FALSE)</f>
        <v>C</v>
      </c>
      <c r="J445" s="69" t="str">
        <f t="shared" si="6"/>
        <v>C</v>
      </c>
    </row>
    <row r="446" spans="1:10" x14ac:dyDescent="0.2">
      <c r="A446" s="71" t="s">
        <v>5622</v>
      </c>
      <c r="B446" s="47" t="s">
        <v>562</v>
      </c>
      <c r="C446" s="47" t="s">
        <v>97</v>
      </c>
      <c r="D446" s="47" t="s">
        <v>119</v>
      </c>
      <c r="E446" s="47" t="s">
        <v>84</v>
      </c>
      <c r="F446" s="47" t="s">
        <v>120</v>
      </c>
      <c r="G446" s="47">
        <v>4</v>
      </c>
      <c r="H446" s="67" t="str">
        <f>VLOOKUP(E446,Referencias!$B$4:$C$15,2,FALSE)</f>
        <v>SC</v>
      </c>
      <c r="I446" s="68" t="str">
        <f>VLOOKUP(C446,Referencias!$B$18:$C$34,2,FALSE)</f>
        <v>C</v>
      </c>
      <c r="J446" s="69" t="str">
        <f t="shared" si="6"/>
        <v>C</v>
      </c>
    </row>
    <row r="447" spans="1:10" x14ac:dyDescent="0.2">
      <c r="A447" s="71" t="s">
        <v>5623</v>
      </c>
      <c r="B447" s="47" t="s">
        <v>563</v>
      </c>
      <c r="C447" s="47" t="s">
        <v>97</v>
      </c>
      <c r="D447" s="47" t="s">
        <v>119</v>
      </c>
      <c r="E447" s="47" t="s">
        <v>93</v>
      </c>
      <c r="F447" s="47" t="s">
        <v>120</v>
      </c>
      <c r="G447" s="47">
        <v>2</v>
      </c>
      <c r="H447" s="67" t="str">
        <f>VLOOKUP(E447,Referencias!$B$4:$C$15,2,FALSE)</f>
        <v>2D</v>
      </c>
      <c r="I447" s="68" t="str">
        <f>VLOOKUP(C447,Referencias!$B$18:$C$34,2,FALSE)</f>
        <v>C</v>
      </c>
      <c r="J447" s="69" t="str">
        <f t="shared" si="6"/>
        <v>C</v>
      </c>
    </row>
    <row r="448" spans="1:10" x14ac:dyDescent="0.2">
      <c r="A448" s="71" t="s">
        <v>5624</v>
      </c>
      <c r="B448" s="47" t="s">
        <v>564</v>
      </c>
      <c r="C448" s="47" t="s">
        <v>97</v>
      </c>
      <c r="D448" s="47" t="s">
        <v>119</v>
      </c>
      <c r="E448" s="47" t="s">
        <v>94</v>
      </c>
      <c r="F448" s="47" t="s">
        <v>120</v>
      </c>
      <c r="G448" s="47">
        <v>1</v>
      </c>
      <c r="H448" s="67" t="str">
        <f>VLOOKUP(E448,Referencias!$B$4:$C$15,2,FALSE)</f>
        <v>1D</v>
      </c>
      <c r="I448" s="68" t="str">
        <f>VLOOKUP(C448,Referencias!$B$18:$C$34,2,FALSE)</f>
        <v>C</v>
      </c>
      <c r="J448" s="69" t="str">
        <f t="shared" si="6"/>
        <v>C</v>
      </c>
    </row>
    <row r="449" spans="1:10" x14ac:dyDescent="0.2">
      <c r="A449" s="71" t="s">
        <v>5625</v>
      </c>
      <c r="B449" s="47" t="s">
        <v>565</v>
      </c>
      <c r="C449" s="47" t="s">
        <v>97</v>
      </c>
      <c r="D449" s="47" t="s">
        <v>119</v>
      </c>
      <c r="E449" s="47" t="s">
        <v>95</v>
      </c>
      <c r="F449" s="47" t="s">
        <v>120</v>
      </c>
      <c r="G449" s="47">
        <v>2</v>
      </c>
      <c r="H449" s="67" t="str">
        <f>VLOOKUP(E449,Referencias!$B$4:$C$15,2,FALSE)</f>
        <v>2P</v>
      </c>
      <c r="I449" s="68" t="str">
        <f>VLOOKUP(C449,Referencias!$B$18:$C$34,2,FALSE)</f>
        <v>C</v>
      </c>
      <c r="J449" s="69" t="str">
        <f t="shared" si="6"/>
        <v>C</v>
      </c>
    </row>
    <row r="450" spans="1:10" x14ac:dyDescent="0.2">
      <c r="A450" s="71" t="s">
        <v>5626</v>
      </c>
      <c r="B450" s="47" t="s">
        <v>566</v>
      </c>
      <c r="C450" s="47" t="s">
        <v>97</v>
      </c>
      <c r="D450" s="47" t="s">
        <v>119</v>
      </c>
      <c r="E450" s="47" t="s">
        <v>84</v>
      </c>
      <c r="F450" s="47" t="s">
        <v>120</v>
      </c>
      <c r="G450" s="47">
        <v>4</v>
      </c>
      <c r="H450" s="67" t="str">
        <f>VLOOKUP(E450,Referencias!$B$4:$C$15,2,FALSE)</f>
        <v>SC</v>
      </c>
      <c r="I450" s="68" t="str">
        <f>VLOOKUP(C450,Referencias!$B$18:$C$34,2,FALSE)</f>
        <v>C</v>
      </c>
      <c r="J450" s="69" t="str">
        <f t="shared" si="6"/>
        <v>C</v>
      </c>
    </row>
    <row r="451" spans="1:10" x14ac:dyDescent="0.2">
      <c r="A451" s="71" t="s">
        <v>5627</v>
      </c>
      <c r="B451" s="47" t="s">
        <v>567</v>
      </c>
      <c r="C451" s="47" t="s">
        <v>97</v>
      </c>
      <c r="D451" s="47" t="s">
        <v>119</v>
      </c>
      <c r="E451" s="47" t="s">
        <v>84</v>
      </c>
      <c r="F451" s="47" t="s">
        <v>120</v>
      </c>
      <c r="G451" s="47">
        <v>4</v>
      </c>
      <c r="H451" s="67" t="str">
        <f>VLOOKUP(E451,Referencias!$B$4:$C$15,2,FALSE)</f>
        <v>SC</v>
      </c>
      <c r="I451" s="68" t="str">
        <f>VLOOKUP(C451,Referencias!$B$18:$C$34,2,FALSE)</f>
        <v>C</v>
      </c>
      <c r="J451" s="69" t="str">
        <f t="shared" ref="J451:J514" si="7">IF(D451="Dama","D","C")</f>
        <v>C</v>
      </c>
    </row>
    <row r="452" spans="1:10" x14ac:dyDescent="0.2">
      <c r="A452" s="71" t="s">
        <v>5628</v>
      </c>
      <c r="B452" s="47" t="s">
        <v>568</v>
      </c>
      <c r="C452" s="47" t="s">
        <v>97</v>
      </c>
      <c r="D452" s="47" t="s">
        <v>119</v>
      </c>
      <c r="E452" s="47" t="s">
        <v>84</v>
      </c>
      <c r="F452" s="47" t="s">
        <v>120</v>
      </c>
      <c r="G452" s="47">
        <v>4</v>
      </c>
      <c r="H452" s="67" t="str">
        <f>VLOOKUP(E452,Referencias!$B$4:$C$15,2,FALSE)</f>
        <v>SC</v>
      </c>
      <c r="I452" s="68" t="str">
        <f>VLOOKUP(C452,Referencias!$B$18:$C$34,2,FALSE)</f>
        <v>C</v>
      </c>
      <c r="J452" s="69" t="str">
        <f t="shared" si="7"/>
        <v>C</v>
      </c>
    </row>
    <row r="453" spans="1:10" x14ac:dyDescent="0.2">
      <c r="A453" s="71" t="s">
        <v>5629</v>
      </c>
      <c r="B453" s="47" t="s">
        <v>569</v>
      </c>
      <c r="C453" s="47" t="s">
        <v>97</v>
      </c>
      <c r="D453" s="47" t="s">
        <v>119</v>
      </c>
      <c r="E453" s="47" t="s">
        <v>84</v>
      </c>
      <c r="F453" s="47" t="s">
        <v>120</v>
      </c>
      <c r="G453" s="47">
        <v>4</v>
      </c>
      <c r="H453" s="67" t="str">
        <f>VLOOKUP(E453,Referencias!$B$4:$C$15,2,FALSE)</f>
        <v>SC</v>
      </c>
      <c r="I453" s="68" t="str">
        <f>VLOOKUP(C453,Referencias!$B$18:$C$34,2,FALSE)</f>
        <v>C</v>
      </c>
      <c r="J453" s="69" t="str">
        <f t="shared" si="7"/>
        <v>C</v>
      </c>
    </row>
    <row r="454" spans="1:10" x14ac:dyDescent="0.2">
      <c r="A454" s="71" t="s">
        <v>5630</v>
      </c>
      <c r="B454" s="47" t="s">
        <v>570</v>
      </c>
      <c r="C454" s="47" t="s">
        <v>97</v>
      </c>
      <c r="D454" s="47" t="s">
        <v>119</v>
      </c>
      <c r="E454" s="47" t="s">
        <v>84</v>
      </c>
      <c r="F454" s="47" t="s">
        <v>120</v>
      </c>
      <c r="G454" s="47">
        <v>4</v>
      </c>
      <c r="H454" s="67" t="str">
        <f>VLOOKUP(E454,Referencias!$B$4:$C$15,2,FALSE)</f>
        <v>SC</v>
      </c>
      <c r="I454" s="68" t="str">
        <f>VLOOKUP(C454,Referencias!$B$18:$C$34,2,FALSE)</f>
        <v>C</v>
      </c>
      <c r="J454" s="69" t="str">
        <f t="shared" si="7"/>
        <v>C</v>
      </c>
    </row>
    <row r="455" spans="1:10" x14ac:dyDescent="0.2">
      <c r="A455" s="71" t="s">
        <v>5631</v>
      </c>
      <c r="B455" s="47" t="s">
        <v>571</v>
      </c>
      <c r="C455" s="47" t="s">
        <v>97</v>
      </c>
      <c r="D455" s="47" t="s">
        <v>39</v>
      </c>
      <c r="E455" s="47" t="s">
        <v>84</v>
      </c>
      <c r="F455" s="47" t="s">
        <v>120</v>
      </c>
      <c r="G455" s="47">
        <v>4</v>
      </c>
      <c r="H455" s="67" t="str">
        <f>VLOOKUP(E455,Referencias!$B$4:$C$15,2,FALSE)</f>
        <v>SC</v>
      </c>
      <c r="I455" s="68" t="str">
        <f>VLOOKUP(C455,Referencias!$B$18:$C$34,2,FALSE)</f>
        <v>C</v>
      </c>
      <c r="J455" s="69" t="str">
        <f t="shared" si="7"/>
        <v>C</v>
      </c>
    </row>
    <row r="456" spans="1:10" x14ac:dyDescent="0.2">
      <c r="A456" s="71" t="s">
        <v>5632</v>
      </c>
      <c r="B456" s="47" t="s">
        <v>572</v>
      </c>
      <c r="C456" s="47" t="s">
        <v>97</v>
      </c>
      <c r="D456" s="47" t="s">
        <v>119</v>
      </c>
      <c r="E456" s="47" t="s">
        <v>88</v>
      </c>
      <c r="F456" s="47" t="s">
        <v>120</v>
      </c>
      <c r="G456" s="47">
        <v>2</v>
      </c>
      <c r="H456" s="67" t="str">
        <f>VLOOKUP(E456,Referencias!$B$4:$C$15,2,FALSE)</f>
        <v>2C</v>
      </c>
      <c r="I456" s="68" t="str">
        <f>VLOOKUP(C456,Referencias!$B$18:$C$34,2,FALSE)</f>
        <v>C</v>
      </c>
      <c r="J456" s="69" t="str">
        <f t="shared" si="7"/>
        <v>C</v>
      </c>
    </row>
    <row r="457" spans="1:10" x14ac:dyDescent="0.2">
      <c r="A457" s="71" t="s">
        <v>5633</v>
      </c>
      <c r="B457" s="47" t="s">
        <v>573</v>
      </c>
      <c r="C457" s="47" t="s">
        <v>97</v>
      </c>
      <c r="D457" s="47" t="s">
        <v>119</v>
      </c>
      <c r="E457" s="47" t="s">
        <v>84</v>
      </c>
      <c r="F457" s="47" t="s">
        <v>120</v>
      </c>
      <c r="G457" s="47">
        <v>4</v>
      </c>
      <c r="H457" s="67" t="str">
        <f>VLOOKUP(E457,Referencias!$B$4:$C$15,2,FALSE)</f>
        <v>SC</v>
      </c>
      <c r="I457" s="68" t="str">
        <f>VLOOKUP(C457,Referencias!$B$18:$C$34,2,FALSE)</f>
        <v>C</v>
      </c>
      <c r="J457" s="69" t="str">
        <f t="shared" si="7"/>
        <v>C</v>
      </c>
    </row>
    <row r="458" spans="1:10" x14ac:dyDescent="0.2">
      <c r="A458" s="71" t="s">
        <v>5634</v>
      </c>
      <c r="B458" s="47" t="s">
        <v>574</v>
      </c>
      <c r="C458" s="47" t="s">
        <v>97</v>
      </c>
      <c r="D458" s="47" t="s">
        <v>119</v>
      </c>
      <c r="E458" s="47" t="s">
        <v>84</v>
      </c>
      <c r="F458" s="47" t="s">
        <v>120</v>
      </c>
      <c r="G458" s="47">
        <v>4</v>
      </c>
      <c r="H458" s="67" t="str">
        <f>VLOOKUP(E458,Referencias!$B$4:$C$15,2,FALSE)</f>
        <v>SC</v>
      </c>
      <c r="I458" s="68" t="str">
        <f>VLOOKUP(C458,Referencias!$B$18:$C$34,2,FALSE)</f>
        <v>C</v>
      </c>
      <c r="J458" s="69" t="str">
        <f t="shared" si="7"/>
        <v>C</v>
      </c>
    </row>
    <row r="459" spans="1:10" x14ac:dyDescent="0.2">
      <c r="A459" s="71" t="s">
        <v>5635</v>
      </c>
      <c r="B459" s="47" t="s">
        <v>575</v>
      </c>
      <c r="C459" s="47" t="s">
        <v>97</v>
      </c>
      <c r="D459" s="47" t="s">
        <v>119</v>
      </c>
      <c r="E459" s="47" t="s">
        <v>84</v>
      </c>
      <c r="F459" s="47" t="s">
        <v>120</v>
      </c>
      <c r="G459" s="47">
        <v>4</v>
      </c>
      <c r="H459" s="67" t="str">
        <f>VLOOKUP(E459,Referencias!$B$4:$C$15,2,FALSE)</f>
        <v>SC</v>
      </c>
      <c r="I459" s="68" t="str">
        <f>VLOOKUP(C459,Referencias!$B$18:$C$34,2,FALSE)</f>
        <v>C</v>
      </c>
      <c r="J459" s="69" t="str">
        <f t="shared" si="7"/>
        <v>C</v>
      </c>
    </row>
    <row r="460" spans="1:10" x14ac:dyDescent="0.2">
      <c r="A460" s="71" t="s">
        <v>5636</v>
      </c>
      <c r="B460" s="47" t="s">
        <v>576</v>
      </c>
      <c r="C460" s="47" t="s">
        <v>97</v>
      </c>
      <c r="D460" s="47" t="s">
        <v>39</v>
      </c>
      <c r="E460" s="47" t="s">
        <v>84</v>
      </c>
      <c r="F460" s="47" t="s">
        <v>120</v>
      </c>
      <c r="G460" s="47">
        <v>4</v>
      </c>
      <c r="H460" s="67" t="str">
        <f>VLOOKUP(E460,Referencias!$B$4:$C$15,2,FALSE)</f>
        <v>SC</v>
      </c>
      <c r="I460" s="68" t="str">
        <f>VLOOKUP(C460,Referencias!$B$18:$C$34,2,FALSE)</f>
        <v>C</v>
      </c>
      <c r="J460" s="69" t="str">
        <f t="shared" si="7"/>
        <v>C</v>
      </c>
    </row>
    <row r="461" spans="1:10" x14ac:dyDescent="0.2">
      <c r="A461" s="71" t="s">
        <v>5637</v>
      </c>
      <c r="B461" s="47" t="s">
        <v>577</v>
      </c>
      <c r="C461" s="47" t="s">
        <v>97</v>
      </c>
      <c r="D461" s="47" t="s">
        <v>119</v>
      </c>
      <c r="E461" s="47" t="s">
        <v>84</v>
      </c>
      <c r="F461" s="47" t="s">
        <v>120</v>
      </c>
      <c r="G461" s="47">
        <v>4</v>
      </c>
      <c r="H461" s="67" t="str">
        <f>VLOOKUP(E461,Referencias!$B$4:$C$15,2,FALSE)</f>
        <v>SC</v>
      </c>
      <c r="I461" s="68" t="str">
        <f>VLOOKUP(C461,Referencias!$B$18:$C$34,2,FALSE)</f>
        <v>C</v>
      </c>
      <c r="J461" s="69" t="str">
        <f t="shared" si="7"/>
        <v>C</v>
      </c>
    </row>
    <row r="462" spans="1:10" x14ac:dyDescent="0.2">
      <c r="A462" s="71" t="s">
        <v>5638</v>
      </c>
      <c r="B462" s="47" t="s">
        <v>578</v>
      </c>
      <c r="C462" s="47" t="s">
        <v>97</v>
      </c>
      <c r="D462" s="47" t="s">
        <v>119</v>
      </c>
      <c r="E462" s="47" t="s">
        <v>84</v>
      </c>
      <c r="F462" s="47" t="s">
        <v>120</v>
      </c>
      <c r="G462" s="47">
        <v>4</v>
      </c>
      <c r="H462" s="67" t="str">
        <f>VLOOKUP(E462,Referencias!$B$4:$C$15,2,FALSE)</f>
        <v>SC</v>
      </c>
      <c r="I462" s="68" t="str">
        <f>VLOOKUP(C462,Referencias!$B$18:$C$34,2,FALSE)</f>
        <v>C</v>
      </c>
      <c r="J462" s="69" t="str">
        <f t="shared" si="7"/>
        <v>C</v>
      </c>
    </row>
    <row r="463" spans="1:10" x14ac:dyDescent="0.2">
      <c r="A463" s="71" t="s">
        <v>5639</v>
      </c>
      <c r="B463" s="47" t="s">
        <v>579</v>
      </c>
      <c r="C463" s="47" t="s">
        <v>97</v>
      </c>
      <c r="D463" s="47" t="s">
        <v>119</v>
      </c>
      <c r="E463" s="47" t="s">
        <v>84</v>
      </c>
      <c r="F463" s="47" t="s">
        <v>120</v>
      </c>
      <c r="G463" s="47">
        <v>4</v>
      </c>
      <c r="H463" s="67" t="str">
        <f>VLOOKUP(E463,Referencias!$B$4:$C$15,2,FALSE)</f>
        <v>SC</v>
      </c>
      <c r="I463" s="68" t="str">
        <f>VLOOKUP(C463,Referencias!$B$18:$C$34,2,FALSE)</f>
        <v>C</v>
      </c>
      <c r="J463" s="69" t="str">
        <f t="shared" si="7"/>
        <v>C</v>
      </c>
    </row>
    <row r="464" spans="1:10" x14ac:dyDescent="0.2">
      <c r="A464" s="71" t="s">
        <v>5640</v>
      </c>
      <c r="B464" s="47" t="s">
        <v>580</v>
      </c>
      <c r="C464" s="47" t="s">
        <v>97</v>
      </c>
      <c r="D464" s="47" t="s">
        <v>119</v>
      </c>
      <c r="E464" s="47" t="s">
        <v>84</v>
      </c>
      <c r="F464" s="47" t="s">
        <v>120</v>
      </c>
      <c r="G464" s="47">
        <v>4</v>
      </c>
      <c r="H464" s="67" t="str">
        <f>VLOOKUP(E464,Referencias!$B$4:$C$15,2,FALSE)</f>
        <v>SC</v>
      </c>
      <c r="I464" s="68" t="str">
        <f>VLOOKUP(C464,Referencias!$B$18:$C$34,2,FALSE)</f>
        <v>C</v>
      </c>
      <c r="J464" s="69" t="str">
        <f t="shared" si="7"/>
        <v>C</v>
      </c>
    </row>
    <row r="465" spans="1:10" x14ac:dyDescent="0.2">
      <c r="A465" s="71" t="s">
        <v>5641</v>
      </c>
      <c r="B465" s="47" t="s">
        <v>581</v>
      </c>
      <c r="C465" s="47" t="s">
        <v>97</v>
      </c>
      <c r="D465" s="47" t="s">
        <v>119</v>
      </c>
      <c r="E465" s="47" t="s">
        <v>84</v>
      </c>
      <c r="F465" s="47" t="s">
        <v>120</v>
      </c>
      <c r="G465" s="47">
        <v>4</v>
      </c>
      <c r="H465" s="67" t="str">
        <f>VLOOKUP(E465,Referencias!$B$4:$C$15,2,FALSE)</f>
        <v>SC</v>
      </c>
      <c r="I465" s="68" t="str">
        <f>VLOOKUP(C465,Referencias!$B$18:$C$34,2,FALSE)</f>
        <v>C</v>
      </c>
      <c r="J465" s="69" t="str">
        <f t="shared" si="7"/>
        <v>C</v>
      </c>
    </row>
    <row r="466" spans="1:10" x14ac:dyDescent="0.2">
      <c r="A466" s="71" t="s">
        <v>5642</v>
      </c>
      <c r="B466" s="47" t="s">
        <v>582</v>
      </c>
      <c r="C466" s="47" t="s">
        <v>97</v>
      </c>
      <c r="D466" s="47" t="s">
        <v>119</v>
      </c>
      <c r="E466" s="47" t="s">
        <v>87</v>
      </c>
      <c r="F466" s="47" t="s">
        <v>120</v>
      </c>
      <c r="G466" s="47">
        <v>1</v>
      </c>
      <c r="H466" s="67" t="str">
        <f>VLOOKUP(E466,Referencias!$B$4:$C$15,2,FALSE)</f>
        <v>1C</v>
      </c>
      <c r="I466" s="68" t="str">
        <f>VLOOKUP(C466,Referencias!$B$18:$C$34,2,FALSE)</f>
        <v>C</v>
      </c>
      <c r="J466" s="69" t="str">
        <f t="shared" si="7"/>
        <v>C</v>
      </c>
    </row>
    <row r="467" spans="1:10" x14ac:dyDescent="0.2">
      <c r="A467" s="71" t="s">
        <v>5643</v>
      </c>
      <c r="B467" s="47" t="s">
        <v>583</v>
      </c>
      <c r="C467" s="47" t="s">
        <v>97</v>
      </c>
      <c r="D467" s="47" t="s">
        <v>119</v>
      </c>
      <c r="E467" s="47" t="s">
        <v>84</v>
      </c>
      <c r="F467" s="47" t="s">
        <v>120</v>
      </c>
      <c r="G467" s="47">
        <v>4</v>
      </c>
      <c r="H467" s="67" t="str">
        <f>VLOOKUP(E467,Referencias!$B$4:$C$15,2,FALSE)</f>
        <v>SC</v>
      </c>
      <c r="I467" s="68" t="str">
        <f>VLOOKUP(C467,Referencias!$B$18:$C$34,2,FALSE)</f>
        <v>C</v>
      </c>
      <c r="J467" s="69" t="str">
        <f t="shared" si="7"/>
        <v>C</v>
      </c>
    </row>
    <row r="468" spans="1:10" x14ac:dyDescent="0.2">
      <c r="A468" s="71" t="s">
        <v>5644</v>
      </c>
      <c r="B468" s="47" t="s">
        <v>584</v>
      </c>
      <c r="C468" s="47" t="s">
        <v>97</v>
      </c>
      <c r="D468" s="47" t="s">
        <v>119</v>
      </c>
      <c r="E468" s="47" t="s">
        <v>95</v>
      </c>
      <c r="F468" s="47" t="s">
        <v>120</v>
      </c>
      <c r="G468" s="47">
        <v>2</v>
      </c>
      <c r="H468" s="67" t="str">
        <f>VLOOKUP(E468,Referencias!$B$4:$C$15,2,FALSE)</f>
        <v>2P</v>
      </c>
      <c r="I468" s="68" t="str">
        <f>VLOOKUP(C468,Referencias!$B$18:$C$34,2,FALSE)</f>
        <v>C</v>
      </c>
      <c r="J468" s="69" t="str">
        <f t="shared" si="7"/>
        <v>C</v>
      </c>
    </row>
    <row r="469" spans="1:10" x14ac:dyDescent="0.2">
      <c r="A469" s="71" t="s">
        <v>5645</v>
      </c>
      <c r="B469" s="47" t="s">
        <v>585</v>
      </c>
      <c r="C469" s="47" t="s">
        <v>97</v>
      </c>
      <c r="D469" s="47" t="s">
        <v>39</v>
      </c>
      <c r="E469" s="47" t="s">
        <v>84</v>
      </c>
      <c r="F469" s="47" t="s">
        <v>120</v>
      </c>
      <c r="G469" s="47">
        <v>4</v>
      </c>
      <c r="H469" s="67" t="str">
        <f>VLOOKUP(E469,Referencias!$B$4:$C$15,2,FALSE)</f>
        <v>SC</v>
      </c>
      <c r="I469" s="68" t="str">
        <f>VLOOKUP(C469,Referencias!$B$18:$C$34,2,FALSE)</f>
        <v>C</v>
      </c>
      <c r="J469" s="69" t="str">
        <f t="shared" si="7"/>
        <v>C</v>
      </c>
    </row>
    <row r="470" spans="1:10" x14ac:dyDescent="0.2">
      <c r="A470" s="71" t="s">
        <v>5646</v>
      </c>
      <c r="B470" s="47" t="s">
        <v>586</v>
      </c>
      <c r="C470" s="47" t="s">
        <v>97</v>
      </c>
      <c r="D470" s="47" t="s">
        <v>39</v>
      </c>
      <c r="E470" s="47" t="s">
        <v>99</v>
      </c>
      <c r="F470" s="47" t="s">
        <v>120</v>
      </c>
      <c r="G470" s="47">
        <v>1</v>
      </c>
      <c r="H470" s="67" t="str">
        <f>VLOOKUP(E470,Referencias!$B$4:$C$15,2,FALSE)</f>
        <v>1P</v>
      </c>
      <c r="I470" s="68" t="str">
        <f>VLOOKUP(C470,Referencias!$B$18:$C$34,2,FALSE)</f>
        <v>C</v>
      </c>
      <c r="J470" s="69" t="str">
        <f t="shared" si="7"/>
        <v>C</v>
      </c>
    </row>
    <row r="471" spans="1:10" x14ac:dyDescent="0.2">
      <c r="A471" s="71" t="s">
        <v>5647</v>
      </c>
      <c r="B471" s="47" t="s">
        <v>587</v>
      </c>
      <c r="C471" s="47" t="s">
        <v>97</v>
      </c>
      <c r="D471" s="47" t="s">
        <v>39</v>
      </c>
      <c r="E471" s="47" t="s">
        <v>99</v>
      </c>
      <c r="F471" s="47" t="s">
        <v>120</v>
      </c>
      <c r="G471" s="47">
        <v>1</v>
      </c>
      <c r="H471" s="67" t="str">
        <f>VLOOKUP(E471,Referencias!$B$4:$C$15,2,FALSE)</f>
        <v>1P</v>
      </c>
      <c r="I471" s="68" t="str">
        <f>VLOOKUP(C471,Referencias!$B$18:$C$34,2,FALSE)</f>
        <v>C</v>
      </c>
      <c r="J471" s="69" t="str">
        <f t="shared" si="7"/>
        <v>C</v>
      </c>
    </row>
    <row r="472" spans="1:10" x14ac:dyDescent="0.2">
      <c r="A472" s="71" t="s">
        <v>5648</v>
      </c>
      <c r="B472" s="47" t="s">
        <v>588</v>
      </c>
      <c r="C472" s="47" t="s">
        <v>97</v>
      </c>
      <c r="D472" s="47" t="s">
        <v>39</v>
      </c>
      <c r="E472" s="47" t="s">
        <v>99</v>
      </c>
      <c r="F472" s="47" t="s">
        <v>120</v>
      </c>
      <c r="G472" s="47">
        <v>1</v>
      </c>
      <c r="H472" s="67" t="str">
        <f>VLOOKUP(E472,Referencias!$B$4:$C$15,2,FALSE)</f>
        <v>1P</v>
      </c>
      <c r="I472" s="68" t="str">
        <f>VLOOKUP(C472,Referencias!$B$18:$C$34,2,FALSE)</f>
        <v>C</v>
      </c>
      <c r="J472" s="69" t="str">
        <f t="shared" si="7"/>
        <v>C</v>
      </c>
    </row>
    <row r="473" spans="1:10" x14ac:dyDescent="0.2">
      <c r="A473" s="71" t="s">
        <v>5649</v>
      </c>
      <c r="B473" s="47" t="s">
        <v>589</v>
      </c>
      <c r="C473" s="47" t="s">
        <v>97</v>
      </c>
      <c r="D473" s="47" t="s">
        <v>119</v>
      </c>
      <c r="E473" s="47" t="s">
        <v>84</v>
      </c>
      <c r="F473" s="47" t="s">
        <v>120</v>
      </c>
      <c r="G473" s="47">
        <v>4</v>
      </c>
      <c r="H473" s="67" t="str">
        <f>VLOOKUP(E473,Referencias!$B$4:$C$15,2,FALSE)</f>
        <v>SC</v>
      </c>
      <c r="I473" s="68" t="str">
        <f>VLOOKUP(C473,Referencias!$B$18:$C$34,2,FALSE)</f>
        <v>C</v>
      </c>
      <c r="J473" s="69" t="str">
        <f t="shared" si="7"/>
        <v>C</v>
      </c>
    </row>
    <row r="474" spans="1:10" x14ac:dyDescent="0.2">
      <c r="A474" s="71" t="s">
        <v>5650</v>
      </c>
      <c r="B474" s="47" t="s">
        <v>590</v>
      </c>
      <c r="C474" s="47" t="s">
        <v>97</v>
      </c>
      <c r="D474" s="47" t="s">
        <v>119</v>
      </c>
      <c r="E474" s="47" t="s">
        <v>84</v>
      </c>
      <c r="F474" s="47" t="s">
        <v>120</v>
      </c>
      <c r="G474" s="47">
        <v>4</v>
      </c>
      <c r="H474" s="67" t="str">
        <f>VLOOKUP(E474,Referencias!$B$4:$C$15,2,FALSE)</f>
        <v>SC</v>
      </c>
      <c r="I474" s="68" t="str">
        <f>VLOOKUP(C474,Referencias!$B$18:$C$34,2,FALSE)</f>
        <v>C</v>
      </c>
      <c r="J474" s="69" t="str">
        <f t="shared" si="7"/>
        <v>C</v>
      </c>
    </row>
    <row r="475" spans="1:10" x14ac:dyDescent="0.2">
      <c r="A475" s="71" t="s">
        <v>5651</v>
      </c>
      <c r="B475" s="47" t="s">
        <v>591</v>
      </c>
      <c r="C475" s="47" t="s">
        <v>97</v>
      </c>
      <c r="D475" s="47" t="s">
        <v>119</v>
      </c>
      <c r="E475" s="47" t="s">
        <v>94</v>
      </c>
      <c r="F475" s="47" t="s">
        <v>120</v>
      </c>
      <c r="G475" s="47">
        <v>1</v>
      </c>
      <c r="H475" s="67" t="str">
        <f>VLOOKUP(E475,Referencias!$B$4:$C$15,2,FALSE)</f>
        <v>1D</v>
      </c>
      <c r="I475" s="68" t="str">
        <f>VLOOKUP(C475,Referencias!$B$18:$C$34,2,FALSE)</f>
        <v>C</v>
      </c>
      <c r="J475" s="69" t="str">
        <f t="shared" si="7"/>
        <v>C</v>
      </c>
    </row>
    <row r="476" spans="1:10" x14ac:dyDescent="0.2">
      <c r="A476" s="71" t="s">
        <v>5652</v>
      </c>
      <c r="B476" s="47" t="s">
        <v>592</v>
      </c>
      <c r="C476" s="47" t="s">
        <v>97</v>
      </c>
      <c r="D476" s="47" t="s">
        <v>119</v>
      </c>
      <c r="E476" s="47" t="s">
        <v>93</v>
      </c>
      <c r="F476" s="47" t="s">
        <v>120</v>
      </c>
      <c r="G476" s="47">
        <v>2</v>
      </c>
      <c r="H476" s="67" t="str">
        <f>VLOOKUP(E476,Referencias!$B$4:$C$15,2,FALSE)</f>
        <v>2D</v>
      </c>
      <c r="I476" s="68" t="str">
        <f>VLOOKUP(C476,Referencias!$B$18:$C$34,2,FALSE)</f>
        <v>C</v>
      </c>
      <c r="J476" s="69" t="str">
        <f t="shared" si="7"/>
        <v>C</v>
      </c>
    </row>
    <row r="477" spans="1:10" x14ac:dyDescent="0.2">
      <c r="A477" s="71" t="s">
        <v>5653</v>
      </c>
      <c r="B477" s="47" t="s">
        <v>593</v>
      </c>
      <c r="C477" s="47" t="s">
        <v>97</v>
      </c>
      <c r="D477" s="47" t="s">
        <v>119</v>
      </c>
      <c r="E477" s="47" t="s">
        <v>88</v>
      </c>
      <c r="F477" s="47" t="s">
        <v>120</v>
      </c>
      <c r="G477" s="47">
        <v>2</v>
      </c>
      <c r="H477" s="67" t="str">
        <f>VLOOKUP(E477,Referencias!$B$4:$C$15,2,FALSE)</f>
        <v>2C</v>
      </c>
      <c r="I477" s="68" t="str">
        <f>VLOOKUP(C477,Referencias!$B$18:$C$34,2,FALSE)</f>
        <v>C</v>
      </c>
      <c r="J477" s="69" t="str">
        <f t="shared" si="7"/>
        <v>C</v>
      </c>
    </row>
    <row r="478" spans="1:10" x14ac:dyDescent="0.2">
      <c r="A478" s="71" t="s">
        <v>5654</v>
      </c>
      <c r="B478" s="47" t="s">
        <v>594</v>
      </c>
      <c r="C478" s="47" t="s">
        <v>97</v>
      </c>
      <c r="D478" s="47" t="s">
        <v>119</v>
      </c>
      <c r="E478" s="47" t="s">
        <v>95</v>
      </c>
      <c r="F478" s="47" t="s">
        <v>120</v>
      </c>
      <c r="G478" s="47">
        <v>2</v>
      </c>
      <c r="H478" s="67" t="str">
        <f>VLOOKUP(E478,Referencias!$B$4:$C$15,2,FALSE)</f>
        <v>2P</v>
      </c>
      <c r="I478" s="68" t="str">
        <f>VLOOKUP(C478,Referencias!$B$18:$C$34,2,FALSE)</f>
        <v>C</v>
      </c>
      <c r="J478" s="69" t="str">
        <f t="shared" si="7"/>
        <v>C</v>
      </c>
    </row>
    <row r="479" spans="1:10" x14ac:dyDescent="0.2">
      <c r="A479" s="71" t="s">
        <v>5655</v>
      </c>
      <c r="B479" s="47" t="s">
        <v>595</v>
      </c>
      <c r="C479" s="47" t="s">
        <v>97</v>
      </c>
      <c r="D479" s="47" t="s">
        <v>39</v>
      </c>
      <c r="E479" s="47" t="s">
        <v>84</v>
      </c>
      <c r="F479" s="47" t="s">
        <v>120</v>
      </c>
      <c r="G479" s="47">
        <v>4</v>
      </c>
      <c r="H479" s="67" t="str">
        <f>VLOOKUP(E479,Referencias!$B$4:$C$15,2,FALSE)</f>
        <v>SC</v>
      </c>
      <c r="I479" s="68" t="str">
        <f>VLOOKUP(C479,Referencias!$B$18:$C$34,2,FALSE)</f>
        <v>C</v>
      </c>
      <c r="J479" s="69" t="str">
        <f t="shared" si="7"/>
        <v>C</v>
      </c>
    </row>
    <row r="480" spans="1:10" x14ac:dyDescent="0.2">
      <c r="A480" s="71" t="s">
        <v>5656</v>
      </c>
      <c r="B480" s="47" t="s">
        <v>596</v>
      </c>
      <c r="C480" s="47" t="s">
        <v>97</v>
      </c>
      <c r="D480" s="47" t="s">
        <v>119</v>
      </c>
      <c r="E480" s="47" t="s">
        <v>84</v>
      </c>
      <c r="F480" s="47" t="s">
        <v>120</v>
      </c>
      <c r="G480" s="47">
        <v>4</v>
      </c>
      <c r="H480" s="67" t="str">
        <f>VLOOKUP(E480,Referencias!$B$4:$C$15,2,FALSE)</f>
        <v>SC</v>
      </c>
      <c r="I480" s="68" t="str">
        <f>VLOOKUP(C480,Referencias!$B$18:$C$34,2,FALSE)</f>
        <v>C</v>
      </c>
      <c r="J480" s="69" t="str">
        <f t="shared" si="7"/>
        <v>C</v>
      </c>
    </row>
    <row r="481" spans="1:10" x14ac:dyDescent="0.2">
      <c r="A481" s="71" t="s">
        <v>5657</v>
      </c>
      <c r="B481" s="47" t="s">
        <v>597</v>
      </c>
      <c r="C481" s="47" t="s">
        <v>97</v>
      </c>
      <c r="D481" s="47" t="s">
        <v>39</v>
      </c>
      <c r="E481" s="47" t="s">
        <v>84</v>
      </c>
      <c r="F481" s="47" t="s">
        <v>120</v>
      </c>
      <c r="G481" s="47">
        <v>4</v>
      </c>
      <c r="H481" s="67" t="str">
        <f>VLOOKUP(E481,Referencias!$B$4:$C$15,2,FALSE)</f>
        <v>SC</v>
      </c>
      <c r="I481" s="68" t="str">
        <f>VLOOKUP(C481,Referencias!$B$18:$C$34,2,FALSE)</f>
        <v>C</v>
      </c>
      <c r="J481" s="69" t="str">
        <f t="shared" si="7"/>
        <v>C</v>
      </c>
    </row>
    <row r="482" spans="1:10" x14ac:dyDescent="0.2">
      <c r="A482" s="71" t="s">
        <v>5658</v>
      </c>
      <c r="B482" s="47" t="s">
        <v>598</v>
      </c>
      <c r="C482" s="47" t="s">
        <v>97</v>
      </c>
      <c r="D482" s="47" t="s">
        <v>119</v>
      </c>
      <c r="E482" s="47" t="s">
        <v>86</v>
      </c>
      <c r="F482" s="47" t="s">
        <v>120</v>
      </c>
      <c r="G482" s="47">
        <v>3</v>
      </c>
      <c r="H482" s="67" t="str">
        <f>VLOOKUP(E482,Referencias!$B$4:$C$15,2,FALSE)</f>
        <v>3P</v>
      </c>
      <c r="I482" s="68" t="str">
        <f>VLOOKUP(C482,Referencias!$B$18:$C$34,2,FALSE)</f>
        <v>C</v>
      </c>
      <c r="J482" s="69" t="str">
        <f t="shared" si="7"/>
        <v>C</v>
      </c>
    </row>
    <row r="483" spans="1:10" x14ac:dyDescent="0.2">
      <c r="A483" s="71" t="s">
        <v>5659</v>
      </c>
      <c r="B483" s="47" t="s">
        <v>599</v>
      </c>
      <c r="C483" s="47" t="s">
        <v>97</v>
      </c>
      <c r="D483" s="47" t="s">
        <v>119</v>
      </c>
      <c r="E483" s="47" t="s">
        <v>88</v>
      </c>
      <c r="F483" s="47" t="s">
        <v>120</v>
      </c>
      <c r="G483" s="47">
        <v>2</v>
      </c>
      <c r="H483" s="67" t="str">
        <f>VLOOKUP(E483,Referencias!$B$4:$C$15,2,FALSE)</f>
        <v>2C</v>
      </c>
      <c r="I483" s="68" t="str">
        <f>VLOOKUP(C483,Referencias!$B$18:$C$34,2,FALSE)</f>
        <v>C</v>
      </c>
      <c r="J483" s="69" t="str">
        <f t="shared" si="7"/>
        <v>C</v>
      </c>
    </row>
    <row r="484" spans="1:10" x14ac:dyDescent="0.2">
      <c r="A484" s="71" t="s">
        <v>5660</v>
      </c>
      <c r="B484" s="47" t="s">
        <v>600</v>
      </c>
      <c r="C484" s="47" t="s">
        <v>97</v>
      </c>
      <c r="D484" s="47" t="s">
        <v>119</v>
      </c>
      <c r="E484" s="47" t="s">
        <v>84</v>
      </c>
      <c r="F484" s="47" t="s">
        <v>120</v>
      </c>
      <c r="G484" s="47">
        <v>4</v>
      </c>
      <c r="H484" s="67" t="str">
        <f>VLOOKUP(E484,Referencias!$B$4:$C$15,2,FALSE)</f>
        <v>SC</v>
      </c>
      <c r="I484" s="68" t="str">
        <f>VLOOKUP(C484,Referencias!$B$18:$C$34,2,FALSE)</f>
        <v>C</v>
      </c>
      <c r="J484" s="69" t="str">
        <f t="shared" si="7"/>
        <v>C</v>
      </c>
    </row>
    <row r="485" spans="1:10" x14ac:dyDescent="0.2">
      <c r="A485" s="71" t="s">
        <v>5661</v>
      </c>
      <c r="B485" s="47" t="s">
        <v>601</v>
      </c>
      <c r="C485" s="47" t="s">
        <v>97</v>
      </c>
      <c r="D485" s="47" t="s">
        <v>119</v>
      </c>
      <c r="E485" s="47" t="s">
        <v>88</v>
      </c>
      <c r="F485" s="47" t="s">
        <v>120</v>
      </c>
      <c r="G485" s="47">
        <v>2</v>
      </c>
      <c r="H485" s="67" t="str">
        <f>VLOOKUP(E485,Referencias!$B$4:$C$15,2,FALSE)</f>
        <v>2C</v>
      </c>
      <c r="I485" s="68" t="str">
        <f>VLOOKUP(C485,Referencias!$B$18:$C$34,2,FALSE)</f>
        <v>C</v>
      </c>
      <c r="J485" s="69" t="str">
        <f t="shared" si="7"/>
        <v>C</v>
      </c>
    </row>
    <row r="486" spans="1:10" x14ac:dyDescent="0.2">
      <c r="A486" s="71" t="s">
        <v>5662</v>
      </c>
      <c r="B486" s="47" t="s">
        <v>602</v>
      </c>
      <c r="C486" s="47" t="s">
        <v>97</v>
      </c>
      <c r="D486" s="47" t="s">
        <v>39</v>
      </c>
      <c r="E486" s="47" t="s">
        <v>84</v>
      </c>
      <c r="F486" s="47" t="s">
        <v>120</v>
      </c>
      <c r="G486" s="47">
        <v>4</v>
      </c>
      <c r="H486" s="67" t="str">
        <f>VLOOKUP(E486,Referencias!$B$4:$C$15,2,FALSE)</f>
        <v>SC</v>
      </c>
      <c r="I486" s="68" t="str">
        <f>VLOOKUP(C486,Referencias!$B$18:$C$34,2,FALSE)</f>
        <v>C</v>
      </c>
      <c r="J486" s="69" t="str">
        <f t="shared" si="7"/>
        <v>C</v>
      </c>
    </row>
    <row r="487" spans="1:10" x14ac:dyDescent="0.2">
      <c r="A487" s="71" t="s">
        <v>5663</v>
      </c>
      <c r="B487" s="47" t="s">
        <v>603</v>
      </c>
      <c r="C487" s="47" t="s">
        <v>97</v>
      </c>
      <c r="D487" s="47" t="s">
        <v>119</v>
      </c>
      <c r="E487" s="47" t="s">
        <v>84</v>
      </c>
      <c r="F487" s="47" t="s">
        <v>120</v>
      </c>
      <c r="G487" s="47">
        <v>4</v>
      </c>
      <c r="H487" s="67" t="str">
        <f>VLOOKUP(E487,Referencias!$B$4:$C$15,2,FALSE)</f>
        <v>SC</v>
      </c>
      <c r="I487" s="68" t="str">
        <f>VLOOKUP(C487,Referencias!$B$18:$C$34,2,FALSE)</f>
        <v>C</v>
      </c>
      <c r="J487" s="69" t="str">
        <f t="shared" si="7"/>
        <v>C</v>
      </c>
    </row>
    <row r="488" spans="1:10" x14ac:dyDescent="0.2">
      <c r="A488" s="71" t="s">
        <v>5664</v>
      </c>
      <c r="B488" s="47" t="s">
        <v>604</v>
      </c>
      <c r="C488" s="47" t="s">
        <v>97</v>
      </c>
      <c r="D488" s="47" t="s">
        <v>39</v>
      </c>
      <c r="E488" s="47" t="s">
        <v>84</v>
      </c>
      <c r="F488" s="47" t="s">
        <v>120</v>
      </c>
      <c r="G488" s="47">
        <v>4</v>
      </c>
      <c r="H488" s="67" t="str">
        <f>VLOOKUP(E488,Referencias!$B$4:$C$15,2,FALSE)</f>
        <v>SC</v>
      </c>
      <c r="I488" s="68" t="str">
        <f>VLOOKUP(C488,Referencias!$B$18:$C$34,2,FALSE)</f>
        <v>C</v>
      </c>
      <c r="J488" s="69" t="str">
        <f t="shared" si="7"/>
        <v>C</v>
      </c>
    </row>
    <row r="489" spans="1:10" x14ac:dyDescent="0.2">
      <c r="A489" s="71" t="s">
        <v>5665</v>
      </c>
      <c r="B489" s="47" t="s">
        <v>605</v>
      </c>
      <c r="C489" s="47" t="s">
        <v>97</v>
      </c>
      <c r="D489" s="47" t="s">
        <v>39</v>
      </c>
      <c r="E489" s="47" t="s">
        <v>84</v>
      </c>
      <c r="F489" s="47" t="s">
        <v>120</v>
      </c>
      <c r="G489" s="47">
        <v>4</v>
      </c>
      <c r="H489" s="67" t="str">
        <f>VLOOKUP(E489,Referencias!$B$4:$C$15,2,FALSE)</f>
        <v>SC</v>
      </c>
      <c r="I489" s="68" t="str">
        <f>VLOOKUP(C489,Referencias!$B$18:$C$34,2,FALSE)</f>
        <v>C</v>
      </c>
      <c r="J489" s="69" t="str">
        <f t="shared" si="7"/>
        <v>C</v>
      </c>
    </row>
    <row r="490" spans="1:10" x14ac:dyDescent="0.2">
      <c r="A490" s="71" t="s">
        <v>5666</v>
      </c>
      <c r="B490" s="47" t="s">
        <v>606</v>
      </c>
      <c r="C490" s="47" t="s">
        <v>97</v>
      </c>
      <c r="D490" s="47" t="s">
        <v>39</v>
      </c>
      <c r="E490" s="47" t="s">
        <v>99</v>
      </c>
      <c r="F490" s="47" t="s">
        <v>120</v>
      </c>
      <c r="G490" s="47">
        <v>1</v>
      </c>
      <c r="H490" s="67" t="str">
        <f>VLOOKUP(E490,Referencias!$B$4:$C$15,2,FALSE)</f>
        <v>1P</v>
      </c>
      <c r="I490" s="68" t="str">
        <f>VLOOKUP(C490,Referencias!$B$18:$C$34,2,FALSE)</f>
        <v>C</v>
      </c>
      <c r="J490" s="69" t="str">
        <f t="shared" si="7"/>
        <v>C</v>
      </c>
    </row>
    <row r="491" spans="1:10" x14ac:dyDescent="0.2">
      <c r="A491" s="71" t="s">
        <v>5667</v>
      </c>
      <c r="B491" s="47" t="s">
        <v>607</v>
      </c>
      <c r="C491" s="47" t="s">
        <v>97</v>
      </c>
      <c r="D491" s="47" t="s">
        <v>119</v>
      </c>
      <c r="E491" s="47" t="s">
        <v>99</v>
      </c>
      <c r="F491" s="47" t="s">
        <v>120</v>
      </c>
      <c r="G491" s="47">
        <v>1</v>
      </c>
      <c r="H491" s="67" t="str">
        <f>VLOOKUP(E491,Referencias!$B$4:$C$15,2,FALSE)</f>
        <v>1P</v>
      </c>
      <c r="I491" s="68" t="str">
        <f>VLOOKUP(C491,Referencias!$B$18:$C$34,2,FALSE)</f>
        <v>C</v>
      </c>
      <c r="J491" s="69" t="str">
        <f t="shared" si="7"/>
        <v>C</v>
      </c>
    </row>
    <row r="492" spans="1:10" x14ac:dyDescent="0.2">
      <c r="A492" s="71" t="s">
        <v>5668</v>
      </c>
      <c r="B492" s="47" t="s">
        <v>608</v>
      </c>
      <c r="C492" s="47" t="s">
        <v>97</v>
      </c>
      <c r="D492" s="47" t="s">
        <v>119</v>
      </c>
      <c r="E492" s="47" t="s">
        <v>84</v>
      </c>
      <c r="F492" s="47" t="s">
        <v>120</v>
      </c>
      <c r="G492" s="47">
        <v>4</v>
      </c>
      <c r="H492" s="67" t="str">
        <f>VLOOKUP(E492,Referencias!$B$4:$C$15,2,FALSE)</f>
        <v>SC</v>
      </c>
      <c r="I492" s="68" t="str">
        <f>VLOOKUP(C492,Referencias!$B$18:$C$34,2,FALSE)</f>
        <v>C</v>
      </c>
      <c r="J492" s="69" t="str">
        <f t="shared" si="7"/>
        <v>C</v>
      </c>
    </row>
    <row r="493" spans="1:10" x14ac:dyDescent="0.2">
      <c r="A493" s="71" t="s">
        <v>5669</v>
      </c>
      <c r="B493" s="47" t="s">
        <v>609</v>
      </c>
      <c r="C493" s="47" t="s">
        <v>97</v>
      </c>
      <c r="D493" s="47" t="s">
        <v>119</v>
      </c>
      <c r="E493" s="47" t="s">
        <v>87</v>
      </c>
      <c r="F493" s="47" t="s">
        <v>120</v>
      </c>
      <c r="G493" s="47">
        <v>1</v>
      </c>
      <c r="H493" s="67" t="str">
        <f>VLOOKUP(E493,Referencias!$B$4:$C$15,2,FALSE)</f>
        <v>1C</v>
      </c>
      <c r="I493" s="68" t="str">
        <f>VLOOKUP(C493,Referencias!$B$18:$C$34,2,FALSE)</f>
        <v>C</v>
      </c>
      <c r="J493" s="69" t="str">
        <f t="shared" si="7"/>
        <v>C</v>
      </c>
    </row>
    <row r="494" spans="1:10" x14ac:dyDescent="0.2">
      <c r="A494" s="71" t="s">
        <v>5670</v>
      </c>
      <c r="B494" s="47" t="s">
        <v>610</v>
      </c>
      <c r="C494" s="47" t="s">
        <v>97</v>
      </c>
      <c r="D494" s="47" t="s">
        <v>39</v>
      </c>
      <c r="E494" s="47" t="s">
        <v>99</v>
      </c>
      <c r="F494" s="47" t="s">
        <v>120</v>
      </c>
      <c r="G494" s="47">
        <v>1</v>
      </c>
      <c r="H494" s="67" t="str">
        <f>VLOOKUP(E494,Referencias!$B$4:$C$15,2,FALSE)</f>
        <v>1P</v>
      </c>
      <c r="I494" s="68" t="str">
        <f>VLOOKUP(C494,Referencias!$B$18:$C$34,2,FALSE)</f>
        <v>C</v>
      </c>
      <c r="J494" s="69" t="str">
        <f t="shared" si="7"/>
        <v>C</v>
      </c>
    </row>
    <row r="495" spans="1:10" x14ac:dyDescent="0.2">
      <c r="A495" s="71" t="s">
        <v>5671</v>
      </c>
      <c r="B495" s="47" t="s">
        <v>611</v>
      </c>
      <c r="C495" s="47" t="s">
        <v>97</v>
      </c>
      <c r="D495" s="47" t="s">
        <v>119</v>
      </c>
      <c r="E495" s="47" t="s">
        <v>84</v>
      </c>
      <c r="F495" s="47" t="s">
        <v>120</v>
      </c>
      <c r="G495" s="47">
        <v>4</v>
      </c>
      <c r="H495" s="67" t="str">
        <f>VLOOKUP(E495,Referencias!$B$4:$C$15,2,FALSE)</f>
        <v>SC</v>
      </c>
      <c r="I495" s="68" t="str">
        <f>VLOOKUP(C495,Referencias!$B$18:$C$34,2,FALSE)</f>
        <v>C</v>
      </c>
      <c r="J495" s="69" t="str">
        <f t="shared" si="7"/>
        <v>C</v>
      </c>
    </row>
    <row r="496" spans="1:10" x14ac:dyDescent="0.2">
      <c r="A496" s="71" t="s">
        <v>5672</v>
      </c>
      <c r="B496" s="47" t="s">
        <v>612</v>
      </c>
      <c r="C496" s="47" t="s">
        <v>97</v>
      </c>
      <c r="D496" s="47" t="s">
        <v>39</v>
      </c>
      <c r="E496" s="47" t="s">
        <v>99</v>
      </c>
      <c r="F496" s="47" t="s">
        <v>120</v>
      </c>
      <c r="G496" s="47">
        <v>1</v>
      </c>
      <c r="H496" s="67" t="str">
        <f>VLOOKUP(E496,Referencias!$B$4:$C$15,2,FALSE)</f>
        <v>1P</v>
      </c>
      <c r="I496" s="68" t="str">
        <f>VLOOKUP(C496,Referencias!$B$18:$C$34,2,FALSE)</f>
        <v>C</v>
      </c>
      <c r="J496" s="69" t="str">
        <f t="shared" si="7"/>
        <v>C</v>
      </c>
    </row>
    <row r="497" spans="1:10" x14ac:dyDescent="0.2">
      <c r="A497" s="71" t="s">
        <v>5673</v>
      </c>
      <c r="B497" s="47" t="s">
        <v>613</v>
      </c>
      <c r="C497" s="47" t="s">
        <v>97</v>
      </c>
      <c r="D497" s="47" t="s">
        <v>39</v>
      </c>
      <c r="E497" s="47" t="s">
        <v>84</v>
      </c>
      <c r="F497" s="47" t="s">
        <v>120</v>
      </c>
      <c r="G497" s="47">
        <v>4</v>
      </c>
      <c r="H497" s="67" t="str">
        <f>VLOOKUP(E497,Referencias!$B$4:$C$15,2,FALSE)</f>
        <v>SC</v>
      </c>
      <c r="I497" s="68" t="str">
        <f>VLOOKUP(C497,Referencias!$B$18:$C$34,2,FALSE)</f>
        <v>C</v>
      </c>
      <c r="J497" s="69" t="str">
        <f t="shared" si="7"/>
        <v>C</v>
      </c>
    </row>
    <row r="498" spans="1:10" x14ac:dyDescent="0.2">
      <c r="A498" s="71" t="s">
        <v>5674</v>
      </c>
      <c r="B498" s="47" t="s">
        <v>614</v>
      </c>
      <c r="C498" s="47" t="s">
        <v>97</v>
      </c>
      <c r="D498" s="47" t="s">
        <v>119</v>
      </c>
      <c r="E498" s="47" t="s">
        <v>99</v>
      </c>
      <c r="F498" s="47" t="s">
        <v>120</v>
      </c>
      <c r="G498" s="47">
        <v>1</v>
      </c>
      <c r="H498" s="67" t="str">
        <f>VLOOKUP(E498,Referencias!$B$4:$C$15,2,FALSE)</f>
        <v>1P</v>
      </c>
      <c r="I498" s="68" t="str">
        <f>VLOOKUP(C498,Referencias!$B$18:$C$34,2,FALSE)</f>
        <v>C</v>
      </c>
      <c r="J498" s="69" t="str">
        <f t="shared" si="7"/>
        <v>C</v>
      </c>
    </row>
    <row r="499" spans="1:10" x14ac:dyDescent="0.2">
      <c r="A499" s="71" t="s">
        <v>5675</v>
      </c>
      <c r="B499" s="47" t="s">
        <v>615</v>
      </c>
      <c r="C499" s="47" t="s">
        <v>97</v>
      </c>
      <c r="D499" s="47" t="s">
        <v>39</v>
      </c>
      <c r="E499" s="47" t="s">
        <v>84</v>
      </c>
      <c r="F499" s="47" t="s">
        <v>120</v>
      </c>
      <c r="G499" s="47">
        <v>4</v>
      </c>
      <c r="H499" s="67" t="str">
        <f>VLOOKUP(E499,Referencias!$B$4:$C$15,2,FALSE)</f>
        <v>SC</v>
      </c>
      <c r="I499" s="68" t="str">
        <f>VLOOKUP(C499,Referencias!$B$18:$C$34,2,FALSE)</f>
        <v>C</v>
      </c>
      <c r="J499" s="69" t="str">
        <f t="shared" si="7"/>
        <v>C</v>
      </c>
    </row>
    <row r="500" spans="1:10" x14ac:dyDescent="0.2">
      <c r="A500" s="71" t="s">
        <v>5676</v>
      </c>
      <c r="B500" s="47" t="s">
        <v>616</v>
      </c>
      <c r="C500" s="47" t="s">
        <v>97</v>
      </c>
      <c r="D500" s="47" t="s">
        <v>119</v>
      </c>
      <c r="E500" s="47" t="s">
        <v>84</v>
      </c>
      <c r="F500" s="47" t="s">
        <v>120</v>
      </c>
      <c r="G500" s="47">
        <v>4</v>
      </c>
      <c r="H500" s="67" t="str">
        <f>VLOOKUP(E500,Referencias!$B$4:$C$15,2,FALSE)</f>
        <v>SC</v>
      </c>
      <c r="I500" s="68" t="str">
        <f>VLOOKUP(C500,Referencias!$B$18:$C$34,2,FALSE)</f>
        <v>C</v>
      </c>
      <c r="J500" s="69" t="str">
        <f t="shared" si="7"/>
        <v>C</v>
      </c>
    </row>
    <row r="501" spans="1:10" x14ac:dyDescent="0.2">
      <c r="A501" s="71" t="s">
        <v>5677</v>
      </c>
      <c r="B501" s="47" t="s">
        <v>617</v>
      </c>
      <c r="C501" s="47" t="s">
        <v>97</v>
      </c>
      <c r="D501" s="47" t="s">
        <v>119</v>
      </c>
      <c r="E501" s="47" t="s">
        <v>84</v>
      </c>
      <c r="F501" s="47" t="s">
        <v>120</v>
      </c>
      <c r="G501" s="47">
        <v>4</v>
      </c>
      <c r="H501" s="67" t="str">
        <f>VLOOKUP(E501,Referencias!$B$4:$C$15,2,FALSE)</f>
        <v>SC</v>
      </c>
      <c r="I501" s="68" t="str">
        <f>VLOOKUP(C501,Referencias!$B$18:$C$34,2,FALSE)</f>
        <v>C</v>
      </c>
      <c r="J501" s="69" t="str">
        <f t="shared" si="7"/>
        <v>C</v>
      </c>
    </row>
    <row r="502" spans="1:10" x14ac:dyDescent="0.2">
      <c r="A502" s="71" t="s">
        <v>5678</v>
      </c>
      <c r="B502" s="47" t="s">
        <v>618</v>
      </c>
      <c r="C502" s="47" t="s">
        <v>97</v>
      </c>
      <c r="D502" s="47" t="s">
        <v>119</v>
      </c>
      <c r="E502" s="47" t="s">
        <v>84</v>
      </c>
      <c r="F502" s="47" t="s">
        <v>120</v>
      </c>
      <c r="G502" s="47">
        <v>4</v>
      </c>
      <c r="H502" s="67" t="str">
        <f>VLOOKUP(E502,Referencias!$B$4:$C$15,2,FALSE)</f>
        <v>SC</v>
      </c>
      <c r="I502" s="68" t="str">
        <f>VLOOKUP(C502,Referencias!$B$18:$C$34,2,FALSE)</f>
        <v>C</v>
      </c>
      <c r="J502" s="69" t="str">
        <f t="shared" si="7"/>
        <v>C</v>
      </c>
    </row>
    <row r="503" spans="1:10" x14ac:dyDescent="0.2">
      <c r="A503" s="71" t="s">
        <v>5679</v>
      </c>
      <c r="B503" s="47" t="s">
        <v>619</v>
      </c>
      <c r="C503" s="47" t="s">
        <v>97</v>
      </c>
      <c r="D503" s="47" t="s">
        <v>119</v>
      </c>
      <c r="E503" s="47" t="s">
        <v>84</v>
      </c>
      <c r="F503" s="47" t="s">
        <v>120</v>
      </c>
      <c r="G503" s="47">
        <v>4</v>
      </c>
      <c r="H503" s="67" t="str">
        <f>VLOOKUP(E503,Referencias!$B$4:$C$15,2,FALSE)</f>
        <v>SC</v>
      </c>
      <c r="I503" s="68" t="str">
        <f>VLOOKUP(C503,Referencias!$B$18:$C$34,2,FALSE)</f>
        <v>C</v>
      </c>
      <c r="J503" s="69" t="str">
        <f t="shared" si="7"/>
        <v>C</v>
      </c>
    </row>
    <row r="504" spans="1:10" x14ac:dyDescent="0.2">
      <c r="A504" s="71" t="s">
        <v>5680</v>
      </c>
      <c r="B504" s="47" t="s">
        <v>620</v>
      </c>
      <c r="C504" s="47" t="s">
        <v>97</v>
      </c>
      <c r="D504" s="47" t="s">
        <v>119</v>
      </c>
      <c r="E504" s="47" t="s">
        <v>84</v>
      </c>
      <c r="F504" s="47" t="s">
        <v>120</v>
      </c>
      <c r="G504" s="47">
        <v>4</v>
      </c>
      <c r="H504" s="67" t="str">
        <f>VLOOKUP(E504,Referencias!$B$4:$C$15,2,FALSE)</f>
        <v>SC</v>
      </c>
      <c r="I504" s="68" t="str">
        <f>VLOOKUP(C504,Referencias!$B$18:$C$34,2,FALSE)</f>
        <v>C</v>
      </c>
      <c r="J504" s="69" t="str">
        <f t="shared" si="7"/>
        <v>C</v>
      </c>
    </row>
    <row r="505" spans="1:10" x14ac:dyDescent="0.2">
      <c r="A505" s="71" t="s">
        <v>5681</v>
      </c>
      <c r="B505" s="47" t="s">
        <v>621</v>
      </c>
      <c r="C505" s="47" t="s">
        <v>97</v>
      </c>
      <c r="D505" s="47" t="s">
        <v>119</v>
      </c>
      <c r="E505" s="47" t="s">
        <v>86</v>
      </c>
      <c r="F505" s="47" t="s">
        <v>120</v>
      </c>
      <c r="G505" s="47">
        <v>3</v>
      </c>
      <c r="H505" s="67" t="str">
        <f>VLOOKUP(E505,Referencias!$B$4:$C$15,2,FALSE)</f>
        <v>3P</v>
      </c>
      <c r="I505" s="68" t="str">
        <f>VLOOKUP(C505,Referencias!$B$18:$C$34,2,FALSE)</f>
        <v>C</v>
      </c>
      <c r="J505" s="69" t="str">
        <f t="shared" si="7"/>
        <v>C</v>
      </c>
    </row>
    <row r="506" spans="1:10" x14ac:dyDescent="0.2">
      <c r="A506" s="71" t="s">
        <v>5682</v>
      </c>
      <c r="B506" s="47" t="s">
        <v>622</v>
      </c>
      <c r="C506" s="47" t="s">
        <v>97</v>
      </c>
      <c r="D506" s="47" t="s">
        <v>119</v>
      </c>
      <c r="E506" s="47" t="s">
        <v>84</v>
      </c>
      <c r="F506" s="47" t="s">
        <v>120</v>
      </c>
      <c r="G506" s="47">
        <v>4</v>
      </c>
      <c r="H506" s="67" t="str">
        <f>VLOOKUP(E506,Referencias!$B$4:$C$15,2,FALSE)</f>
        <v>SC</v>
      </c>
      <c r="I506" s="68" t="str">
        <f>VLOOKUP(C506,Referencias!$B$18:$C$34,2,FALSE)</f>
        <v>C</v>
      </c>
      <c r="J506" s="69" t="str">
        <f t="shared" si="7"/>
        <v>C</v>
      </c>
    </row>
    <row r="507" spans="1:10" x14ac:dyDescent="0.2">
      <c r="A507" s="71" t="s">
        <v>5683</v>
      </c>
      <c r="B507" s="47" t="s">
        <v>623</v>
      </c>
      <c r="C507" s="47" t="s">
        <v>97</v>
      </c>
      <c r="D507" s="47" t="s">
        <v>119</v>
      </c>
      <c r="E507" s="47" t="s">
        <v>84</v>
      </c>
      <c r="F507" s="47" t="s">
        <v>120</v>
      </c>
      <c r="G507" s="47">
        <v>4</v>
      </c>
      <c r="H507" s="67" t="str">
        <f>VLOOKUP(E507,Referencias!$B$4:$C$15,2,FALSE)</f>
        <v>SC</v>
      </c>
      <c r="I507" s="68" t="str">
        <f>VLOOKUP(C507,Referencias!$B$18:$C$34,2,FALSE)</f>
        <v>C</v>
      </c>
      <c r="J507" s="69" t="str">
        <f t="shared" si="7"/>
        <v>C</v>
      </c>
    </row>
    <row r="508" spans="1:10" x14ac:dyDescent="0.2">
      <c r="A508" s="71" t="s">
        <v>5684</v>
      </c>
      <c r="B508" s="47" t="s">
        <v>624</v>
      </c>
      <c r="C508" s="47" t="s">
        <v>97</v>
      </c>
      <c r="D508" s="47" t="s">
        <v>119</v>
      </c>
      <c r="E508" s="47" t="s">
        <v>85</v>
      </c>
      <c r="F508" s="47" t="s">
        <v>120</v>
      </c>
      <c r="G508" s="47">
        <v>3</v>
      </c>
      <c r="H508" s="67" t="str">
        <f>VLOOKUP(E508,Referencias!$B$4:$C$15,2,FALSE)</f>
        <v>3D</v>
      </c>
      <c r="I508" s="68" t="str">
        <f>VLOOKUP(C508,Referencias!$B$18:$C$34,2,FALSE)</f>
        <v>C</v>
      </c>
      <c r="J508" s="69" t="str">
        <f t="shared" si="7"/>
        <v>C</v>
      </c>
    </row>
    <row r="509" spans="1:10" x14ac:dyDescent="0.2">
      <c r="A509" s="71" t="s">
        <v>5685</v>
      </c>
      <c r="B509" s="47" t="s">
        <v>625</v>
      </c>
      <c r="C509" s="47" t="s">
        <v>97</v>
      </c>
      <c r="D509" s="47" t="s">
        <v>119</v>
      </c>
      <c r="E509" s="47" t="s">
        <v>84</v>
      </c>
      <c r="F509" s="47" t="s">
        <v>120</v>
      </c>
      <c r="G509" s="47">
        <v>4</v>
      </c>
      <c r="H509" s="67" t="str">
        <f>VLOOKUP(E509,Referencias!$B$4:$C$15,2,FALSE)</f>
        <v>SC</v>
      </c>
      <c r="I509" s="68" t="str">
        <f>VLOOKUP(C509,Referencias!$B$18:$C$34,2,FALSE)</f>
        <v>C</v>
      </c>
      <c r="J509" s="69" t="str">
        <f t="shared" si="7"/>
        <v>C</v>
      </c>
    </row>
    <row r="510" spans="1:10" x14ac:dyDescent="0.2">
      <c r="A510" s="71" t="s">
        <v>5686</v>
      </c>
      <c r="B510" s="47" t="s">
        <v>626</v>
      </c>
      <c r="C510" s="47" t="s">
        <v>97</v>
      </c>
      <c r="D510" s="47" t="s">
        <v>119</v>
      </c>
      <c r="E510" s="47" t="s">
        <v>84</v>
      </c>
      <c r="F510" s="47" t="s">
        <v>120</v>
      </c>
      <c r="G510" s="47">
        <v>4</v>
      </c>
      <c r="H510" s="67" t="str">
        <f>VLOOKUP(E510,Referencias!$B$4:$C$15,2,FALSE)</f>
        <v>SC</v>
      </c>
      <c r="I510" s="68" t="str">
        <f>VLOOKUP(C510,Referencias!$B$18:$C$34,2,FALSE)</f>
        <v>C</v>
      </c>
      <c r="J510" s="69" t="str">
        <f t="shared" si="7"/>
        <v>C</v>
      </c>
    </row>
    <row r="511" spans="1:10" x14ac:dyDescent="0.2">
      <c r="A511" s="71" t="s">
        <v>5687</v>
      </c>
      <c r="B511" s="47" t="s">
        <v>627</v>
      </c>
      <c r="C511" s="47" t="s">
        <v>97</v>
      </c>
      <c r="D511" s="47" t="s">
        <v>39</v>
      </c>
      <c r="E511" s="47" t="s">
        <v>95</v>
      </c>
      <c r="F511" s="47" t="s">
        <v>120</v>
      </c>
      <c r="G511" s="47">
        <v>2</v>
      </c>
      <c r="H511" s="67" t="str">
        <f>VLOOKUP(E511,Referencias!$B$4:$C$15,2,FALSE)</f>
        <v>2P</v>
      </c>
      <c r="I511" s="68" t="str">
        <f>VLOOKUP(C511,Referencias!$B$18:$C$34,2,FALSE)</f>
        <v>C</v>
      </c>
      <c r="J511" s="69" t="str">
        <f t="shared" si="7"/>
        <v>C</v>
      </c>
    </row>
    <row r="512" spans="1:10" x14ac:dyDescent="0.2">
      <c r="A512" s="71" t="s">
        <v>5688</v>
      </c>
      <c r="B512" s="47" t="s">
        <v>628</v>
      </c>
      <c r="C512" s="47" t="s">
        <v>97</v>
      </c>
      <c r="D512" s="47" t="s">
        <v>119</v>
      </c>
      <c r="E512" s="47" t="s">
        <v>95</v>
      </c>
      <c r="F512" s="47" t="s">
        <v>120</v>
      </c>
      <c r="G512" s="47">
        <v>2</v>
      </c>
      <c r="H512" s="67" t="str">
        <f>VLOOKUP(E512,Referencias!$B$4:$C$15,2,FALSE)</f>
        <v>2P</v>
      </c>
      <c r="I512" s="68" t="str">
        <f>VLOOKUP(C512,Referencias!$B$18:$C$34,2,FALSE)</f>
        <v>C</v>
      </c>
      <c r="J512" s="69" t="str">
        <f t="shared" si="7"/>
        <v>C</v>
      </c>
    </row>
    <row r="513" spans="1:10" x14ac:dyDescent="0.2">
      <c r="A513" s="71" t="s">
        <v>5689</v>
      </c>
      <c r="B513" s="47" t="s">
        <v>629</v>
      </c>
      <c r="C513" s="47" t="s">
        <v>97</v>
      </c>
      <c r="D513" s="47" t="s">
        <v>39</v>
      </c>
      <c r="E513" s="47" t="s">
        <v>84</v>
      </c>
      <c r="F513" s="47" t="s">
        <v>120</v>
      </c>
      <c r="G513" s="47">
        <v>4</v>
      </c>
      <c r="H513" s="67" t="str">
        <f>VLOOKUP(E513,Referencias!$B$4:$C$15,2,FALSE)</f>
        <v>SC</v>
      </c>
      <c r="I513" s="68" t="str">
        <f>VLOOKUP(C513,Referencias!$B$18:$C$34,2,FALSE)</f>
        <v>C</v>
      </c>
      <c r="J513" s="69" t="str">
        <f t="shared" si="7"/>
        <v>C</v>
      </c>
    </row>
    <row r="514" spans="1:10" x14ac:dyDescent="0.2">
      <c r="A514" s="71" t="s">
        <v>5690</v>
      </c>
      <c r="B514" s="47" t="s">
        <v>630</v>
      </c>
      <c r="C514" s="47" t="s">
        <v>97</v>
      </c>
      <c r="D514" s="47" t="s">
        <v>119</v>
      </c>
      <c r="E514" s="47" t="s">
        <v>84</v>
      </c>
      <c r="F514" s="47" t="s">
        <v>120</v>
      </c>
      <c r="G514" s="47">
        <v>4</v>
      </c>
      <c r="H514" s="67" t="str">
        <f>VLOOKUP(E514,Referencias!$B$4:$C$15,2,FALSE)</f>
        <v>SC</v>
      </c>
      <c r="I514" s="68" t="str">
        <f>VLOOKUP(C514,Referencias!$B$18:$C$34,2,FALSE)</f>
        <v>C</v>
      </c>
      <c r="J514" s="69" t="str">
        <f t="shared" si="7"/>
        <v>C</v>
      </c>
    </row>
    <row r="515" spans="1:10" x14ac:dyDescent="0.2">
      <c r="A515" s="71" t="s">
        <v>5691</v>
      </c>
      <c r="B515" s="47" t="s">
        <v>631</v>
      </c>
      <c r="C515" s="47" t="s">
        <v>97</v>
      </c>
      <c r="D515" s="47" t="s">
        <v>39</v>
      </c>
      <c r="E515" s="47" t="s">
        <v>84</v>
      </c>
      <c r="F515" s="47" t="s">
        <v>120</v>
      </c>
      <c r="G515" s="47">
        <v>4</v>
      </c>
      <c r="H515" s="67" t="str">
        <f>VLOOKUP(E515,Referencias!$B$4:$C$15,2,FALSE)</f>
        <v>SC</v>
      </c>
      <c r="I515" s="68" t="str">
        <f>VLOOKUP(C515,Referencias!$B$18:$C$34,2,FALSE)</f>
        <v>C</v>
      </c>
      <c r="J515" s="69" t="str">
        <f t="shared" ref="J515:J578" si="8">IF(D515="Dama","D","C")</f>
        <v>C</v>
      </c>
    </row>
    <row r="516" spans="1:10" x14ac:dyDescent="0.2">
      <c r="A516" s="71" t="s">
        <v>5692</v>
      </c>
      <c r="B516" s="47" t="s">
        <v>632</v>
      </c>
      <c r="C516" s="47" t="s">
        <v>97</v>
      </c>
      <c r="D516" s="47" t="s">
        <v>39</v>
      </c>
      <c r="E516" s="47" t="s">
        <v>84</v>
      </c>
      <c r="F516" s="47" t="s">
        <v>120</v>
      </c>
      <c r="G516" s="47">
        <v>4</v>
      </c>
      <c r="H516" s="67" t="str">
        <f>VLOOKUP(E516,Referencias!$B$4:$C$15,2,FALSE)</f>
        <v>SC</v>
      </c>
      <c r="I516" s="68" t="str">
        <f>VLOOKUP(C516,Referencias!$B$18:$C$34,2,FALSE)</f>
        <v>C</v>
      </c>
      <c r="J516" s="69" t="str">
        <f t="shared" si="8"/>
        <v>C</v>
      </c>
    </row>
    <row r="517" spans="1:10" x14ac:dyDescent="0.2">
      <c r="A517" s="71" t="s">
        <v>5693</v>
      </c>
      <c r="B517" s="47" t="s">
        <v>633</v>
      </c>
      <c r="C517" s="47" t="s">
        <v>97</v>
      </c>
      <c r="D517" s="47" t="s">
        <v>119</v>
      </c>
      <c r="E517" s="47" t="s">
        <v>99</v>
      </c>
      <c r="F517" s="47" t="s">
        <v>120</v>
      </c>
      <c r="G517" s="47">
        <v>1</v>
      </c>
      <c r="H517" s="67" t="str">
        <f>VLOOKUP(E517,Referencias!$B$4:$C$15,2,FALSE)</f>
        <v>1P</v>
      </c>
      <c r="I517" s="68" t="str">
        <f>VLOOKUP(C517,Referencias!$B$18:$C$34,2,FALSE)</f>
        <v>C</v>
      </c>
      <c r="J517" s="69" t="str">
        <f t="shared" si="8"/>
        <v>C</v>
      </c>
    </row>
    <row r="518" spans="1:10" x14ac:dyDescent="0.2">
      <c r="A518" s="71" t="s">
        <v>5694</v>
      </c>
      <c r="B518" s="47" t="s">
        <v>634</v>
      </c>
      <c r="C518" s="47" t="s">
        <v>97</v>
      </c>
      <c r="D518" s="47" t="s">
        <v>119</v>
      </c>
      <c r="E518" s="47" t="s">
        <v>88</v>
      </c>
      <c r="F518" s="47" t="s">
        <v>120</v>
      </c>
      <c r="G518" s="47">
        <v>2</v>
      </c>
      <c r="H518" s="67" t="str">
        <f>VLOOKUP(E518,Referencias!$B$4:$C$15,2,FALSE)</f>
        <v>2C</v>
      </c>
      <c r="I518" s="68" t="str">
        <f>VLOOKUP(C518,Referencias!$B$18:$C$34,2,FALSE)</f>
        <v>C</v>
      </c>
      <c r="J518" s="69" t="str">
        <f t="shared" si="8"/>
        <v>C</v>
      </c>
    </row>
    <row r="519" spans="1:10" x14ac:dyDescent="0.2">
      <c r="A519" s="71" t="s">
        <v>5695</v>
      </c>
      <c r="B519" s="47" t="s">
        <v>635</v>
      </c>
      <c r="C519" s="47" t="s">
        <v>97</v>
      </c>
      <c r="D519" s="47" t="s">
        <v>39</v>
      </c>
      <c r="E519" s="47" t="s">
        <v>95</v>
      </c>
      <c r="F519" s="47" t="s">
        <v>120</v>
      </c>
      <c r="G519" s="47">
        <v>2</v>
      </c>
      <c r="H519" s="67" t="str">
        <f>VLOOKUP(E519,Referencias!$B$4:$C$15,2,FALSE)</f>
        <v>2P</v>
      </c>
      <c r="I519" s="68" t="str">
        <f>VLOOKUP(C519,Referencias!$B$18:$C$34,2,FALSE)</f>
        <v>C</v>
      </c>
      <c r="J519" s="69" t="str">
        <f t="shared" si="8"/>
        <v>C</v>
      </c>
    </row>
    <row r="520" spans="1:10" x14ac:dyDescent="0.2">
      <c r="A520" s="71" t="s">
        <v>5696</v>
      </c>
      <c r="B520" s="47" t="s">
        <v>636</v>
      </c>
      <c r="C520" s="47" t="s">
        <v>97</v>
      </c>
      <c r="D520" s="47" t="s">
        <v>119</v>
      </c>
      <c r="E520" s="47" t="s">
        <v>95</v>
      </c>
      <c r="F520" s="47" t="s">
        <v>120</v>
      </c>
      <c r="G520" s="47">
        <v>2</v>
      </c>
      <c r="H520" s="67" t="str">
        <f>VLOOKUP(E520,Referencias!$B$4:$C$15,2,FALSE)</f>
        <v>2P</v>
      </c>
      <c r="I520" s="68" t="str">
        <f>VLOOKUP(C520,Referencias!$B$18:$C$34,2,FALSE)</f>
        <v>C</v>
      </c>
      <c r="J520" s="69" t="str">
        <f t="shared" si="8"/>
        <v>C</v>
      </c>
    </row>
    <row r="521" spans="1:10" x14ac:dyDescent="0.2">
      <c r="A521" s="71" t="s">
        <v>5697</v>
      </c>
      <c r="B521" s="47" t="s">
        <v>637</v>
      </c>
      <c r="C521" s="47" t="s">
        <v>97</v>
      </c>
      <c r="D521" s="47" t="s">
        <v>119</v>
      </c>
      <c r="E521" s="47" t="s">
        <v>84</v>
      </c>
      <c r="F521" s="47" t="s">
        <v>120</v>
      </c>
      <c r="G521" s="47">
        <v>4</v>
      </c>
      <c r="H521" s="67" t="str">
        <f>VLOOKUP(E521,Referencias!$B$4:$C$15,2,FALSE)</f>
        <v>SC</v>
      </c>
      <c r="I521" s="68" t="str">
        <f>VLOOKUP(C521,Referencias!$B$18:$C$34,2,FALSE)</f>
        <v>C</v>
      </c>
      <c r="J521" s="69" t="str">
        <f t="shared" si="8"/>
        <v>C</v>
      </c>
    </row>
    <row r="522" spans="1:10" x14ac:dyDescent="0.2">
      <c r="A522" s="71" t="s">
        <v>5698</v>
      </c>
      <c r="B522" s="47" t="s">
        <v>638</v>
      </c>
      <c r="C522" s="47" t="s">
        <v>97</v>
      </c>
      <c r="D522" s="47" t="s">
        <v>119</v>
      </c>
      <c r="E522" s="47" t="s">
        <v>84</v>
      </c>
      <c r="F522" s="47" t="s">
        <v>120</v>
      </c>
      <c r="G522" s="47">
        <v>4</v>
      </c>
      <c r="H522" s="67" t="str">
        <f>VLOOKUP(E522,Referencias!$B$4:$C$15,2,FALSE)</f>
        <v>SC</v>
      </c>
      <c r="I522" s="68" t="str">
        <f>VLOOKUP(C522,Referencias!$B$18:$C$34,2,FALSE)</f>
        <v>C</v>
      </c>
      <c r="J522" s="69" t="str">
        <f t="shared" si="8"/>
        <v>C</v>
      </c>
    </row>
    <row r="523" spans="1:10" x14ac:dyDescent="0.2">
      <c r="A523" s="71" t="s">
        <v>5699</v>
      </c>
      <c r="B523" s="47" t="s">
        <v>639</v>
      </c>
      <c r="C523" s="47" t="s">
        <v>97</v>
      </c>
      <c r="D523" s="47" t="s">
        <v>119</v>
      </c>
      <c r="E523" s="47" t="s">
        <v>84</v>
      </c>
      <c r="F523" s="47" t="s">
        <v>120</v>
      </c>
      <c r="G523" s="47">
        <v>4</v>
      </c>
      <c r="H523" s="67" t="str">
        <f>VLOOKUP(E523,Referencias!$B$4:$C$15,2,FALSE)</f>
        <v>SC</v>
      </c>
      <c r="I523" s="68" t="str">
        <f>VLOOKUP(C523,Referencias!$B$18:$C$34,2,FALSE)</f>
        <v>C</v>
      </c>
      <c r="J523" s="69" t="str">
        <f t="shared" si="8"/>
        <v>C</v>
      </c>
    </row>
    <row r="524" spans="1:10" x14ac:dyDescent="0.2">
      <c r="A524" s="71" t="s">
        <v>5700</v>
      </c>
      <c r="B524" s="47" t="s">
        <v>640</v>
      </c>
      <c r="C524" s="47" t="s">
        <v>97</v>
      </c>
      <c r="D524" s="47" t="s">
        <v>119</v>
      </c>
      <c r="E524" s="47" t="s">
        <v>85</v>
      </c>
      <c r="F524" s="47" t="s">
        <v>120</v>
      </c>
      <c r="G524" s="47">
        <v>3</v>
      </c>
      <c r="H524" s="67" t="str">
        <f>VLOOKUP(E524,Referencias!$B$4:$C$15,2,FALSE)</f>
        <v>3D</v>
      </c>
      <c r="I524" s="68" t="str">
        <f>VLOOKUP(C524,Referencias!$B$18:$C$34,2,FALSE)</f>
        <v>C</v>
      </c>
      <c r="J524" s="69" t="str">
        <f t="shared" si="8"/>
        <v>C</v>
      </c>
    </row>
    <row r="525" spans="1:10" x14ac:dyDescent="0.2">
      <c r="A525" s="71" t="s">
        <v>5701</v>
      </c>
      <c r="B525" s="47" t="s">
        <v>641</v>
      </c>
      <c r="C525" s="47" t="s">
        <v>97</v>
      </c>
      <c r="D525" s="47" t="s">
        <v>119</v>
      </c>
      <c r="E525" s="47" t="s">
        <v>84</v>
      </c>
      <c r="F525" s="47" t="s">
        <v>120</v>
      </c>
      <c r="G525" s="47">
        <v>4</v>
      </c>
      <c r="H525" s="67" t="str">
        <f>VLOOKUP(E525,Referencias!$B$4:$C$15,2,FALSE)</f>
        <v>SC</v>
      </c>
      <c r="I525" s="68" t="str">
        <f>VLOOKUP(C525,Referencias!$B$18:$C$34,2,FALSE)</f>
        <v>C</v>
      </c>
      <c r="J525" s="69" t="str">
        <f t="shared" si="8"/>
        <v>C</v>
      </c>
    </row>
    <row r="526" spans="1:10" x14ac:dyDescent="0.2">
      <c r="A526" s="71" t="s">
        <v>5702</v>
      </c>
      <c r="B526" s="47" t="s">
        <v>642</v>
      </c>
      <c r="C526" s="47" t="s">
        <v>97</v>
      </c>
      <c r="D526" s="47" t="s">
        <v>119</v>
      </c>
      <c r="E526" s="47" t="s">
        <v>85</v>
      </c>
      <c r="F526" s="47" t="s">
        <v>120</v>
      </c>
      <c r="G526" s="47">
        <v>3</v>
      </c>
      <c r="H526" s="67" t="str">
        <f>VLOOKUP(E526,Referencias!$B$4:$C$15,2,FALSE)</f>
        <v>3D</v>
      </c>
      <c r="I526" s="68" t="str">
        <f>VLOOKUP(C526,Referencias!$B$18:$C$34,2,FALSE)</f>
        <v>C</v>
      </c>
      <c r="J526" s="69" t="str">
        <f t="shared" si="8"/>
        <v>C</v>
      </c>
    </row>
    <row r="527" spans="1:10" x14ac:dyDescent="0.2">
      <c r="A527" s="71" t="s">
        <v>5703</v>
      </c>
      <c r="B527" s="47" t="s">
        <v>643</v>
      </c>
      <c r="C527" s="47" t="s">
        <v>97</v>
      </c>
      <c r="D527" s="47" t="s">
        <v>39</v>
      </c>
      <c r="E527" s="47" t="s">
        <v>95</v>
      </c>
      <c r="F527" s="47" t="s">
        <v>120</v>
      </c>
      <c r="G527" s="47">
        <v>2</v>
      </c>
      <c r="H527" s="67" t="str">
        <f>VLOOKUP(E527,Referencias!$B$4:$C$15,2,FALSE)</f>
        <v>2P</v>
      </c>
      <c r="I527" s="68" t="str">
        <f>VLOOKUP(C527,Referencias!$B$18:$C$34,2,FALSE)</f>
        <v>C</v>
      </c>
      <c r="J527" s="69" t="str">
        <f t="shared" si="8"/>
        <v>C</v>
      </c>
    </row>
    <row r="528" spans="1:10" x14ac:dyDescent="0.2">
      <c r="A528" s="71" t="s">
        <v>5704</v>
      </c>
      <c r="B528" s="47" t="s">
        <v>644</v>
      </c>
      <c r="C528" s="47" t="s">
        <v>97</v>
      </c>
      <c r="D528" s="47" t="s">
        <v>119</v>
      </c>
      <c r="E528" s="47" t="s">
        <v>95</v>
      </c>
      <c r="F528" s="47" t="s">
        <v>120</v>
      </c>
      <c r="G528" s="47">
        <v>2</v>
      </c>
      <c r="H528" s="67" t="str">
        <f>VLOOKUP(E528,Referencias!$B$4:$C$15,2,FALSE)</f>
        <v>2P</v>
      </c>
      <c r="I528" s="68" t="str">
        <f>VLOOKUP(C528,Referencias!$B$18:$C$34,2,FALSE)</f>
        <v>C</v>
      </c>
      <c r="J528" s="69" t="str">
        <f t="shared" si="8"/>
        <v>C</v>
      </c>
    </row>
    <row r="529" spans="1:10" x14ac:dyDescent="0.2">
      <c r="A529" s="71" t="s">
        <v>5705</v>
      </c>
      <c r="B529" s="47" t="s">
        <v>645</v>
      </c>
      <c r="C529" s="47" t="s">
        <v>97</v>
      </c>
      <c r="D529" s="47" t="s">
        <v>39</v>
      </c>
      <c r="E529" s="47" t="s">
        <v>84</v>
      </c>
      <c r="F529" s="47" t="s">
        <v>120</v>
      </c>
      <c r="G529" s="47">
        <v>4</v>
      </c>
      <c r="H529" s="67" t="str">
        <f>VLOOKUP(E529,Referencias!$B$4:$C$15,2,FALSE)</f>
        <v>SC</v>
      </c>
      <c r="I529" s="68" t="str">
        <f>VLOOKUP(C529,Referencias!$B$18:$C$34,2,FALSE)</f>
        <v>C</v>
      </c>
      <c r="J529" s="69" t="str">
        <f t="shared" si="8"/>
        <v>C</v>
      </c>
    </row>
    <row r="530" spans="1:10" x14ac:dyDescent="0.2">
      <c r="A530" s="71" t="s">
        <v>5706</v>
      </c>
      <c r="B530" s="47" t="s">
        <v>646</v>
      </c>
      <c r="C530" s="47" t="s">
        <v>97</v>
      </c>
      <c r="D530" s="47" t="s">
        <v>119</v>
      </c>
      <c r="E530" s="47" t="s">
        <v>84</v>
      </c>
      <c r="F530" s="47" t="s">
        <v>120</v>
      </c>
      <c r="G530" s="47">
        <v>4</v>
      </c>
      <c r="H530" s="67" t="str">
        <f>VLOOKUP(E530,Referencias!$B$4:$C$15,2,FALSE)</f>
        <v>SC</v>
      </c>
      <c r="I530" s="68" t="str">
        <f>VLOOKUP(C530,Referencias!$B$18:$C$34,2,FALSE)</f>
        <v>C</v>
      </c>
      <c r="J530" s="69" t="str">
        <f t="shared" si="8"/>
        <v>C</v>
      </c>
    </row>
    <row r="531" spans="1:10" x14ac:dyDescent="0.2">
      <c r="A531" s="71" t="s">
        <v>5707</v>
      </c>
      <c r="B531" s="47" t="s">
        <v>647</v>
      </c>
      <c r="C531" s="47" t="s">
        <v>97</v>
      </c>
      <c r="D531" s="47" t="s">
        <v>119</v>
      </c>
      <c r="E531" s="47" t="s">
        <v>84</v>
      </c>
      <c r="F531" s="47" t="s">
        <v>120</v>
      </c>
      <c r="G531" s="47">
        <v>4</v>
      </c>
      <c r="H531" s="67" t="str">
        <f>VLOOKUP(E531,Referencias!$B$4:$C$15,2,FALSE)</f>
        <v>SC</v>
      </c>
      <c r="I531" s="68" t="str">
        <f>VLOOKUP(C531,Referencias!$B$18:$C$34,2,FALSE)</f>
        <v>C</v>
      </c>
      <c r="J531" s="69" t="str">
        <f t="shared" si="8"/>
        <v>C</v>
      </c>
    </row>
    <row r="532" spans="1:10" x14ac:dyDescent="0.2">
      <c r="A532" s="71" t="s">
        <v>5708</v>
      </c>
      <c r="B532" s="47" t="s">
        <v>648</v>
      </c>
      <c r="C532" s="47" t="s">
        <v>97</v>
      </c>
      <c r="D532" s="47" t="s">
        <v>119</v>
      </c>
      <c r="E532" s="47" t="s">
        <v>84</v>
      </c>
      <c r="F532" s="47" t="s">
        <v>120</v>
      </c>
      <c r="G532" s="47">
        <v>4</v>
      </c>
      <c r="H532" s="67" t="str">
        <f>VLOOKUP(E532,Referencias!$B$4:$C$15,2,FALSE)</f>
        <v>SC</v>
      </c>
      <c r="I532" s="68" t="str">
        <f>VLOOKUP(C532,Referencias!$B$18:$C$34,2,FALSE)</f>
        <v>C</v>
      </c>
      <c r="J532" s="69" t="str">
        <f t="shared" si="8"/>
        <v>C</v>
      </c>
    </row>
    <row r="533" spans="1:10" x14ac:dyDescent="0.2">
      <c r="A533" s="71" t="s">
        <v>5709</v>
      </c>
      <c r="B533" s="47" t="s">
        <v>649</v>
      </c>
      <c r="C533" s="47" t="s">
        <v>97</v>
      </c>
      <c r="D533" s="47" t="s">
        <v>39</v>
      </c>
      <c r="E533" s="47" t="s">
        <v>95</v>
      </c>
      <c r="F533" s="47" t="s">
        <v>120</v>
      </c>
      <c r="G533" s="47">
        <v>2</v>
      </c>
      <c r="H533" s="67" t="str">
        <f>VLOOKUP(E533,Referencias!$B$4:$C$15,2,FALSE)</f>
        <v>2P</v>
      </c>
      <c r="I533" s="68" t="str">
        <f>VLOOKUP(C533,Referencias!$B$18:$C$34,2,FALSE)</f>
        <v>C</v>
      </c>
      <c r="J533" s="69" t="str">
        <f t="shared" si="8"/>
        <v>C</v>
      </c>
    </row>
    <row r="534" spans="1:10" x14ac:dyDescent="0.2">
      <c r="A534" s="71" t="s">
        <v>5710</v>
      </c>
      <c r="B534" s="47" t="s">
        <v>650</v>
      </c>
      <c r="C534" s="47" t="s">
        <v>97</v>
      </c>
      <c r="D534" s="47" t="s">
        <v>119</v>
      </c>
      <c r="E534" s="47" t="s">
        <v>95</v>
      </c>
      <c r="F534" s="47" t="s">
        <v>120</v>
      </c>
      <c r="G534" s="47">
        <v>2</v>
      </c>
      <c r="H534" s="67" t="str">
        <f>VLOOKUP(E534,Referencias!$B$4:$C$15,2,FALSE)</f>
        <v>2P</v>
      </c>
      <c r="I534" s="68" t="str">
        <f>VLOOKUP(C534,Referencias!$B$18:$C$34,2,FALSE)</f>
        <v>C</v>
      </c>
      <c r="J534" s="69" t="str">
        <f t="shared" si="8"/>
        <v>C</v>
      </c>
    </row>
    <row r="535" spans="1:10" x14ac:dyDescent="0.2">
      <c r="A535" s="71" t="s">
        <v>5711</v>
      </c>
      <c r="B535" s="47" t="s">
        <v>651</v>
      </c>
      <c r="C535" s="47" t="s">
        <v>97</v>
      </c>
      <c r="D535" s="47" t="s">
        <v>39</v>
      </c>
      <c r="E535" s="47" t="s">
        <v>94</v>
      </c>
      <c r="F535" s="47" t="s">
        <v>120</v>
      </c>
      <c r="G535" s="47">
        <v>1</v>
      </c>
      <c r="H535" s="67" t="str">
        <f>VLOOKUP(E535,Referencias!$B$4:$C$15,2,FALSE)</f>
        <v>1D</v>
      </c>
      <c r="I535" s="68" t="str">
        <f>VLOOKUP(C535,Referencias!$B$18:$C$34,2,FALSE)</f>
        <v>C</v>
      </c>
      <c r="J535" s="69" t="str">
        <f t="shared" si="8"/>
        <v>C</v>
      </c>
    </row>
    <row r="536" spans="1:10" x14ac:dyDescent="0.2">
      <c r="A536" s="71" t="s">
        <v>5712</v>
      </c>
      <c r="B536" s="47" t="s">
        <v>652</v>
      </c>
      <c r="C536" s="47" t="s">
        <v>97</v>
      </c>
      <c r="D536" s="47" t="s">
        <v>119</v>
      </c>
      <c r="E536" s="47" t="s">
        <v>92</v>
      </c>
      <c r="F536" s="47" t="s">
        <v>120</v>
      </c>
      <c r="G536" s="47">
        <v>3</v>
      </c>
      <c r="H536" s="67" t="str">
        <f>VLOOKUP(E536,Referencias!$B$4:$C$15,2,FALSE)</f>
        <v>3C</v>
      </c>
      <c r="I536" s="68" t="str">
        <f>VLOOKUP(C536,Referencias!$B$18:$C$34,2,FALSE)</f>
        <v>C</v>
      </c>
      <c r="J536" s="69" t="str">
        <f t="shared" si="8"/>
        <v>C</v>
      </c>
    </row>
    <row r="537" spans="1:10" x14ac:dyDescent="0.2">
      <c r="A537" s="71" t="s">
        <v>5713</v>
      </c>
      <c r="B537" s="47" t="s">
        <v>653</v>
      </c>
      <c r="C537" s="47" t="s">
        <v>97</v>
      </c>
      <c r="D537" s="47" t="s">
        <v>39</v>
      </c>
      <c r="E537" s="47" t="s">
        <v>99</v>
      </c>
      <c r="F537" s="47" t="s">
        <v>120</v>
      </c>
      <c r="G537" s="47">
        <v>1</v>
      </c>
      <c r="H537" s="67" t="str">
        <f>VLOOKUP(E537,Referencias!$B$4:$C$15,2,FALSE)</f>
        <v>1P</v>
      </c>
      <c r="I537" s="68" t="str">
        <f>VLOOKUP(C537,Referencias!$B$18:$C$34,2,FALSE)</f>
        <v>C</v>
      </c>
      <c r="J537" s="69" t="str">
        <f t="shared" si="8"/>
        <v>C</v>
      </c>
    </row>
    <row r="538" spans="1:10" x14ac:dyDescent="0.2">
      <c r="A538" s="71" t="s">
        <v>5714</v>
      </c>
      <c r="B538" s="47" t="s">
        <v>654</v>
      </c>
      <c r="C538" s="47" t="s">
        <v>97</v>
      </c>
      <c r="D538" s="47" t="s">
        <v>119</v>
      </c>
      <c r="E538" s="47" t="s">
        <v>94</v>
      </c>
      <c r="F538" s="47" t="s">
        <v>120</v>
      </c>
      <c r="G538" s="47">
        <v>1</v>
      </c>
      <c r="H538" s="67" t="str">
        <f>VLOOKUP(E538,Referencias!$B$4:$C$15,2,FALSE)</f>
        <v>1D</v>
      </c>
      <c r="I538" s="68" t="str">
        <f>VLOOKUP(C538,Referencias!$B$18:$C$34,2,FALSE)</f>
        <v>C</v>
      </c>
      <c r="J538" s="69" t="str">
        <f t="shared" si="8"/>
        <v>C</v>
      </c>
    </row>
    <row r="539" spans="1:10" x14ac:dyDescent="0.2">
      <c r="A539" s="71" t="s">
        <v>5715</v>
      </c>
      <c r="B539" s="47" t="s">
        <v>655</v>
      </c>
      <c r="C539" s="47" t="s">
        <v>97</v>
      </c>
      <c r="D539" s="47" t="s">
        <v>39</v>
      </c>
      <c r="E539" s="47" t="s">
        <v>87</v>
      </c>
      <c r="F539" s="47" t="s">
        <v>120</v>
      </c>
      <c r="G539" s="47">
        <v>1</v>
      </c>
      <c r="H539" s="67" t="str">
        <f>VLOOKUP(E539,Referencias!$B$4:$C$15,2,FALSE)</f>
        <v>1C</v>
      </c>
      <c r="I539" s="68" t="str">
        <f>VLOOKUP(C539,Referencias!$B$18:$C$34,2,FALSE)</f>
        <v>C</v>
      </c>
      <c r="J539" s="69" t="str">
        <f t="shared" si="8"/>
        <v>C</v>
      </c>
    </row>
    <row r="540" spans="1:10" x14ac:dyDescent="0.2">
      <c r="A540" s="71" t="s">
        <v>5716</v>
      </c>
      <c r="B540" s="47" t="s">
        <v>656</v>
      </c>
      <c r="C540" s="47" t="s">
        <v>97</v>
      </c>
      <c r="D540" s="47" t="s">
        <v>119</v>
      </c>
      <c r="E540" s="47" t="s">
        <v>87</v>
      </c>
      <c r="F540" s="47" t="s">
        <v>120</v>
      </c>
      <c r="G540" s="47">
        <v>1</v>
      </c>
      <c r="H540" s="67" t="str">
        <f>VLOOKUP(E540,Referencias!$B$4:$C$15,2,FALSE)</f>
        <v>1C</v>
      </c>
      <c r="I540" s="68" t="str">
        <f>VLOOKUP(C540,Referencias!$B$18:$C$34,2,FALSE)</f>
        <v>C</v>
      </c>
      <c r="J540" s="69" t="str">
        <f t="shared" si="8"/>
        <v>C</v>
      </c>
    </row>
    <row r="541" spans="1:10" x14ac:dyDescent="0.2">
      <c r="A541" s="71" t="s">
        <v>5717</v>
      </c>
      <c r="B541" s="47" t="s">
        <v>657</v>
      </c>
      <c r="C541" s="47" t="s">
        <v>97</v>
      </c>
      <c r="D541" s="47" t="s">
        <v>119</v>
      </c>
      <c r="E541" s="47" t="s">
        <v>84</v>
      </c>
      <c r="F541" s="47" t="s">
        <v>120</v>
      </c>
      <c r="G541" s="47">
        <v>4</v>
      </c>
      <c r="H541" s="67" t="str">
        <f>VLOOKUP(E541,Referencias!$B$4:$C$15,2,FALSE)</f>
        <v>SC</v>
      </c>
      <c r="I541" s="68" t="str">
        <f>VLOOKUP(C541,Referencias!$B$18:$C$34,2,FALSE)</f>
        <v>C</v>
      </c>
      <c r="J541" s="69" t="str">
        <f t="shared" si="8"/>
        <v>C</v>
      </c>
    </row>
    <row r="542" spans="1:10" x14ac:dyDescent="0.2">
      <c r="A542" s="71" t="s">
        <v>5718</v>
      </c>
      <c r="B542" s="47" t="s">
        <v>658</v>
      </c>
      <c r="C542" s="47" t="s">
        <v>97</v>
      </c>
      <c r="D542" s="47" t="s">
        <v>39</v>
      </c>
      <c r="E542" s="47" t="s">
        <v>84</v>
      </c>
      <c r="F542" s="47" t="s">
        <v>120</v>
      </c>
      <c r="G542" s="47">
        <v>4</v>
      </c>
      <c r="H542" s="67" t="str">
        <f>VLOOKUP(E542,Referencias!$B$4:$C$15,2,FALSE)</f>
        <v>SC</v>
      </c>
      <c r="I542" s="68" t="str">
        <f>VLOOKUP(C542,Referencias!$B$18:$C$34,2,FALSE)</f>
        <v>C</v>
      </c>
      <c r="J542" s="69" t="str">
        <f t="shared" si="8"/>
        <v>C</v>
      </c>
    </row>
    <row r="543" spans="1:10" x14ac:dyDescent="0.2">
      <c r="A543" s="71" t="s">
        <v>5719</v>
      </c>
      <c r="B543" s="47" t="s">
        <v>659</v>
      </c>
      <c r="C543" s="47" t="s">
        <v>97</v>
      </c>
      <c r="D543" s="47" t="s">
        <v>39</v>
      </c>
      <c r="E543" s="47" t="s">
        <v>99</v>
      </c>
      <c r="F543" s="47" t="s">
        <v>120</v>
      </c>
      <c r="G543" s="47">
        <v>1</v>
      </c>
      <c r="H543" s="67" t="str">
        <f>VLOOKUP(E543,Referencias!$B$4:$C$15,2,FALSE)</f>
        <v>1P</v>
      </c>
      <c r="I543" s="68" t="str">
        <f>VLOOKUP(C543,Referencias!$B$18:$C$34,2,FALSE)</f>
        <v>C</v>
      </c>
      <c r="J543" s="69" t="str">
        <f t="shared" si="8"/>
        <v>C</v>
      </c>
    </row>
    <row r="544" spans="1:10" x14ac:dyDescent="0.2">
      <c r="A544" s="71" t="s">
        <v>5720</v>
      </c>
      <c r="B544" s="47" t="s">
        <v>660</v>
      </c>
      <c r="C544" s="47" t="s">
        <v>97</v>
      </c>
      <c r="D544" s="47" t="s">
        <v>119</v>
      </c>
      <c r="E544" s="47" t="s">
        <v>84</v>
      </c>
      <c r="F544" s="47" t="s">
        <v>120</v>
      </c>
      <c r="G544" s="47">
        <v>4</v>
      </c>
      <c r="H544" s="67" t="str">
        <f>VLOOKUP(E544,Referencias!$B$4:$C$15,2,FALSE)</f>
        <v>SC</v>
      </c>
      <c r="I544" s="68" t="str">
        <f>VLOOKUP(C544,Referencias!$B$18:$C$34,2,FALSE)</f>
        <v>C</v>
      </c>
      <c r="J544" s="69" t="str">
        <f t="shared" si="8"/>
        <v>C</v>
      </c>
    </row>
    <row r="545" spans="1:10" x14ac:dyDescent="0.2">
      <c r="A545" s="71" t="s">
        <v>5721</v>
      </c>
      <c r="B545" s="47" t="s">
        <v>661</v>
      </c>
      <c r="C545" s="47" t="s">
        <v>97</v>
      </c>
      <c r="D545" s="47" t="s">
        <v>119</v>
      </c>
      <c r="E545" s="47" t="s">
        <v>84</v>
      </c>
      <c r="F545" s="47" t="s">
        <v>120</v>
      </c>
      <c r="G545" s="47">
        <v>4</v>
      </c>
      <c r="H545" s="67" t="str">
        <f>VLOOKUP(E545,Referencias!$B$4:$C$15,2,FALSE)</f>
        <v>SC</v>
      </c>
      <c r="I545" s="68" t="str">
        <f>VLOOKUP(C545,Referencias!$B$18:$C$34,2,FALSE)</f>
        <v>C</v>
      </c>
      <c r="J545" s="69" t="str">
        <f t="shared" si="8"/>
        <v>C</v>
      </c>
    </row>
    <row r="546" spans="1:10" x14ac:dyDescent="0.2">
      <c r="A546" s="71" t="s">
        <v>5722</v>
      </c>
      <c r="B546" s="47" t="s">
        <v>662</v>
      </c>
      <c r="C546" s="47" t="s">
        <v>97</v>
      </c>
      <c r="D546" s="47" t="s">
        <v>119</v>
      </c>
      <c r="E546" s="47" t="s">
        <v>84</v>
      </c>
      <c r="F546" s="47" t="s">
        <v>120</v>
      </c>
      <c r="G546" s="47">
        <v>4</v>
      </c>
      <c r="H546" s="67" t="str">
        <f>VLOOKUP(E546,Referencias!$B$4:$C$15,2,FALSE)</f>
        <v>SC</v>
      </c>
      <c r="I546" s="68" t="str">
        <f>VLOOKUP(C546,Referencias!$B$18:$C$34,2,FALSE)</f>
        <v>C</v>
      </c>
      <c r="J546" s="69" t="str">
        <f t="shared" si="8"/>
        <v>C</v>
      </c>
    </row>
    <row r="547" spans="1:10" x14ac:dyDescent="0.2">
      <c r="A547" s="71" t="s">
        <v>5723</v>
      </c>
      <c r="B547" s="47" t="s">
        <v>663</v>
      </c>
      <c r="C547" s="47" t="s">
        <v>97</v>
      </c>
      <c r="D547" s="47" t="s">
        <v>39</v>
      </c>
      <c r="E547" s="47" t="s">
        <v>84</v>
      </c>
      <c r="F547" s="47" t="s">
        <v>120</v>
      </c>
      <c r="G547" s="47">
        <v>4</v>
      </c>
      <c r="H547" s="67" t="str">
        <f>VLOOKUP(E547,Referencias!$B$4:$C$15,2,FALSE)</f>
        <v>SC</v>
      </c>
      <c r="I547" s="68" t="str">
        <f>VLOOKUP(C547,Referencias!$B$18:$C$34,2,FALSE)</f>
        <v>C</v>
      </c>
      <c r="J547" s="69" t="str">
        <f t="shared" si="8"/>
        <v>C</v>
      </c>
    </row>
    <row r="548" spans="1:10" x14ac:dyDescent="0.2">
      <c r="A548" s="71" t="s">
        <v>5724</v>
      </c>
      <c r="B548" s="47" t="s">
        <v>664</v>
      </c>
      <c r="C548" s="47" t="s">
        <v>97</v>
      </c>
      <c r="D548" s="47" t="s">
        <v>39</v>
      </c>
      <c r="E548" s="47" t="s">
        <v>99</v>
      </c>
      <c r="F548" s="47" t="s">
        <v>120</v>
      </c>
      <c r="G548" s="47">
        <v>1</v>
      </c>
      <c r="H548" s="67" t="str">
        <f>VLOOKUP(E548,Referencias!$B$4:$C$15,2,FALSE)</f>
        <v>1P</v>
      </c>
      <c r="I548" s="68" t="str">
        <f>VLOOKUP(C548,Referencias!$B$18:$C$34,2,FALSE)</f>
        <v>C</v>
      </c>
      <c r="J548" s="69" t="str">
        <f t="shared" si="8"/>
        <v>C</v>
      </c>
    </row>
    <row r="549" spans="1:10" x14ac:dyDescent="0.2">
      <c r="A549" s="71" t="s">
        <v>5725</v>
      </c>
      <c r="B549" s="47" t="s">
        <v>665</v>
      </c>
      <c r="C549" s="47" t="s">
        <v>97</v>
      </c>
      <c r="D549" s="47" t="s">
        <v>119</v>
      </c>
      <c r="E549" s="47" t="s">
        <v>84</v>
      </c>
      <c r="F549" s="47" t="s">
        <v>120</v>
      </c>
      <c r="G549" s="47">
        <v>4</v>
      </c>
      <c r="H549" s="67" t="str">
        <f>VLOOKUP(E549,Referencias!$B$4:$C$15,2,FALSE)</f>
        <v>SC</v>
      </c>
      <c r="I549" s="68" t="str">
        <f>VLOOKUP(C549,Referencias!$B$18:$C$34,2,FALSE)</f>
        <v>C</v>
      </c>
      <c r="J549" s="69" t="str">
        <f t="shared" si="8"/>
        <v>C</v>
      </c>
    </row>
    <row r="550" spans="1:10" x14ac:dyDescent="0.2">
      <c r="A550" s="71" t="s">
        <v>5726</v>
      </c>
      <c r="B550" s="47" t="s">
        <v>666</v>
      </c>
      <c r="C550" s="47" t="s">
        <v>97</v>
      </c>
      <c r="D550" s="47" t="s">
        <v>119</v>
      </c>
      <c r="E550" s="47" t="s">
        <v>86</v>
      </c>
      <c r="F550" s="47" t="s">
        <v>120</v>
      </c>
      <c r="G550" s="47">
        <v>3</v>
      </c>
      <c r="H550" s="67" t="str">
        <f>VLOOKUP(E550,Referencias!$B$4:$C$15,2,FALSE)</f>
        <v>3P</v>
      </c>
      <c r="I550" s="68" t="str">
        <f>VLOOKUP(C550,Referencias!$B$18:$C$34,2,FALSE)</f>
        <v>C</v>
      </c>
      <c r="J550" s="69" t="str">
        <f t="shared" si="8"/>
        <v>C</v>
      </c>
    </row>
    <row r="551" spans="1:10" x14ac:dyDescent="0.2">
      <c r="A551" s="71" t="s">
        <v>5727</v>
      </c>
      <c r="B551" s="47" t="s">
        <v>667</v>
      </c>
      <c r="C551" s="47" t="s">
        <v>97</v>
      </c>
      <c r="D551" s="47" t="s">
        <v>119</v>
      </c>
      <c r="E551" s="47" t="s">
        <v>95</v>
      </c>
      <c r="F551" s="47" t="s">
        <v>120</v>
      </c>
      <c r="G551" s="47">
        <v>2</v>
      </c>
      <c r="H551" s="67" t="str">
        <f>VLOOKUP(E551,Referencias!$B$4:$C$15,2,FALSE)</f>
        <v>2P</v>
      </c>
      <c r="I551" s="68" t="str">
        <f>VLOOKUP(C551,Referencias!$B$18:$C$34,2,FALSE)</f>
        <v>C</v>
      </c>
      <c r="J551" s="69" t="str">
        <f t="shared" si="8"/>
        <v>C</v>
      </c>
    </row>
    <row r="552" spans="1:10" x14ac:dyDescent="0.2">
      <c r="A552" s="71" t="s">
        <v>5728</v>
      </c>
      <c r="B552" s="47" t="s">
        <v>668</v>
      </c>
      <c r="C552" s="47" t="s">
        <v>97</v>
      </c>
      <c r="D552" s="47" t="s">
        <v>119</v>
      </c>
      <c r="E552" s="47" t="s">
        <v>92</v>
      </c>
      <c r="F552" s="47" t="s">
        <v>120</v>
      </c>
      <c r="G552" s="47">
        <v>3</v>
      </c>
      <c r="H552" s="67" t="str">
        <f>VLOOKUP(E552,Referencias!$B$4:$C$15,2,FALSE)</f>
        <v>3C</v>
      </c>
      <c r="I552" s="68" t="str">
        <f>VLOOKUP(C552,Referencias!$B$18:$C$34,2,FALSE)</f>
        <v>C</v>
      </c>
      <c r="J552" s="69" t="str">
        <f t="shared" si="8"/>
        <v>C</v>
      </c>
    </row>
    <row r="553" spans="1:10" x14ac:dyDescent="0.2">
      <c r="A553" s="71" t="s">
        <v>5729</v>
      </c>
      <c r="B553" s="47" t="s">
        <v>669</v>
      </c>
      <c r="C553" s="47" t="s">
        <v>97</v>
      </c>
      <c r="D553" s="47" t="s">
        <v>119</v>
      </c>
      <c r="E553" s="47" t="s">
        <v>86</v>
      </c>
      <c r="F553" s="47" t="s">
        <v>120</v>
      </c>
      <c r="G553" s="47">
        <v>3</v>
      </c>
      <c r="H553" s="67" t="str">
        <f>VLOOKUP(E553,Referencias!$B$4:$C$15,2,FALSE)</f>
        <v>3P</v>
      </c>
      <c r="I553" s="68" t="str">
        <f>VLOOKUP(C553,Referencias!$B$18:$C$34,2,FALSE)</f>
        <v>C</v>
      </c>
      <c r="J553" s="69" t="str">
        <f t="shared" si="8"/>
        <v>C</v>
      </c>
    </row>
    <row r="554" spans="1:10" x14ac:dyDescent="0.2">
      <c r="A554" s="71" t="s">
        <v>5730</v>
      </c>
      <c r="B554" s="47" t="s">
        <v>670</v>
      </c>
      <c r="C554" s="47" t="s">
        <v>97</v>
      </c>
      <c r="D554" s="47" t="s">
        <v>39</v>
      </c>
      <c r="E554" s="47" t="s">
        <v>94</v>
      </c>
      <c r="F554" s="47" t="s">
        <v>120</v>
      </c>
      <c r="G554" s="47">
        <v>1</v>
      </c>
      <c r="H554" s="67" t="str">
        <f>VLOOKUP(E554,Referencias!$B$4:$C$15,2,FALSE)</f>
        <v>1D</v>
      </c>
      <c r="I554" s="68" t="str">
        <f>VLOOKUP(C554,Referencias!$B$18:$C$34,2,FALSE)</f>
        <v>C</v>
      </c>
      <c r="J554" s="69" t="str">
        <f t="shared" si="8"/>
        <v>C</v>
      </c>
    </row>
    <row r="555" spans="1:10" x14ac:dyDescent="0.2">
      <c r="A555" s="71" t="s">
        <v>5731</v>
      </c>
      <c r="B555" s="47" t="s">
        <v>671</v>
      </c>
      <c r="C555" s="47" t="s">
        <v>97</v>
      </c>
      <c r="D555" s="47" t="s">
        <v>39</v>
      </c>
      <c r="E555" s="47" t="s">
        <v>86</v>
      </c>
      <c r="F555" s="47" t="s">
        <v>120</v>
      </c>
      <c r="G555" s="47">
        <v>3</v>
      </c>
      <c r="H555" s="67" t="str">
        <f>VLOOKUP(E555,Referencias!$B$4:$C$15,2,FALSE)</f>
        <v>3P</v>
      </c>
      <c r="I555" s="68" t="str">
        <f>VLOOKUP(C555,Referencias!$B$18:$C$34,2,FALSE)</f>
        <v>C</v>
      </c>
      <c r="J555" s="69" t="str">
        <f t="shared" si="8"/>
        <v>C</v>
      </c>
    </row>
    <row r="556" spans="1:10" x14ac:dyDescent="0.2">
      <c r="A556" s="71" t="s">
        <v>5732</v>
      </c>
      <c r="B556" s="47" t="s">
        <v>672</v>
      </c>
      <c r="C556" s="47" t="s">
        <v>97</v>
      </c>
      <c r="D556" s="47" t="s">
        <v>119</v>
      </c>
      <c r="E556" s="47" t="s">
        <v>93</v>
      </c>
      <c r="F556" s="47" t="s">
        <v>120</v>
      </c>
      <c r="G556" s="47">
        <v>2</v>
      </c>
      <c r="H556" s="67" t="str">
        <f>VLOOKUP(E556,Referencias!$B$4:$C$15,2,FALSE)</f>
        <v>2D</v>
      </c>
      <c r="I556" s="68" t="str">
        <f>VLOOKUP(C556,Referencias!$B$18:$C$34,2,FALSE)</f>
        <v>C</v>
      </c>
      <c r="J556" s="69" t="str">
        <f t="shared" si="8"/>
        <v>C</v>
      </c>
    </row>
    <row r="557" spans="1:10" x14ac:dyDescent="0.2">
      <c r="A557" s="71" t="s">
        <v>5733</v>
      </c>
      <c r="B557" s="47" t="s">
        <v>673</v>
      </c>
      <c r="C557" s="47" t="s">
        <v>97</v>
      </c>
      <c r="D557" s="47" t="s">
        <v>119</v>
      </c>
      <c r="E557" s="47" t="s">
        <v>86</v>
      </c>
      <c r="F557" s="47" t="s">
        <v>120</v>
      </c>
      <c r="G557" s="47">
        <v>3</v>
      </c>
      <c r="H557" s="67" t="str">
        <f>VLOOKUP(E557,Referencias!$B$4:$C$15,2,FALSE)</f>
        <v>3P</v>
      </c>
      <c r="I557" s="68" t="str">
        <f>VLOOKUP(C557,Referencias!$B$18:$C$34,2,FALSE)</f>
        <v>C</v>
      </c>
      <c r="J557" s="69" t="str">
        <f t="shared" si="8"/>
        <v>C</v>
      </c>
    </row>
    <row r="558" spans="1:10" x14ac:dyDescent="0.2">
      <c r="A558" s="71" t="s">
        <v>5734</v>
      </c>
      <c r="B558" s="47" t="s">
        <v>674</v>
      </c>
      <c r="C558" s="47" t="s">
        <v>97</v>
      </c>
      <c r="D558" s="47" t="s">
        <v>119</v>
      </c>
      <c r="E558" s="47" t="s">
        <v>84</v>
      </c>
      <c r="F558" s="47" t="s">
        <v>120</v>
      </c>
      <c r="G558" s="47">
        <v>4</v>
      </c>
      <c r="H558" s="67" t="str">
        <f>VLOOKUP(E558,Referencias!$B$4:$C$15,2,FALSE)</f>
        <v>SC</v>
      </c>
      <c r="I558" s="68" t="str">
        <f>VLOOKUP(C558,Referencias!$B$18:$C$34,2,FALSE)</f>
        <v>C</v>
      </c>
      <c r="J558" s="69" t="str">
        <f t="shared" si="8"/>
        <v>C</v>
      </c>
    </row>
    <row r="559" spans="1:10" x14ac:dyDescent="0.2">
      <c r="A559" s="71" t="s">
        <v>5735</v>
      </c>
      <c r="B559" s="47" t="s">
        <v>675</v>
      </c>
      <c r="C559" s="47" t="s">
        <v>97</v>
      </c>
      <c r="D559" s="47" t="s">
        <v>39</v>
      </c>
      <c r="E559" s="47" t="s">
        <v>100</v>
      </c>
      <c r="F559" s="47" t="s">
        <v>120</v>
      </c>
      <c r="G559" s="47">
        <v>0</v>
      </c>
      <c r="H559" s="67" t="str">
        <f>VLOOKUP(E559,Referencias!$B$4:$C$15,2,FALSE)</f>
        <v>MM</v>
      </c>
      <c r="I559" s="68" t="str">
        <f>VLOOKUP(C559,Referencias!$B$18:$C$34,2,FALSE)</f>
        <v>C</v>
      </c>
      <c r="J559" s="69" t="str">
        <f t="shared" si="8"/>
        <v>C</v>
      </c>
    </row>
    <row r="560" spans="1:10" x14ac:dyDescent="0.2">
      <c r="A560" s="71" t="s">
        <v>5736</v>
      </c>
      <c r="B560" s="47" t="s">
        <v>676</v>
      </c>
      <c r="C560" s="47" t="s">
        <v>97</v>
      </c>
      <c r="D560" s="47" t="s">
        <v>39</v>
      </c>
      <c r="E560" s="47" t="s">
        <v>99</v>
      </c>
      <c r="F560" s="47" t="s">
        <v>120</v>
      </c>
      <c r="G560" s="47">
        <v>1</v>
      </c>
      <c r="H560" s="67" t="str">
        <f>VLOOKUP(E560,Referencias!$B$4:$C$15,2,FALSE)</f>
        <v>1P</v>
      </c>
      <c r="I560" s="68" t="str">
        <f>VLOOKUP(C560,Referencias!$B$18:$C$34,2,FALSE)</f>
        <v>C</v>
      </c>
      <c r="J560" s="69" t="str">
        <f t="shared" si="8"/>
        <v>C</v>
      </c>
    </row>
    <row r="561" spans="1:10" x14ac:dyDescent="0.2">
      <c r="A561" s="71" t="s">
        <v>5737</v>
      </c>
      <c r="B561" s="47" t="s">
        <v>677</v>
      </c>
      <c r="C561" s="47" t="s">
        <v>97</v>
      </c>
      <c r="D561" s="47" t="s">
        <v>39</v>
      </c>
      <c r="E561" s="47" t="s">
        <v>84</v>
      </c>
      <c r="F561" s="47" t="s">
        <v>120</v>
      </c>
      <c r="G561" s="47">
        <v>4</v>
      </c>
      <c r="H561" s="67" t="str">
        <f>VLOOKUP(E561,Referencias!$B$4:$C$15,2,FALSE)</f>
        <v>SC</v>
      </c>
      <c r="I561" s="68" t="str">
        <f>VLOOKUP(C561,Referencias!$B$18:$C$34,2,FALSE)</f>
        <v>C</v>
      </c>
      <c r="J561" s="69" t="str">
        <f t="shared" si="8"/>
        <v>C</v>
      </c>
    </row>
    <row r="562" spans="1:10" x14ac:dyDescent="0.2">
      <c r="A562" s="71" t="s">
        <v>5738</v>
      </c>
      <c r="B562" s="47" t="s">
        <v>678</v>
      </c>
      <c r="C562" s="47" t="s">
        <v>97</v>
      </c>
      <c r="D562" s="47" t="s">
        <v>119</v>
      </c>
      <c r="E562" s="47" t="s">
        <v>84</v>
      </c>
      <c r="F562" s="47" t="s">
        <v>120</v>
      </c>
      <c r="G562" s="47">
        <v>4</v>
      </c>
      <c r="H562" s="67" t="str">
        <f>VLOOKUP(E562,Referencias!$B$4:$C$15,2,FALSE)</f>
        <v>SC</v>
      </c>
      <c r="I562" s="68" t="str">
        <f>VLOOKUP(C562,Referencias!$B$18:$C$34,2,FALSE)</f>
        <v>C</v>
      </c>
      <c r="J562" s="69" t="str">
        <f t="shared" si="8"/>
        <v>C</v>
      </c>
    </row>
    <row r="563" spans="1:10" x14ac:dyDescent="0.2">
      <c r="A563" s="71" t="s">
        <v>5739</v>
      </c>
      <c r="B563" s="47" t="s">
        <v>679</v>
      </c>
      <c r="C563" s="47" t="s">
        <v>97</v>
      </c>
      <c r="D563" s="47" t="s">
        <v>119</v>
      </c>
      <c r="E563" s="47" t="s">
        <v>84</v>
      </c>
      <c r="F563" s="47" t="s">
        <v>120</v>
      </c>
      <c r="G563" s="47">
        <v>4</v>
      </c>
      <c r="H563" s="67" t="str">
        <f>VLOOKUP(E563,Referencias!$B$4:$C$15,2,FALSE)</f>
        <v>SC</v>
      </c>
      <c r="I563" s="68" t="str">
        <f>VLOOKUP(C563,Referencias!$B$18:$C$34,2,FALSE)</f>
        <v>C</v>
      </c>
      <c r="J563" s="69" t="str">
        <f t="shared" si="8"/>
        <v>C</v>
      </c>
    </row>
    <row r="564" spans="1:10" x14ac:dyDescent="0.2">
      <c r="A564" s="71" t="s">
        <v>5740</v>
      </c>
      <c r="B564" s="47" t="s">
        <v>10263</v>
      </c>
      <c r="C564" s="47" t="s">
        <v>97</v>
      </c>
      <c r="D564" s="47" t="s">
        <v>39</v>
      </c>
      <c r="E564" s="47" t="s">
        <v>98</v>
      </c>
      <c r="F564" s="47" t="s">
        <v>120</v>
      </c>
      <c r="G564" s="47">
        <v>0</v>
      </c>
      <c r="H564" s="67" t="str">
        <f>VLOOKUP(E564,Referencias!$B$4:$C$15,2,FALSE)</f>
        <v>MN</v>
      </c>
      <c r="I564" s="68" t="str">
        <f>VLOOKUP(C564,Referencias!$B$18:$C$34,2,FALSE)</f>
        <v>C</v>
      </c>
      <c r="J564" s="69" t="str">
        <f t="shared" si="8"/>
        <v>C</v>
      </c>
    </row>
    <row r="565" spans="1:10" x14ac:dyDescent="0.2">
      <c r="A565" s="71" t="s">
        <v>5741</v>
      </c>
      <c r="B565" s="47" t="s">
        <v>680</v>
      </c>
      <c r="C565" s="47" t="s">
        <v>97</v>
      </c>
      <c r="D565" s="47" t="s">
        <v>39</v>
      </c>
      <c r="E565" s="47" t="s">
        <v>99</v>
      </c>
      <c r="F565" s="47" t="s">
        <v>120</v>
      </c>
      <c r="G565" s="47">
        <v>1</v>
      </c>
      <c r="H565" s="67" t="str">
        <f>VLOOKUP(E565,Referencias!$B$4:$C$15,2,FALSE)</f>
        <v>1P</v>
      </c>
      <c r="I565" s="68" t="str">
        <f>VLOOKUP(C565,Referencias!$B$18:$C$34,2,FALSE)</f>
        <v>C</v>
      </c>
      <c r="J565" s="69" t="str">
        <f t="shared" si="8"/>
        <v>C</v>
      </c>
    </row>
    <row r="566" spans="1:10" x14ac:dyDescent="0.2">
      <c r="A566" s="71" t="s">
        <v>5742</v>
      </c>
      <c r="B566" s="47" t="s">
        <v>681</v>
      </c>
      <c r="C566" s="47" t="s">
        <v>97</v>
      </c>
      <c r="D566" s="47" t="s">
        <v>39</v>
      </c>
      <c r="E566" s="47" t="s">
        <v>93</v>
      </c>
      <c r="F566" s="47" t="s">
        <v>120</v>
      </c>
      <c r="G566" s="47">
        <v>2</v>
      </c>
      <c r="H566" s="67" t="str">
        <f>VLOOKUP(E566,Referencias!$B$4:$C$15,2,FALSE)</f>
        <v>2D</v>
      </c>
      <c r="I566" s="68" t="str">
        <f>VLOOKUP(C566,Referencias!$B$18:$C$34,2,FALSE)</f>
        <v>C</v>
      </c>
      <c r="J566" s="69" t="str">
        <f t="shared" si="8"/>
        <v>C</v>
      </c>
    </row>
    <row r="567" spans="1:10" x14ac:dyDescent="0.2">
      <c r="A567" s="71" t="s">
        <v>5743</v>
      </c>
      <c r="B567" s="47" t="s">
        <v>682</v>
      </c>
      <c r="C567" s="47" t="s">
        <v>97</v>
      </c>
      <c r="D567" s="47" t="s">
        <v>39</v>
      </c>
      <c r="E567" s="47" t="s">
        <v>88</v>
      </c>
      <c r="F567" s="47" t="s">
        <v>120</v>
      </c>
      <c r="G567" s="47">
        <v>2</v>
      </c>
      <c r="H567" s="67" t="str">
        <f>VLOOKUP(E567,Referencias!$B$4:$C$15,2,FALSE)</f>
        <v>2C</v>
      </c>
      <c r="I567" s="68" t="str">
        <f>VLOOKUP(C567,Referencias!$B$18:$C$34,2,FALSE)</f>
        <v>C</v>
      </c>
      <c r="J567" s="69" t="str">
        <f t="shared" si="8"/>
        <v>C</v>
      </c>
    </row>
    <row r="568" spans="1:10" x14ac:dyDescent="0.2">
      <c r="A568" s="71" t="s">
        <v>5744</v>
      </c>
      <c r="B568" s="47" t="s">
        <v>683</v>
      </c>
      <c r="C568" s="47" t="s">
        <v>97</v>
      </c>
      <c r="D568" s="47" t="s">
        <v>119</v>
      </c>
      <c r="E568" s="47" t="s">
        <v>84</v>
      </c>
      <c r="F568" s="47" t="s">
        <v>120</v>
      </c>
      <c r="G568" s="47">
        <v>4</v>
      </c>
      <c r="H568" s="67" t="str">
        <f>VLOOKUP(E568,Referencias!$B$4:$C$15,2,FALSE)</f>
        <v>SC</v>
      </c>
      <c r="I568" s="68" t="str">
        <f>VLOOKUP(C568,Referencias!$B$18:$C$34,2,FALSE)</f>
        <v>C</v>
      </c>
      <c r="J568" s="69" t="str">
        <f t="shared" si="8"/>
        <v>C</v>
      </c>
    </row>
    <row r="569" spans="1:10" x14ac:dyDescent="0.2">
      <c r="A569" s="71" t="s">
        <v>5745</v>
      </c>
      <c r="B569" s="47" t="s">
        <v>684</v>
      </c>
      <c r="C569" s="47" t="s">
        <v>97</v>
      </c>
      <c r="D569" s="47" t="s">
        <v>119</v>
      </c>
      <c r="E569" s="47" t="s">
        <v>84</v>
      </c>
      <c r="F569" s="47" t="s">
        <v>120</v>
      </c>
      <c r="G569" s="47">
        <v>4</v>
      </c>
      <c r="H569" s="67" t="str">
        <f>VLOOKUP(E569,Referencias!$B$4:$C$15,2,FALSE)</f>
        <v>SC</v>
      </c>
      <c r="I569" s="68" t="str">
        <f>VLOOKUP(C569,Referencias!$B$18:$C$34,2,FALSE)</f>
        <v>C</v>
      </c>
      <c r="J569" s="69" t="str">
        <f t="shared" si="8"/>
        <v>C</v>
      </c>
    </row>
    <row r="570" spans="1:10" x14ac:dyDescent="0.2">
      <c r="A570" s="71" t="s">
        <v>5746</v>
      </c>
      <c r="B570" s="47" t="s">
        <v>685</v>
      </c>
      <c r="C570" s="47" t="s">
        <v>97</v>
      </c>
      <c r="D570" s="47" t="s">
        <v>119</v>
      </c>
      <c r="E570" s="47" t="s">
        <v>86</v>
      </c>
      <c r="F570" s="47" t="s">
        <v>120</v>
      </c>
      <c r="G570" s="47">
        <v>3</v>
      </c>
      <c r="H570" s="67" t="str">
        <f>VLOOKUP(E570,Referencias!$B$4:$C$15,2,FALSE)</f>
        <v>3P</v>
      </c>
      <c r="I570" s="68" t="str">
        <f>VLOOKUP(C570,Referencias!$B$18:$C$34,2,FALSE)</f>
        <v>C</v>
      </c>
      <c r="J570" s="69" t="str">
        <f t="shared" si="8"/>
        <v>C</v>
      </c>
    </row>
    <row r="571" spans="1:10" x14ac:dyDescent="0.2">
      <c r="A571" s="71" t="s">
        <v>5747</v>
      </c>
      <c r="B571" s="47" t="s">
        <v>686</v>
      </c>
      <c r="C571" s="47" t="s">
        <v>97</v>
      </c>
      <c r="D571" s="47" t="s">
        <v>39</v>
      </c>
      <c r="E571" s="47" t="s">
        <v>99</v>
      </c>
      <c r="F571" s="47" t="s">
        <v>120</v>
      </c>
      <c r="G571" s="47">
        <v>1</v>
      </c>
      <c r="H571" s="67" t="str">
        <f>VLOOKUP(E571,Referencias!$B$4:$C$15,2,FALSE)</f>
        <v>1P</v>
      </c>
      <c r="I571" s="68" t="str">
        <f>VLOOKUP(C571,Referencias!$B$18:$C$34,2,FALSE)</f>
        <v>C</v>
      </c>
      <c r="J571" s="69" t="str">
        <f t="shared" si="8"/>
        <v>C</v>
      </c>
    </row>
    <row r="572" spans="1:10" x14ac:dyDescent="0.2">
      <c r="A572" s="71" t="s">
        <v>5748</v>
      </c>
      <c r="B572" s="47" t="s">
        <v>687</v>
      </c>
      <c r="C572" s="47" t="s">
        <v>97</v>
      </c>
      <c r="D572" s="47" t="s">
        <v>119</v>
      </c>
      <c r="E572" s="47" t="s">
        <v>84</v>
      </c>
      <c r="F572" s="47" t="s">
        <v>120</v>
      </c>
      <c r="G572" s="47">
        <v>4</v>
      </c>
      <c r="H572" s="67" t="str">
        <f>VLOOKUP(E572,Referencias!$B$4:$C$15,2,FALSE)</f>
        <v>SC</v>
      </c>
      <c r="I572" s="68" t="str">
        <f>VLOOKUP(C572,Referencias!$B$18:$C$34,2,FALSE)</f>
        <v>C</v>
      </c>
      <c r="J572" s="69" t="str">
        <f t="shared" si="8"/>
        <v>C</v>
      </c>
    </row>
    <row r="573" spans="1:10" x14ac:dyDescent="0.2">
      <c r="A573" s="71" t="s">
        <v>5749</v>
      </c>
      <c r="B573" s="47" t="s">
        <v>688</v>
      </c>
      <c r="C573" s="47" t="s">
        <v>97</v>
      </c>
      <c r="D573" s="47" t="s">
        <v>119</v>
      </c>
      <c r="E573" s="47" t="s">
        <v>84</v>
      </c>
      <c r="F573" s="47" t="s">
        <v>120</v>
      </c>
      <c r="G573" s="47">
        <v>4</v>
      </c>
      <c r="H573" s="67" t="str">
        <f>VLOOKUP(E573,Referencias!$B$4:$C$15,2,FALSE)</f>
        <v>SC</v>
      </c>
      <c r="I573" s="68" t="str">
        <f>VLOOKUP(C573,Referencias!$B$18:$C$34,2,FALSE)</f>
        <v>C</v>
      </c>
      <c r="J573" s="69" t="str">
        <f t="shared" si="8"/>
        <v>C</v>
      </c>
    </row>
    <row r="574" spans="1:10" x14ac:dyDescent="0.2">
      <c r="A574" s="71" t="s">
        <v>5750</v>
      </c>
      <c r="B574" s="47" t="s">
        <v>689</v>
      </c>
      <c r="C574" s="47" t="s">
        <v>97</v>
      </c>
      <c r="D574" s="47" t="s">
        <v>119</v>
      </c>
      <c r="E574" s="47" t="s">
        <v>86</v>
      </c>
      <c r="F574" s="47" t="s">
        <v>120</v>
      </c>
      <c r="G574" s="47">
        <v>3</v>
      </c>
      <c r="H574" s="67" t="str">
        <f>VLOOKUP(E574,Referencias!$B$4:$C$15,2,FALSE)</f>
        <v>3P</v>
      </c>
      <c r="I574" s="68" t="str">
        <f>VLOOKUP(C574,Referencias!$B$18:$C$34,2,FALSE)</f>
        <v>C</v>
      </c>
      <c r="J574" s="69" t="str">
        <f t="shared" si="8"/>
        <v>C</v>
      </c>
    </row>
    <row r="575" spans="1:10" x14ac:dyDescent="0.2">
      <c r="A575" s="71" t="s">
        <v>5751</v>
      </c>
      <c r="B575" s="47" t="s">
        <v>690</v>
      </c>
      <c r="C575" s="47" t="s">
        <v>97</v>
      </c>
      <c r="D575" s="47" t="s">
        <v>119</v>
      </c>
      <c r="E575" s="47" t="s">
        <v>84</v>
      </c>
      <c r="F575" s="47" t="s">
        <v>120</v>
      </c>
      <c r="G575" s="47">
        <v>4</v>
      </c>
      <c r="H575" s="67" t="str">
        <f>VLOOKUP(E575,Referencias!$B$4:$C$15,2,FALSE)</f>
        <v>SC</v>
      </c>
      <c r="I575" s="68" t="str">
        <f>VLOOKUP(C575,Referencias!$B$18:$C$34,2,FALSE)</f>
        <v>C</v>
      </c>
      <c r="J575" s="69" t="str">
        <f t="shared" si="8"/>
        <v>C</v>
      </c>
    </row>
    <row r="576" spans="1:10" x14ac:dyDescent="0.2">
      <c r="A576" s="71" t="s">
        <v>5752</v>
      </c>
      <c r="B576" s="47" t="s">
        <v>691</v>
      </c>
      <c r="C576" s="47" t="s">
        <v>97</v>
      </c>
      <c r="D576" s="47" t="s">
        <v>119</v>
      </c>
      <c r="E576" s="47" t="s">
        <v>84</v>
      </c>
      <c r="F576" s="47" t="s">
        <v>120</v>
      </c>
      <c r="G576" s="47">
        <v>4</v>
      </c>
      <c r="H576" s="67" t="str">
        <f>VLOOKUP(E576,Referencias!$B$4:$C$15,2,FALSE)</f>
        <v>SC</v>
      </c>
      <c r="I576" s="68" t="str">
        <f>VLOOKUP(C576,Referencias!$B$18:$C$34,2,FALSE)</f>
        <v>C</v>
      </c>
      <c r="J576" s="69" t="str">
        <f t="shared" si="8"/>
        <v>C</v>
      </c>
    </row>
    <row r="577" spans="1:10" x14ac:dyDescent="0.2">
      <c r="A577" s="71" t="s">
        <v>5753</v>
      </c>
      <c r="B577" s="47" t="s">
        <v>692</v>
      </c>
      <c r="C577" s="47" t="s">
        <v>97</v>
      </c>
      <c r="D577" s="47" t="s">
        <v>39</v>
      </c>
      <c r="E577" s="47" t="s">
        <v>99</v>
      </c>
      <c r="F577" s="47" t="s">
        <v>120</v>
      </c>
      <c r="G577" s="47">
        <v>1</v>
      </c>
      <c r="H577" s="67" t="str">
        <f>VLOOKUP(E577,Referencias!$B$4:$C$15,2,FALSE)</f>
        <v>1P</v>
      </c>
      <c r="I577" s="68" t="str">
        <f>VLOOKUP(C577,Referencias!$B$18:$C$34,2,FALSE)</f>
        <v>C</v>
      </c>
      <c r="J577" s="69" t="str">
        <f t="shared" si="8"/>
        <v>C</v>
      </c>
    </row>
    <row r="578" spans="1:10" x14ac:dyDescent="0.2">
      <c r="A578" s="71" t="s">
        <v>5754</v>
      </c>
      <c r="B578" s="47" t="s">
        <v>693</v>
      </c>
      <c r="C578" s="47" t="s">
        <v>97</v>
      </c>
      <c r="D578" s="47" t="s">
        <v>39</v>
      </c>
      <c r="E578" s="47" t="s">
        <v>87</v>
      </c>
      <c r="F578" s="47" t="s">
        <v>120</v>
      </c>
      <c r="G578" s="47">
        <v>1</v>
      </c>
      <c r="H578" s="67" t="str">
        <f>VLOOKUP(E578,Referencias!$B$4:$C$15,2,FALSE)</f>
        <v>1C</v>
      </c>
      <c r="I578" s="68" t="str">
        <f>VLOOKUP(C578,Referencias!$B$18:$C$34,2,FALSE)</f>
        <v>C</v>
      </c>
      <c r="J578" s="69" t="str">
        <f t="shared" si="8"/>
        <v>C</v>
      </c>
    </row>
    <row r="579" spans="1:10" x14ac:dyDescent="0.2">
      <c r="A579" s="71" t="s">
        <v>5755</v>
      </c>
      <c r="B579" s="47" t="s">
        <v>694</v>
      </c>
      <c r="C579" s="47" t="s">
        <v>97</v>
      </c>
      <c r="D579" s="47" t="s">
        <v>119</v>
      </c>
      <c r="E579" s="47" t="s">
        <v>84</v>
      </c>
      <c r="F579" s="47" t="s">
        <v>120</v>
      </c>
      <c r="G579" s="47">
        <v>4</v>
      </c>
      <c r="H579" s="67" t="str">
        <f>VLOOKUP(E579,Referencias!$B$4:$C$15,2,FALSE)</f>
        <v>SC</v>
      </c>
      <c r="I579" s="68" t="str">
        <f>VLOOKUP(C579,Referencias!$B$18:$C$34,2,FALSE)</f>
        <v>C</v>
      </c>
      <c r="J579" s="69" t="str">
        <f t="shared" ref="J579:J642" si="9">IF(D579="Dama","D","C")</f>
        <v>C</v>
      </c>
    </row>
    <row r="580" spans="1:10" x14ac:dyDescent="0.2">
      <c r="A580" s="71" t="s">
        <v>5756</v>
      </c>
      <c r="B580" s="47" t="s">
        <v>695</v>
      </c>
      <c r="C580" s="47" t="s">
        <v>97</v>
      </c>
      <c r="D580" s="47" t="s">
        <v>39</v>
      </c>
      <c r="E580" s="47" t="s">
        <v>84</v>
      </c>
      <c r="F580" s="47" t="s">
        <v>120</v>
      </c>
      <c r="G580" s="47">
        <v>4</v>
      </c>
      <c r="H580" s="67" t="str">
        <f>VLOOKUP(E580,Referencias!$B$4:$C$15,2,FALSE)</f>
        <v>SC</v>
      </c>
      <c r="I580" s="68" t="str">
        <f>VLOOKUP(C580,Referencias!$B$18:$C$34,2,FALSE)</f>
        <v>C</v>
      </c>
      <c r="J580" s="69" t="str">
        <f t="shared" si="9"/>
        <v>C</v>
      </c>
    </row>
    <row r="581" spans="1:10" x14ac:dyDescent="0.2">
      <c r="A581" s="71" t="s">
        <v>5757</v>
      </c>
      <c r="B581" s="47" t="s">
        <v>696</v>
      </c>
      <c r="C581" s="47" t="s">
        <v>97</v>
      </c>
      <c r="D581" s="47" t="s">
        <v>39</v>
      </c>
      <c r="E581" s="47" t="s">
        <v>100</v>
      </c>
      <c r="F581" s="47" t="s">
        <v>120</v>
      </c>
      <c r="G581" s="47">
        <v>0</v>
      </c>
      <c r="H581" s="67" t="str">
        <f>VLOOKUP(E581,Referencias!$B$4:$C$15,2,FALSE)</f>
        <v>MM</v>
      </c>
      <c r="I581" s="68" t="str">
        <f>VLOOKUP(C581,Referencias!$B$18:$C$34,2,FALSE)</f>
        <v>C</v>
      </c>
      <c r="J581" s="69" t="str">
        <f t="shared" si="9"/>
        <v>C</v>
      </c>
    </row>
    <row r="582" spans="1:10" x14ac:dyDescent="0.2">
      <c r="A582" s="71" t="s">
        <v>5758</v>
      </c>
      <c r="B582" s="47" t="s">
        <v>697</v>
      </c>
      <c r="C582" s="47" t="s">
        <v>97</v>
      </c>
      <c r="D582" s="47" t="s">
        <v>119</v>
      </c>
      <c r="E582" s="47" t="s">
        <v>95</v>
      </c>
      <c r="F582" s="47" t="s">
        <v>120</v>
      </c>
      <c r="G582" s="47">
        <v>2</v>
      </c>
      <c r="H582" s="67" t="str">
        <f>VLOOKUP(E582,Referencias!$B$4:$C$15,2,FALSE)</f>
        <v>2P</v>
      </c>
      <c r="I582" s="68" t="str">
        <f>VLOOKUP(C582,Referencias!$B$18:$C$34,2,FALSE)</f>
        <v>C</v>
      </c>
      <c r="J582" s="69" t="str">
        <f t="shared" si="9"/>
        <v>C</v>
      </c>
    </row>
    <row r="583" spans="1:10" x14ac:dyDescent="0.2">
      <c r="A583" s="71" t="s">
        <v>5759</v>
      </c>
      <c r="B583" s="47" t="s">
        <v>698</v>
      </c>
      <c r="C583" s="47" t="s">
        <v>97</v>
      </c>
      <c r="D583" s="47" t="s">
        <v>119</v>
      </c>
      <c r="E583" s="47" t="s">
        <v>92</v>
      </c>
      <c r="F583" s="47" t="s">
        <v>120</v>
      </c>
      <c r="G583" s="47">
        <v>3</v>
      </c>
      <c r="H583" s="67" t="str">
        <f>VLOOKUP(E583,Referencias!$B$4:$C$15,2,FALSE)</f>
        <v>3C</v>
      </c>
      <c r="I583" s="68" t="str">
        <f>VLOOKUP(C583,Referencias!$B$18:$C$34,2,FALSE)</f>
        <v>C</v>
      </c>
      <c r="J583" s="69" t="str">
        <f t="shared" si="9"/>
        <v>C</v>
      </c>
    </row>
    <row r="584" spans="1:10" x14ac:dyDescent="0.2">
      <c r="A584" s="71" t="s">
        <v>5760</v>
      </c>
      <c r="B584" s="47" t="s">
        <v>699</v>
      </c>
      <c r="C584" s="47" t="s">
        <v>97</v>
      </c>
      <c r="D584" s="47" t="s">
        <v>119</v>
      </c>
      <c r="E584" s="47" t="s">
        <v>92</v>
      </c>
      <c r="F584" s="47" t="s">
        <v>120</v>
      </c>
      <c r="G584" s="47">
        <v>3</v>
      </c>
      <c r="H584" s="67" t="str">
        <f>VLOOKUP(E584,Referencias!$B$4:$C$15,2,FALSE)</f>
        <v>3C</v>
      </c>
      <c r="I584" s="68" t="str">
        <f>VLOOKUP(C584,Referencias!$B$18:$C$34,2,FALSE)</f>
        <v>C</v>
      </c>
      <c r="J584" s="69" t="str">
        <f t="shared" si="9"/>
        <v>C</v>
      </c>
    </row>
    <row r="585" spans="1:10" x14ac:dyDescent="0.2">
      <c r="A585" s="71" t="s">
        <v>5761</v>
      </c>
      <c r="B585" s="47" t="s">
        <v>700</v>
      </c>
      <c r="C585" s="47" t="s">
        <v>97</v>
      </c>
      <c r="D585" s="47" t="s">
        <v>39</v>
      </c>
      <c r="E585" s="47" t="s">
        <v>85</v>
      </c>
      <c r="F585" s="47" t="s">
        <v>120</v>
      </c>
      <c r="G585" s="47">
        <v>3</v>
      </c>
      <c r="H585" s="67" t="str">
        <f>VLOOKUP(E585,Referencias!$B$4:$C$15,2,FALSE)</f>
        <v>3D</v>
      </c>
      <c r="I585" s="68" t="str">
        <f>VLOOKUP(C585,Referencias!$B$18:$C$34,2,FALSE)</f>
        <v>C</v>
      </c>
      <c r="J585" s="69" t="str">
        <f t="shared" si="9"/>
        <v>C</v>
      </c>
    </row>
    <row r="586" spans="1:10" x14ac:dyDescent="0.2">
      <c r="A586" s="71" t="s">
        <v>5762</v>
      </c>
      <c r="B586" s="47" t="s">
        <v>701</v>
      </c>
      <c r="C586" s="47" t="s">
        <v>97</v>
      </c>
      <c r="D586" s="47" t="s">
        <v>119</v>
      </c>
      <c r="E586" s="47" t="s">
        <v>95</v>
      </c>
      <c r="F586" s="47" t="s">
        <v>120</v>
      </c>
      <c r="G586" s="47">
        <v>2</v>
      </c>
      <c r="H586" s="67" t="str">
        <f>VLOOKUP(E586,Referencias!$B$4:$C$15,2,FALSE)</f>
        <v>2P</v>
      </c>
      <c r="I586" s="68" t="str">
        <f>VLOOKUP(C586,Referencias!$B$18:$C$34,2,FALSE)</f>
        <v>C</v>
      </c>
      <c r="J586" s="69" t="str">
        <f t="shared" si="9"/>
        <v>C</v>
      </c>
    </row>
    <row r="587" spans="1:10" x14ac:dyDescent="0.2">
      <c r="A587" s="71" t="s">
        <v>5763</v>
      </c>
      <c r="B587" s="47" t="s">
        <v>702</v>
      </c>
      <c r="C587" s="47" t="s">
        <v>97</v>
      </c>
      <c r="D587" s="47" t="s">
        <v>119</v>
      </c>
      <c r="E587" s="47" t="s">
        <v>95</v>
      </c>
      <c r="F587" s="47" t="s">
        <v>120</v>
      </c>
      <c r="G587" s="47">
        <v>2</v>
      </c>
      <c r="H587" s="67" t="str">
        <f>VLOOKUP(E587,Referencias!$B$4:$C$15,2,FALSE)</f>
        <v>2P</v>
      </c>
      <c r="I587" s="68" t="str">
        <f>VLOOKUP(C587,Referencias!$B$18:$C$34,2,FALSE)</f>
        <v>C</v>
      </c>
      <c r="J587" s="69" t="str">
        <f t="shared" si="9"/>
        <v>C</v>
      </c>
    </row>
    <row r="588" spans="1:10" x14ac:dyDescent="0.2">
      <c r="A588" s="71" t="s">
        <v>5764</v>
      </c>
      <c r="B588" s="47" t="s">
        <v>703</v>
      </c>
      <c r="C588" s="47" t="s">
        <v>97</v>
      </c>
      <c r="D588" s="47" t="s">
        <v>119</v>
      </c>
      <c r="E588" s="47" t="s">
        <v>84</v>
      </c>
      <c r="F588" s="47" t="s">
        <v>120</v>
      </c>
      <c r="G588" s="47">
        <v>4</v>
      </c>
      <c r="H588" s="67" t="str">
        <f>VLOOKUP(E588,Referencias!$B$4:$C$15,2,FALSE)</f>
        <v>SC</v>
      </c>
      <c r="I588" s="68" t="str">
        <f>VLOOKUP(C588,Referencias!$B$18:$C$34,2,FALSE)</f>
        <v>C</v>
      </c>
      <c r="J588" s="69" t="str">
        <f t="shared" si="9"/>
        <v>C</v>
      </c>
    </row>
    <row r="589" spans="1:10" x14ac:dyDescent="0.2">
      <c r="A589" s="71" t="s">
        <v>5765</v>
      </c>
      <c r="B589" s="47" t="s">
        <v>704</v>
      </c>
      <c r="C589" s="47" t="s">
        <v>97</v>
      </c>
      <c r="D589" s="47" t="s">
        <v>119</v>
      </c>
      <c r="E589" s="47" t="s">
        <v>99</v>
      </c>
      <c r="F589" s="47" t="s">
        <v>120</v>
      </c>
      <c r="G589" s="47">
        <v>1</v>
      </c>
      <c r="H589" s="67" t="str">
        <f>VLOOKUP(E589,Referencias!$B$4:$C$15,2,FALSE)</f>
        <v>1P</v>
      </c>
      <c r="I589" s="68" t="str">
        <f>VLOOKUP(C589,Referencias!$B$18:$C$34,2,FALSE)</f>
        <v>C</v>
      </c>
      <c r="J589" s="69" t="str">
        <f t="shared" si="9"/>
        <v>C</v>
      </c>
    </row>
    <row r="590" spans="1:10" x14ac:dyDescent="0.2">
      <c r="A590" s="71" t="s">
        <v>5766</v>
      </c>
      <c r="B590" s="47" t="s">
        <v>705</v>
      </c>
      <c r="C590" s="47" t="s">
        <v>97</v>
      </c>
      <c r="D590" s="47" t="s">
        <v>39</v>
      </c>
      <c r="E590" s="47" t="s">
        <v>99</v>
      </c>
      <c r="F590" s="47" t="s">
        <v>120</v>
      </c>
      <c r="G590" s="47">
        <v>1</v>
      </c>
      <c r="H590" s="67" t="str">
        <f>VLOOKUP(E590,Referencias!$B$4:$C$15,2,FALSE)</f>
        <v>1P</v>
      </c>
      <c r="I590" s="68" t="str">
        <f>VLOOKUP(C590,Referencias!$B$18:$C$34,2,FALSE)</f>
        <v>C</v>
      </c>
      <c r="J590" s="69" t="str">
        <f t="shared" si="9"/>
        <v>C</v>
      </c>
    </row>
    <row r="591" spans="1:10" x14ac:dyDescent="0.2">
      <c r="A591" s="71" t="s">
        <v>5767</v>
      </c>
      <c r="B591" s="47" t="s">
        <v>706</v>
      </c>
      <c r="C591" s="47" t="s">
        <v>97</v>
      </c>
      <c r="D591" s="47" t="s">
        <v>119</v>
      </c>
      <c r="E591" s="47" t="s">
        <v>84</v>
      </c>
      <c r="F591" s="47" t="s">
        <v>120</v>
      </c>
      <c r="G591" s="47">
        <v>4</v>
      </c>
      <c r="H591" s="67" t="str">
        <f>VLOOKUP(E591,Referencias!$B$4:$C$15,2,FALSE)</f>
        <v>SC</v>
      </c>
      <c r="I591" s="68" t="str">
        <f>VLOOKUP(C591,Referencias!$B$18:$C$34,2,FALSE)</f>
        <v>C</v>
      </c>
      <c r="J591" s="69" t="str">
        <f t="shared" si="9"/>
        <v>C</v>
      </c>
    </row>
    <row r="592" spans="1:10" x14ac:dyDescent="0.2">
      <c r="A592" s="71" t="s">
        <v>5768</v>
      </c>
      <c r="B592" s="47" t="s">
        <v>707</v>
      </c>
      <c r="C592" s="47" t="s">
        <v>97</v>
      </c>
      <c r="D592" s="47" t="s">
        <v>119</v>
      </c>
      <c r="E592" s="47" t="s">
        <v>84</v>
      </c>
      <c r="F592" s="47" t="s">
        <v>120</v>
      </c>
      <c r="G592" s="47">
        <v>4</v>
      </c>
      <c r="H592" s="67" t="str">
        <f>VLOOKUP(E592,Referencias!$B$4:$C$15,2,FALSE)</f>
        <v>SC</v>
      </c>
      <c r="I592" s="68" t="str">
        <f>VLOOKUP(C592,Referencias!$B$18:$C$34,2,FALSE)</f>
        <v>C</v>
      </c>
      <c r="J592" s="69" t="str">
        <f t="shared" si="9"/>
        <v>C</v>
      </c>
    </row>
    <row r="593" spans="1:10" x14ac:dyDescent="0.2">
      <c r="A593" s="71" t="s">
        <v>5769</v>
      </c>
      <c r="B593" s="47" t="s">
        <v>708</v>
      </c>
      <c r="C593" s="47" t="s">
        <v>97</v>
      </c>
      <c r="D593" s="47" t="s">
        <v>119</v>
      </c>
      <c r="E593" s="47" t="s">
        <v>88</v>
      </c>
      <c r="F593" s="47" t="s">
        <v>120</v>
      </c>
      <c r="G593" s="47">
        <v>2</v>
      </c>
      <c r="H593" s="67" t="str">
        <f>VLOOKUP(E593,Referencias!$B$4:$C$15,2,FALSE)</f>
        <v>2C</v>
      </c>
      <c r="I593" s="68" t="str">
        <f>VLOOKUP(C593,Referencias!$B$18:$C$34,2,FALSE)</f>
        <v>C</v>
      </c>
      <c r="J593" s="69" t="str">
        <f t="shared" si="9"/>
        <v>C</v>
      </c>
    </row>
    <row r="594" spans="1:10" x14ac:dyDescent="0.2">
      <c r="A594" s="71" t="s">
        <v>5770</v>
      </c>
      <c r="B594" s="47" t="s">
        <v>709</v>
      </c>
      <c r="C594" s="47" t="s">
        <v>97</v>
      </c>
      <c r="D594" s="47" t="s">
        <v>119</v>
      </c>
      <c r="E594" s="47" t="s">
        <v>99</v>
      </c>
      <c r="F594" s="47" t="s">
        <v>120</v>
      </c>
      <c r="G594" s="47">
        <v>1</v>
      </c>
      <c r="H594" s="67" t="str">
        <f>VLOOKUP(E594,Referencias!$B$4:$C$15,2,FALSE)</f>
        <v>1P</v>
      </c>
      <c r="I594" s="68" t="str">
        <f>VLOOKUP(C594,Referencias!$B$18:$C$34,2,FALSE)</f>
        <v>C</v>
      </c>
      <c r="J594" s="69" t="str">
        <f t="shared" si="9"/>
        <v>C</v>
      </c>
    </row>
    <row r="595" spans="1:10" x14ac:dyDescent="0.2">
      <c r="A595" s="71" t="s">
        <v>5771</v>
      </c>
      <c r="B595" s="47" t="s">
        <v>710</v>
      </c>
      <c r="C595" s="47" t="s">
        <v>97</v>
      </c>
      <c r="D595" s="47" t="s">
        <v>119</v>
      </c>
      <c r="E595" s="47" t="s">
        <v>84</v>
      </c>
      <c r="F595" s="47" t="s">
        <v>120</v>
      </c>
      <c r="G595" s="47">
        <v>4</v>
      </c>
      <c r="H595" s="67" t="str">
        <f>VLOOKUP(E595,Referencias!$B$4:$C$15,2,FALSE)</f>
        <v>SC</v>
      </c>
      <c r="I595" s="68" t="str">
        <f>VLOOKUP(C595,Referencias!$B$18:$C$34,2,FALSE)</f>
        <v>C</v>
      </c>
      <c r="J595" s="69" t="str">
        <f t="shared" si="9"/>
        <v>C</v>
      </c>
    </row>
    <row r="596" spans="1:10" x14ac:dyDescent="0.2">
      <c r="A596" s="71" t="s">
        <v>5772</v>
      </c>
      <c r="B596" s="47" t="s">
        <v>711</v>
      </c>
      <c r="C596" s="47" t="s">
        <v>97</v>
      </c>
      <c r="D596" s="47" t="s">
        <v>119</v>
      </c>
      <c r="E596" s="47" t="s">
        <v>84</v>
      </c>
      <c r="F596" s="47" t="s">
        <v>120</v>
      </c>
      <c r="G596" s="47">
        <v>4</v>
      </c>
      <c r="H596" s="67" t="str">
        <f>VLOOKUP(E596,Referencias!$B$4:$C$15,2,FALSE)</f>
        <v>SC</v>
      </c>
      <c r="I596" s="68" t="str">
        <f>VLOOKUP(C596,Referencias!$B$18:$C$34,2,FALSE)</f>
        <v>C</v>
      </c>
      <c r="J596" s="69" t="str">
        <f t="shared" si="9"/>
        <v>C</v>
      </c>
    </row>
    <row r="597" spans="1:10" x14ac:dyDescent="0.2">
      <c r="A597" s="71" t="s">
        <v>5773</v>
      </c>
      <c r="B597" s="47" t="s">
        <v>712</v>
      </c>
      <c r="C597" s="47" t="s">
        <v>97</v>
      </c>
      <c r="D597" s="47" t="s">
        <v>39</v>
      </c>
      <c r="E597" s="47" t="s">
        <v>100</v>
      </c>
      <c r="F597" s="47" t="s">
        <v>120</v>
      </c>
      <c r="G597" s="47">
        <v>0</v>
      </c>
      <c r="H597" s="67" t="str">
        <f>VLOOKUP(E597,Referencias!$B$4:$C$15,2,FALSE)</f>
        <v>MM</v>
      </c>
      <c r="I597" s="68" t="str">
        <f>VLOOKUP(C597,Referencias!$B$18:$C$34,2,FALSE)</f>
        <v>C</v>
      </c>
      <c r="J597" s="69" t="str">
        <f t="shared" si="9"/>
        <v>C</v>
      </c>
    </row>
    <row r="598" spans="1:10" x14ac:dyDescent="0.2">
      <c r="A598" s="71" t="s">
        <v>5774</v>
      </c>
      <c r="B598" s="47" t="s">
        <v>713</v>
      </c>
      <c r="C598" s="47" t="s">
        <v>97</v>
      </c>
      <c r="D598" s="47" t="s">
        <v>39</v>
      </c>
      <c r="E598" s="47" t="s">
        <v>94</v>
      </c>
      <c r="F598" s="47" t="s">
        <v>120</v>
      </c>
      <c r="G598" s="47">
        <v>1</v>
      </c>
      <c r="H598" s="67" t="str">
        <f>VLOOKUP(E598,Referencias!$B$4:$C$15,2,FALSE)</f>
        <v>1D</v>
      </c>
      <c r="I598" s="68" t="str">
        <f>VLOOKUP(C598,Referencias!$B$18:$C$34,2,FALSE)</f>
        <v>C</v>
      </c>
      <c r="J598" s="69" t="str">
        <f t="shared" si="9"/>
        <v>C</v>
      </c>
    </row>
    <row r="599" spans="1:10" x14ac:dyDescent="0.2">
      <c r="A599" s="71" t="s">
        <v>5775</v>
      </c>
      <c r="B599" s="47" t="s">
        <v>714</v>
      </c>
      <c r="C599" s="47" t="s">
        <v>97</v>
      </c>
      <c r="D599" s="47" t="s">
        <v>119</v>
      </c>
      <c r="E599" s="47" t="s">
        <v>84</v>
      </c>
      <c r="F599" s="47" t="s">
        <v>120</v>
      </c>
      <c r="G599" s="47">
        <v>4</v>
      </c>
      <c r="H599" s="67" t="str">
        <f>VLOOKUP(E599,Referencias!$B$4:$C$15,2,FALSE)</f>
        <v>SC</v>
      </c>
      <c r="I599" s="68" t="str">
        <f>VLOOKUP(C599,Referencias!$B$18:$C$34,2,FALSE)</f>
        <v>C</v>
      </c>
      <c r="J599" s="69" t="str">
        <f t="shared" si="9"/>
        <v>C</v>
      </c>
    </row>
    <row r="600" spans="1:10" x14ac:dyDescent="0.2">
      <c r="A600" s="71" t="s">
        <v>5776</v>
      </c>
      <c r="B600" s="47" t="s">
        <v>715</v>
      </c>
      <c r="C600" s="47" t="s">
        <v>97</v>
      </c>
      <c r="D600" s="47" t="s">
        <v>119</v>
      </c>
      <c r="E600" s="47" t="s">
        <v>95</v>
      </c>
      <c r="F600" s="47" t="s">
        <v>120</v>
      </c>
      <c r="G600" s="47">
        <v>2</v>
      </c>
      <c r="H600" s="67" t="str">
        <f>VLOOKUP(E600,Referencias!$B$4:$C$15,2,FALSE)</f>
        <v>2P</v>
      </c>
      <c r="I600" s="68" t="str">
        <f>VLOOKUP(C600,Referencias!$B$18:$C$34,2,FALSE)</f>
        <v>C</v>
      </c>
      <c r="J600" s="69" t="str">
        <f t="shared" si="9"/>
        <v>C</v>
      </c>
    </row>
    <row r="601" spans="1:10" x14ac:dyDescent="0.2">
      <c r="A601" s="71" t="s">
        <v>5777</v>
      </c>
      <c r="B601" s="47" t="s">
        <v>716</v>
      </c>
      <c r="C601" s="47" t="s">
        <v>97</v>
      </c>
      <c r="D601" s="47" t="s">
        <v>119</v>
      </c>
      <c r="E601" s="47" t="s">
        <v>84</v>
      </c>
      <c r="F601" s="47" t="s">
        <v>120</v>
      </c>
      <c r="G601" s="47">
        <v>4</v>
      </c>
      <c r="H601" s="67" t="str">
        <f>VLOOKUP(E601,Referencias!$B$4:$C$15,2,FALSE)</f>
        <v>SC</v>
      </c>
      <c r="I601" s="68" t="str">
        <f>VLOOKUP(C601,Referencias!$B$18:$C$34,2,FALSE)</f>
        <v>C</v>
      </c>
      <c r="J601" s="69" t="str">
        <f t="shared" si="9"/>
        <v>C</v>
      </c>
    </row>
    <row r="602" spans="1:10" x14ac:dyDescent="0.2">
      <c r="A602" s="71" t="s">
        <v>5778</v>
      </c>
      <c r="B602" s="47" t="s">
        <v>717</v>
      </c>
      <c r="C602" s="47" t="s">
        <v>97</v>
      </c>
      <c r="D602" s="47" t="s">
        <v>39</v>
      </c>
      <c r="E602" s="47" t="s">
        <v>88</v>
      </c>
      <c r="F602" s="47" t="s">
        <v>120</v>
      </c>
      <c r="G602" s="47">
        <v>2</v>
      </c>
      <c r="H602" s="67" t="str">
        <f>VLOOKUP(E602,Referencias!$B$4:$C$15,2,FALSE)</f>
        <v>2C</v>
      </c>
      <c r="I602" s="68" t="str">
        <f>VLOOKUP(C602,Referencias!$B$18:$C$34,2,FALSE)</f>
        <v>C</v>
      </c>
      <c r="J602" s="69" t="str">
        <f t="shared" si="9"/>
        <v>C</v>
      </c>
    </row>
    <row r="603" spans="1:10" x14ac:dyDescent="0.2">
      <c r="A603" s="71" t="s">
        <v>5779</v>
      </c>
      <c r="B603" s="47" t="s">
        <v>718</v>
      </c>
      <c r="C603" s="47" t="s">
        <v>97</v>
      </c>
      <c r="D603" s="47" t="s">
        <v>119</v>
      </c>
      <c r="E603" s="47" t="s">
        <v>95</v>
      </c>
      <c r="F603" s="47" t="s">
        <v>120</v>
      </c>
      <c r="G603" s="47">
        <v>2</v>
      </c>
      <c r="H603" s="67" t="str">
        <f>VLOOKUP(E603,Referencias!$B$4:$C$15,2,FALSE)</f>
        <v>2P</v>
      </c>
      <c r="I603" s="68" t="str">
        <f>VLOOKUP(C603,Referencias!$B$18:$C$34,2,FALSE)</f>
        <v>C</v>
      </c>
      <c r="J603" s="69" t="str">
        <f t="shared" si="9"/>
        <v>C</v>
      </c>
    </row>
    <row r="604" spans="1:10" x14ac:dyDescent="0.2">
      <c r="A604" s="71" t="s">
        <v>5780</v>
      </c>
      <c r="B604" s="47" t="s">
        <v>719</v>
      </c>
      <c r="C604" s="47" t="s">
        <v>97</v>
      </c>
      <c r="D604" s="47" t="s">
        <v>39</v>
      </c>
      <c r="E604" s="47" t="s">
        <v>95</v>
      </c>
      <c r="F604" s="47" t="s">
        <v>120</v>
      </c>
      <c r="G604" s="47">
        <v>2</v>
      </c>
      <c r="H604" s="67" t="str">
        <f>VLOOKUP(E604,Referencias!$B$4:$C$15,2,FALSE)</f>
        <v>2P</v>
      </c>
      <c r="I604" s="68" t="str">
        <f>VLOOKUP(C604,Referencias!$B$18:$C$34,2,FALSE)</f>
        <v>C</v>
      </c>
      <c r="J604" s="69" t="str">
        <f t="shared" si="9"/>
        <v>C</v>
      </c>
    </row>
    <row r="605" spans="1:10" x14ac:dyDescent="0.2">
      <c r="A605" s="71" t="s">
        <v>5781</v>
      </c>
      <c r="B605" s="47" t="s">
        <v>720</v>
      </c>
      <c r="C605" s="47" t="s">
        <v>97</v>
      </c>
      <c r="D605" s="47" t="s">
        <v>119</v>
      </c>
      <c r="E605" s="47" t="s">
        <v>84</v>
      </c>
      <c r="F605" s="47" t="s">
        <v>120</v>
      </c>
      <c r="G605" s="47">
        <v>4</v>
      </c>
      <c r="H605" s="67" t="str">
        <f>VLOOKUP(E605,Referencias!$B$4:$C$15,2,FALSE)</f>
        <v>SC</v>
      </c>
      <c r="I605" s="68" t="str">
        <f>VLOOKUP(C605,Referencias!$B$18:$C$34,2,FALSE)</f>
        <v>C</v>
      </c>
      <c r="J605" s="69" t="str">
        <f t="shared" si="9"/>
        <v>C</v>
      </c>
    </row>
    <row r="606" spans="1:10" x14ac:dyDescent="0.2">
      <c r="A606" s="71" t="s">
        <v>5782</v>
      </c>
      <c r="B606" s="47" t="s">
        <v>721</v>
      </c>
      <c r="C606" s="47" t="s">
        <v>97</v>
      </c>
      <c r="D606" s="47" t="s">
        <v>119</v>
      </c>
      <c r="E606" s="47" t="s">
        <v>93</v>
      </c>
      <c r="F606" s="47" t="s">
        <v>120</v>
      </c>
      <c r="G606" s="47">
        <v>2</v>
      </c>
      <c r="H606" s="67" t="str">
        <f>VLOOKUP(E606,Referencias!$B$4:$C$15,2,FALSE)</f>
        <v>2D</v>
      </c>
      <c r="I606" s="68" t="str">
        <f>VLOOKUP(C606,Referencias!$B$18:$C$34,2,FALSE)</f>
        <v>C</v>
      </c>
      <c r="J606" s="69" t="str">
        <f t="shared" si="9"/>
        <v>C</v>
      </c>
    </row>
    <row r="607" spans="1:10" x14ac:dyDescent="0.2">
      <c r="A607" s="71" t="s">
        <v>5783</v>
      </c>
      <c r="B607" s="47" t="s">
        <v>722</v>
      </c>
      <c r="C607" s="47" t="s">
        <v>97</v>
      </c>
      <c r="D607" s="47" t="s">
        <v>119</v>
      </c>
      <c r="E607" s="47" t="s">
        <v>84</v>
      </c>
      <c r="F607" s="47" t="s">
        <v>120</v>
      </c>
      <c r="G607" s="47">
        <v>4</v>
      </c>
      <c r="H607" s="67" t="str">
        <f>VLOOKUP(E607,Referencias!$B$4:$C$15,2,FALSE)</f>
        <v>SC</v>
      </c>
      <c r="I607" s="68" t="str">
        <f>VLOOKUP(C607,Referencias!$B$18:$C$34,2,FALSE)</f>
        <v>C</v>
      </c>
      <c r="J607" s="69" t="str">
        <f t="shared" si="9"/>
        <v>C</v>
      </c>
    </row>
    <row r="608" spans="1:10" x14ac:dyDescent="0.2">
      <c r="A608" s="71" t="s">
        <v>5784</v>
      </c>
      <c r="B608" s="47" t="s">
        <v>723</v>
      </c>
      <c r="C608" s="47" t="s">
        <v>97</v>
      </c>
      <c r="D608" s="47" t="s">
        <v>39</v>
      </c>
      <c r="E608" s="47" t="s">
        <v>84</v>
      </c>
      <c r="F608" s="47" t="s">
        <v>120</v>
      </c>
      <c r="G608" s="47">
        <v>4</v>
      </c>
      <c r="H608" s="67" t="str">
        <f>VLOOKUP(E608,Referencias!$B$4:$C$15,2,FALSE)</f>
        <v>SC</v>
      </c>
      <c r="I608" s="68" t="str">
        <f>VLOOKUP(C608,Referencias!$B$18:$C$34,2,FALSE)</f>
        <v>C</v>
      </c>
      <c r="J608" s="69" t="str">
        <f t="shared" si="9"/>
        <v>C</v>
      </c>
    </row>
    <row r="609" spans="1:10" x14ac:dyDescent="0.2">
      <c r="A609" s="71" t="s">
        <v>5785</v>
      </c>
      <c r="B609" s="47" t="s">
        <v>724</v>
      </c>
      <c r="C609" s="47" t="s">
        <v>97</v>
      </c>
      <c r="D609" s="47"/>
      <c r="E609" s="47" t="s">
        <v>84</v>
      </c>
      <c r="F609" s="47" t="s">
        <v>120</v>
      </c>
      <c r="G609" s="47">
        <v>4</v>
      </c>
      <c r="H609" s="67" t="str">
        <f>VLOOKUP(E609,Referencias!$B$4:$C$15,2,FALSE)</f>
        <v>SC</v>
      </c>
      <c r="I609" s="68" t="str">
        <f>VLOOKUP(C609,Referencias!$B$18:$C$34,2,FALSE)</f>
        <v>C</v>
      </c>
      <c r="J609" s="69" t="str">
        <f t="shared" si="9"/>
        <v>C</v>
      </c>
    </row>
    <row r="610" spans="1:10" x14ac:dyDescent="0.2">
      <c r="A610" s="71" t="s">
        <v>5786</v>
      </c>
      <c r="B610" s="47" t="s">
        <v>725</v>
      </c>
      <c r="C610" s="47" t="s">
        <v>97</v>
      </c>
      <c r="D610" s="47" t="s">
        <v>119</v>
      </c>
      <c r="E610" s="47" t="s">
        <v>95</v>
      </c>
      <c r="F610" s="47" t="s">
        <v>120</v>
      </c>
      <c r="G610" s="47">
        <v>2</v>
      </c>
      <c r="H610" s="67" t="str">
        <f>VLOOKUP(E610,Referencias!$B$4:$C$15,2,FALSE)</f>
        <v>2P</v>
      </c>
      <c r="I610" s="68" t="str">
        <f>VLOOKUP(C610,Referencias!$B$18:$C$34,2,FALSE)</f>
        <v>C</v>
      </c>
      <c r="J610" s="69" t="str">
        <f t="shared" si="9"/>
        <v>C</v>
      </c>
    </row>
    <row r="611" spans="1:10" x14ac:dyDescent="0.2">
      <c r="A611" s="71" t="s">
        <v>5787</v>
      </c>
      <c r="B611" s="47" t="s">
        <v>726</v>
      </c>
      <c r="C611" s="47" t="s">
        <v>97</v>
      </c>
      <c r="D611" s="47" t="s">
        <v>39</v>
      </c>
      <c r="E611" s="47" t="s">
        <v>88</v>
      </c>
      <c r="F611" s="47" t="s">
        <v>120</v>
      </c>
      <c r="G611" s="47">
        <v>2</v>
      </c>
      <c r="H611" s="67" t="str">
        <f>VLOOKUP(E611,Referencias!$B$4:$C$15,2,FALSE)</f>
        <v>2C</v>
      </c>
      <c r="I611" s="68" t="str">
        <f>VLOOKUP(C611,Referencias!$B$18:$C$34,2,FALSE)</f>
        <v>C</v>
      </c>
      <c r="J611" s="69" t="str">
        <f t="shared" si="9"/>
        <v>C</v>
      </c>
    </row>
    <row r="612" spans="1:10" x14ac:dyDescent="0.2">
      <c r="A612" s="71" t="s">
        <v>5788</v>
      </c>
      <c r="B612" s="47" t="s">
        <v>727</v>
      </c>
      <c r="C612" s="47" t="s">
        <v>97</v>
      </c>
      <c r="D612" s="47" t="s">
        <v>39</v>
      </c>
      <c r="E612" s="47" t="s">
        <v>84</v>
      </c>
      <c r="F612" s="47" t="s">
        <v>120</v>
      </c>
      <c r="G612" s="47">
        <v>4</v>
      </c>
      <c r="H612" s="67" t="str">
        <f>VLOOKUP(E612,Referencias!$B$4:$C$15,2,FALSE)</f>
        <v>SC</v>
      </c>
      <c r="I612" s="68" t="str">
        <f>VLOOKUP(C612,Referencias!$B$18:$C$34,2,FALSE)</f>
        <v>C</v>
      </c>
      <c r="J612" s="69" t="str">
        <f t="shared" si="9"/>
        <v>C</v>
      </c>
    </row>
    <row r="613" spans="1:10" x14ac:dyDescent="0.2">
      <c r="A613" s="71" t="s">
        <v>5789</v>
      </c>
      <c r="B613" s="47" t="s">
        <v>728</v>
      </c>
      <c r="C613" s="47" t="s">
        <v>97</v>
      </c>
      <c r="D613" s="47" t="s">
        <v>39</v>
      </c>
      <c r="E613" s="47" t="s">
        <v>84</v>
      </c>
      <c r="F613" s="47" t="s">
        <v>120</v>
      </c>
      <c r="G613" s="47">
        <v>4</v>
      </c>
      <c r="H613" s="67" t="str">
        <f>VLOOKUP(E613,Referencias!$B$4:$C$15,2,FALSE)</f>
        <v>SC</v>
      </c>
      <c r="I613" s="68" t="str">
        <f>VLOOKUP(C613,Referencias!$B$18:$C$34,2,FALSE)</f>
        <v>C</v>
      </c>
      <c r="J613" s="69" t="str">
        <f t="shared" si="9"/>
        <v>C</v>
      </c>
    </row>
    <row r="614" spans="1:10" x14ac:dyDescent="0.2">
      <c r="A614" s="71" t="s">
        <v>5790</v>
      </c>
      <c r="B614" s="47" t="s">
        <v>729</v>
      </c>
      <c r="C614" s="47" t="s">
        <v>97</v>
      </c>
      <c r="D614" s="47" t="s">
        <v>39</v>
      </c>
      <c r="E614" s="47" t="s">
        <v>84</v>
      </c>
      <c r="F614" s="47" t="s">
        <v>120</v>
      </c>
      <c r="G614" s="47">
        <v>4</v>
      </c>
      <c r="H614" s="67" t="str">
        <f>VLOOKUP(E614,Referencias!$B$4:$C$15,2,FALSE)</f>
        <v>SC</v>
      </c>
      <c r="I614" s="68" t="str">
        <f>VLOOKUP(C614,Referencias!$B$18:$C$34,2,FALSE)</f>
        <v>C</v>
      </c>
      <c r="J614" s="69" t="str">
        <f t="shared" si="9"/>
        <v>C</v>
      </c>
    </row>
    <row r="615" spans="1:10" x14ac:dyDescent="0.2">
      <c r="A615" s="71" t="s">
        <v>5791</v>
      </c>
      <c r="B615" s="47" t="s">
        <v>730</v>
      </c>
      <c r="C615" s="47" t="s">
        <v>97</v>
      </c>
      <c r="D615" s="47" t="s">
        <v>119</v>
      </c>
      <c r="E615" s="47" t="s">
        <v>84</v>
      </c>
      <c r="F615" s="47" t="s">
        <v>120</v>
      </c>
      <c r="G615" s="47">
        <v>4</v>
      </c>
      <c r="H615" s="67" t="str">
        <f>VLOOKUP(E615,Referencias!$B$4:$C$15,2,FALSE)</f>
        <v>SC</v>
      </c>
      <c r="I615" s="68" t="str">
        <f>VLOOKUP(C615,Referencias!$B$18:$C$34,2,FALSE)</f>
        <v>C</v>
      </c>
      <c r="J615" s="69" t="str">
        <f t="shared" si="9"/>
        <v>C</v>
      </c>
    </row>
    <row r="616" spans="1:10" x14ac:dyDescent="0.2">
      <c r="A616" s="71" t="s">
        <v>5792</v>
      </c>
      <c r="B616" s="47" t="s">
        <v>731</v>
      </c>
      <c r="C616" s="47" t="s">
        <v>97</v>
      </c>
      <c r="D616" s="47" t="s">
        <v>119</v>
      </c>
      <c r="E616" s="47" t="s">
        <v>86</v>
      </c>
      <c r="F616" s="47" t="s">
        <v>120</v>
      </c>
      <c r="G616" s="47">
        <v>3</v>
      </c>
      <c r="H616" s="67" t="str">
        <f>VLOOKUP(E616,Referencias!$B$4:$C$15,2,FALSE)</f>
        <v>3P</v>
      </c>
      <c r="I616" s="68" t="str">
        <f>VLOOKUP(C616,Referencias!$B$18:$C$34,2,FALSE)</f>
        <v>C</v>
      </c>
      <c r="J616" s="69" t="str">
        <f t="shared" si="9"/>
        <v>C</v>
      </c>
    </row>
    <row r="617" spans="1:10" x14ac:dyDescent="0.2">
      <c r="A617" s="71" t="s">
        <v>5793</v>
      </c>
      <c r="B617" s="47" t="s">
        <v>732</v>
      </c>
      <c r="C617" s="47" t="s">
        <v>97</v>
      </c>
      <c r="D617" s="47" t="s">
        <v>119</v>
      </c>
      <c r="E617" s="47" t="s">
        <v>84</v>
      </c>
      <c r="F617" s="47" t="s">
        <v>120</v>
      </c>
      <c r="G617" s="47">
        <v>4</v>
      </c>
      <c r="H617" s="67" t="str">
        <f>VLOOKUP(E617,Referencias!$B$4:$C$15,2,FALSE)</f>
        <v>SC</v>
      </c>
      <c r="I617" s="68" t="str">
        <f>VLOOKUP(C617,Referencias!$B$18:$C$34,2,FALSE)</f>
        <v>C</v>
      </c>
      <c r="J617" s="69" t="str">
        <f t="shared" si="9"/>
        <v>C</v>
      </c>
    </row>
    <row r="618" spans="1:10" x14ac:dyDescent="0.2">
      <c r="A618" s="71" t="s">
        <v>5794</v>
      </c>
      <c r="B618" s="47" t="s">
        <v>733</v>
      </c>
      <c r="C618" s="47" t="s">
        <v>97</v>
      </c>
      <c r="D618" s="47" t="s">
        <v>119</v>
      </c>
      <c r="E618" s="47" t="s">
        <v>92</v>
      </c>
      <c r="F618" s="47" t="s">
        <v>120</v>
      </c>
      <c r="G618" s="47">
        <v>3</v>
      </c>
      <c r="H618" s="67" t="str">
        <f>VLOOKUP(E618,Referencias!$B$4:$C$15,2,FALSE)</f>
        <v>3C</v>
      </c>
      <c r="I618" s="68" t="str">
        <f>VLOOKUP(C618,Referencias!$B$18:$C$34,2,FALSE)</f>
        <v>C</v>
      </c>
      <c r="J618" s="69" t="str">
        <f t="shared" si="9"/>
        <v>C</v>
      </c>
    </row>
    <row r="619" spans="1:10" x14ac:dyDescent="0.2">
      <c r="A619" s="71" t="s">
        <v>5795</v>
      </c>
      <c r="B619" s="47" t="s">
        <v>734</v>
      </c>
      <c r="C619" s="47" t="s">
        <v>97</v>
      </c>
      <c r="D619" s="47" t="s">
        <v>39</v>
      </c>
      <c r="E619" s="47" t="s">
        <v>84</v>
      </c>
      <c r="F619" s="47" t="s">
        <v>120</v>
      </c>
      <c r="G619" s="47">
        <v>4</v>
      </c>
      <c r="H619" s="67" t="str">
        <f>VLOOKUP(E619,Referencias!$B$4:$C$15,2,FALSE)</f>
        <v>SC</v>
      </c>
      <c r="I619" s="68" t="str">
        <f>VLOOKUP(C619,Referencias!$B$18:$C$34,2,FALSE)</f>
        <v>C</v>
      </c>
      <c r="J619" s="69" t="str">
        <f t="shared" si="9"/>
        <v>C</v>
      </c>
    </row>
    <row r="620" spans="1:10" x14ac:dyDescent="0.2">
      <c r="A620" s="71" t="s">
        <v>5796</v>
      </c>
      <c r="B620" s="47" t="s">
        <v>735</v>
      </c>
      <c r="C620" s="47" t="s">
        <v>97</v>
      </c>
      <c r="D620" s="47" t="s">
        <v>119</v>
      </c>
      <c r="E620" s="47" t="s">
        <v>86</v>
      </c>
      <c r="F620" s="47" t="s">
        <v>120</v>
      </c>
      <c r="G620" s="47">
        <v>3</v>
      </c>
      <c r="H620" s="67" t="str">
        <f>VLOOKUP(E620,Referencias!$B$4:$C$15,2,FALSE)</f>
        <v>3P</v>
      </c>
      <c r="I620" s="68" t="str">
        <f>VLOOKUP(C620,Referencias!$B$18:$C$34,2,FALSE)</f>
        <v>C</v>
      </c>
      <c r="J620" s="69" t="str">
        <f t="shared" si="9"/>
        <v>C</v>
      </c>
    </row>
    <row r="621" spans="1:10" x14ac:dyDescent="0.2">
      <c r="A621" s="71" t="s">
        <v>5797</v>
      </c>
      <c r="B621" s="47" t="s">
        <v>736</v>
      </c>
      <c r="C621" s="47" t="s">
        <v>97</v>
      </c>
      <c r="D621" s="47" t="s">
        <v>119</v>
      </c>
      <c r="E621" s="47" t="s">
        <v>84</v>
      </c>
      <c r="F621" s="47" t="s">
        <v>120</v>
      </c>
      <c r="G621" s="47">
        <v>4</v>
      </c>
      <c r="H621" s="67" t="str">
        <f>VLOOKUP(E621,Referencias!$B$4:$C$15,2,FALSE)</f>
        <v>SC</v>
      </c>
      <c r="I621" s="68" t="str">
        <f>VLOOKUP(C621,Referencias!$B$18:$C$34,2,FALSE)</f>
        <v>C</v>
      </c>
      <c r="J621" s="69" t="str">
        <f t="shared" si="9"/>
        <v>C</v>
      </c>
    </row>
    <row r="622" spans="1:10" x14ac:dyDescent="0.2">
      <c r="A622" s="71" t="s">
        <v>5798</v>
      </c>
      <c r="B622" s="47" t="s">
        <v>737</v>
      </c>
      <c r="C622" s="47" t="s">
        <v>97</v>
      </c>
      <c r="D622" s="47" t="s">
        <v>39</v>
      </c>
      <c r="E622" s="47" t="s">
        <v>84</v>
      </c>
      <c r="F622" s="47" t="s">
        <v>120</v>
      </c>
      <c r="G622" s="47">
        <v>4</v>
      </c>
      <c r="H622" s="67" t="str">
        <f>VLOOKUP(E622,Referencias!$B$4:$C$15,2,FALSE)</f>
        <v>SC</v>
      </c>
      <c r="I622" s="68" t="str">
        <f>VLOOKUP(C622,Referencias!$B$18:$C$34,2,FALSE)</f>
        <v>C</v>
      </c>
      <c r="J622" s="69" t="str">
        <f t="shared" si="9"/>
        <v>C</v>
      </c>
    </row>
    <row r="623" spans="1:10" x14ac:dyDescent="0.2">
      <c r="A623" s="71" t="s">
        <v>5799</v>
      </c>
      <c r="B623" s="47" t="s">
        <v>738</v>
      </c>
      <c r="C623" s="47" t="s">
        <v>97</v>
      </c>
      <c r="D623" s="47" t="s">
        <v>119</v>
      </c>
      <c r="E623" s="47" t="s">
        <v>94</v>
      </c>
      <c r="F623" s="47" t="s">
        <v>120</v>
      </c>
      <c r="G623" s="47">
        <v>1</v>
      </c>
      <c r="H623" s="67" t="str">
        <f>VLOOKUP(E623,Referencias!$B$4:$C$15,2,FALSE)</f>
        <v>1D</v>
      </c>
      <c r="I623" s="68" t="str">
        <f>VLOOKUP(C623,Referencias!$B$18:$C$34,2,FALSE)</f>
        <v>C</v>
      </c>
      <c r="J623" s="69" t="str">
        <f t="shared" si="9"/>
        <v>C</v>
      </c>
    </row>
    <row r="624" spans="1:10" x14ac:dyDescent="0.2">
      <c r="A624" s="71" t="s">
        <v>5800</v>
      </c>
      <c r="B624" s="47" t="s">
        <v>739</v>
      </c>
      <c r="C624" s="47" t="s">
        <v>97</v>
      </c>
      <c r="D624" s="47" t="s">
        <v>119</v>
      </c>
      <c r="E624" s="47" t="s">
        <v>87</v>
      </c>
      <c r="F624" s="47" t="s">
        <v>120</v>
      </c>
      <c r="G624" s="47">
        <v>1</v>
      </c>
      <c r="H624" s="67" t="str">
        <f>VLOOKUP(E624,Referencias!$B$4:$C$15,2,FALSE)</f>
        <v>1C</v>
      </c>
      <c r="I624" s="68" t="str">
        <f>VLOOKUP(C624,Referencias!$B$18:$C$34,2,FALSE)</f>
        <v>C</v>
      </c>
      <c r="J624" s="69" t="str">
        <f t="shared" si="9"/>
        <v>C</v>
      </c>
    </row>
    <row r="625" spans="1:10" x14ac:dyDescent="0.2">
      <c r="A625" s="71" t="s">
        <v>5801</v>
      </c>
      <c r="B625" s="47" t="s">
        <v>740</v>
      </c>
      <c r="C625" s="47" t="s">
        <v>97</v>
      </c>
      <c r="D625" s="47" t="s">
        <v>119</v>
      </c>
      <c r="E625" s="47" t="s">
        <v>84</v>
      </c>
      <c r="F625" s="47" t="s">
        <v>120</v>
      </c>
      <c r="G625" s="47">
        <v>4</v>
      </c>
      <c r="H625" s="67" t="str">
        <f>VLOOKUP(E625,Referencias!$B$4:$C$15,2,FALSE)</f>
        <v>SC</v>
      </c>
      <c r="I625" s="68" t="str">
        <f>VLOOKUP(C625,Referencias!$B$18:$C$34,2,FALSE)</f>
        <v>C</v>
      </c>
      <c r="J625" s="69" t="str">
        <f t="shared" si="9"/>
        <v>C</v>
      </c>
    </row>
    <row r="626" spans="1:10" x14ac:dyDescent="0.2">
      <c r="A626" s="71" t="s">
        <v>5802</v>
      </c>
      <c r="B626" s="47" t="s">
        <v>741</v>
      </c>
      <c r="C626" s="47" t="s">
        <v>97</v>
      </c>
      <c r="D626" s="47" t="s">
        <v>119</v>
      </c>
      <c r="E626" s="47" t="s">
        <v>84</v>
      </c>
      <c r="F626" s="47" t="s">
        <v>120</v>
      </c>
      <c r="G626" s="47">
        <v>4</v>
      </c>
      <c r="H626" s="67" t="str">
        <f>VLOOKUP(E626,Referencias!$B$4:$C$15,2,FALSE)</f>
        <v>SC</v>
      </c>
      <c r="I626" s="68" t="str">
        <f>VLOOKUP(C626,Referencias!$B$18:$C$34,2,FALSE)</f>
        <v>C</v>
      </c>
      <c r="J626" s="69" t="str">
        <f t="shared" si="9"/>
        <v>C</v>
      </c>
    </row>
    <row r="627" spans="1:10" x14ac:dyDescent="0.2">
      <c r="A627" s="71" t="s">
        <v>5803</v>
      </c>
      <c r="B627" s="47" t="s">
        <v>742</v>
      </c>
      <c r="C627" s="47" t="s">
        <v>97</v>
      </c>
      <c r="D627" s="47" t="s">
        <v>119</v>
      </c>
      <c r="E627" s="47" t="s">
        <v>87</v>
      </c>
      <c r="F627" s="47" t="s">
        <v>120</v>
      </c>
      <c r="G627" s="47">
        <v>1</v>
      </c>
      <c r="H627" s="67" t="str">
        <f>VLOOKUP(E627,Referencias!$B$4:$C$15,2,FALSE)</f>
        <v>1C</v>
      </c>
      <c r="I627" s="68" t="str">
        <f>VLOOKUP(C627,Referencias!$B$18:$C$34,2,FALSE)</f>
        <v>C</v>
      </c>
      <c r="J627" s="69" t="str">
        <f t="shared" si="9"/>
        <v>C</v>
      </c>
    </row>
    <row r="628" spans="1:10" x14ac:dyDescent="0.2">
      <c r="A628" s="71" t="s">
        <v>5804</v>
      </c>
      <c r="B628" s="47" t="s">
        <v>743</v>
      </c>
      <c r="C628" s="47" t="s">
        <v>97</v>
      </c>
      <c r="D628" s="47" t="s">
        <v>119</v>
      </c>
      <c r="E628" s="47" t="s">
        <v>95</v>
      </c>
      <c r="F628" s="47" t="s">
        <v>120</v>
      </c>
      <c r="G628" s="47">
        <v>2</v>
      </c>
      <c r="H628" s="67" t="str">
        <f>VLOOKUP(E628,Referencias!$B$4:$C$15,2,FALSE)</f>
        <v>2P</v>
      </c>
      <c r="I628" s="68" t="str">
        <f>VLOOKUP(C628,Referencias!$B$18:$C$34,2,FALSE)</f>
        <v>C</v>
      </c>
      <c r="J628" s="69" t="str">
        <f t="shared" si="9"/>
        <v>C</v>
      </c>
    </row>
    <row r="629" spans="1:10" x14ac:dyDescent="0.2">
      <c r="A629" s="71" t="s">
        <v>5805</v>
      </c>
      <c r="B629" s="47" t="s">
        <v>744</v>
      </c>
      <c r="C629" s="47" t="s">
        <v>97</v>
      </c>
      <c r="D629" s="47" t="s">
        <v>39</v>
      </c>
      <c r="E629" s="47" t="s">
        <v>85</v>
      </c>
      <c r="F629" s="47" t="s">
        <v>120</v>
      </c>
      <c r="G629" s="47">
        <v>3</v>
      </c>
      <c r="H629" s="67" t="str">
        <f>VLOOKUP(E629,Referencias!$B$4:$C$15,2,FALSE)</f>
        <v>3D</v>
      </c>
      <c r="I629" s="68" t="str">
        <f>VLOOKUP(C629,Referencias!$B$18:$C$34,2,FALSE)</f>
        <v>C</v>
      </c>
      <c r="J629" s="69" t="str">
        <f t="shared" si="9"/>
        <v>C</v>
      </c>
    </row>
    <row r="630" spans="1:10" x14ac:dyDescent="0.2">
      <c r="A630" s="71" t="s">
        <v>5806</v>
      </c>
      <c r="B630" s="47" t="s">
        <v>745</v>
      </c>
      <c r="C630" s="47" t="s">
        <v>97</v>
      </c>
      <c r="D630" s="47" t="s">
        <v>119</v>
      </c>
      <c r="E630" s="47" t="s">
        <v>99</v>
      </c>
      <c r="F630" s="47" t="s">
        <v>120</v>
      </c>
      <c r="G630" s="47">
        <v>1</v>
      </c>
      <c r="H630" s="67" t="str">
        <f>VLOOKUP(E630,Referencias!$B$4:$C$15,2,FALSE)</f>
        <v>1P</v>
      </c>
      <c r="I630" s="68" t="str">
        <f>VLOOKUP(C630,Referencias!$B$18:$C$34,2,FALSE)</f>
        <v>C</v>
      </c>
      <c r="J630" s="69" t="str">
        <f t="shared" si="9"/>
        <v>C</v>
      </c>
    </row>
    <row r="631" spans="1:10" x14ac:dyDescent="0.2">
      <c r="A631" s="71" t="s">
        <v>5807</v>
      </c>
      <c r="B631" s="47" t="s">
        <v>746</v>
      </c>
      <c r="C631" s="47" t="s">
        <v>97</v>
      </c>
      <c r="D631" s="47" t="s">
        <v>119</v>
      </c>
      <c r="E631" s="47" t="s">
        <v>84</v>
      </c>
      <c r="F631" s="47" t="s">
        <v>120</v>
      </c>
      <c r="G631" s="47">
        <v>4</v>
      </c>
      <c r="H631" s="67" t="str">
        <f>VLOOKUP(E631,Referencias!$B$4:$C$15,2,FALSE)</f>
        <v>SC</v>
      </c>
      <c r="I631" s="68" t="str">
        <f>VLOOKUP(C631,Referencias!$B$18:$C$34,2,FALSE)</f>
        <v>C</v>
      </c>
      <c r="J631" s="69" t="str">
        <f t="shared" si="9"/>
        <v>C</v>
      </c>
    </row>
    <row r="632" spans="1:10" x14ac:dyDescent="0.2">
      <c r="A632" s="71" t="s">
        <v>5808</v>
      </c>
      <c r="B632" s="47" t="s">
        <v>747</v>
      </c>
      <c r="C632" s="47" t="s">
        <v>97</v>
      </c>
      <c r="D632" s="47" t="s">
        <v>119</v>
      </c>
      <c r="E632" s="47" t="s">
        <v>99</v>
      </c>
      <c r="F632" s="47" t="s">
        <v>120</v>
      </c>
      <c r="G632" s="47">
        <v>1</v>
      </c>
      <c r="H632" s="67" t="str">
        <f>VLOOKUP(E632,Referencias!$B$4:$C$15,2,FALSE)</f>
        <v>1P</v>
      </c>
      <c r="I632" s="68" t="str">
        <f>VLOOKUP(C632,Referencias!$B$18:$C$34,2,FALSE)</f>
        <v>C</v>
      </c>
      <c r="J632" s="69" t="str">
        <f t="shared" si="9"/>
        <v>C</v>
      </c>
    </row>
    <row r="633" spans="1:10" x14ac:dyDescent="0.2">
      <c r="A633" s="71" t="s">
        <v>5809</v>
      </c>
      <c r="B633" s="47" t="s">
        <v>748</v>
      </c>
      <c r="C633" s="47" t="s">
        <v>97</v>
      </c>
      <c r="D633" s="47" t="s">
        <v>119</v>
      </c>
      <c r="E633" s="47" t="s">
        <v>84</v>
      </c>
      <c r="F633" s="47" t="s">
        <v>120</v>
      </c>
      <c r="G633" s="47">
        <v>4</v>
      </c>
      <c r="H633" s="67" t="str">
        <f>VLOOKUP(E633,Referencias!$B$4:$C$15,2,FALSE)</f>
        <v>SC</v>
      </c>
      <c r="I633" s="68" t="str">
        <f>VLOOKUP(C633,Referencias!$B$18:$C$34,2,FALSE)</f>
        <v>C</v>
      </c>
      <c r="J633" s="69" t="str">
        <f t="shared" si="9"/>
        <v>C</v>
      </c>
    </row>
    <row r="634" spans="1:10" x14ac:dyDescent="0.2">
      <c r="A634" s="71" t="s">
        <v>5810</v>
      </c>
      <c r="B634" s="47" t="s">
        <v>749</v>
      </c>
      <c r="C634" s="47" t="s">
        <v>97</v>
      </c>
      <c r="D634" s="47" t="s">
        <v>119</v>
      </c>
      <c r="E634" s="47" t="s">
        <v>84</v>
      </c>
      <c r="F634" s="47" t="s">
        <v>120</v>
      </c>
      <c r="G634" s="47">
        <v>4</v>
      </c>
      <c r="H634" s="67" t="str">
        <f>VLOOKUP(E634,Referencias!$B$4:$C$15,2,FALSE)</f>
        <v>SC</v>
      </c>
      <c r="I634" s="68" t="str">
        <f>VLOOKUP(C634,Referencias!$B$18:$C$34,2,FALSE)</f>
        <v>C</v>
      </c>
      <c r="J634" s="69" t="str">
        <f t="shared" si="9"/>
        <v>C</v>
      </c>
    </row>
    <row r="635" spans="1:10" x14ac:dyDescent="0.2">
      <c r="A635" s="71" t="s">
        <v>5811</v>
      </c>
      <c r="B635" s="47" t="s">
        <v>750</v>
      </c>
      <c r="C635" s="47" t="s">
        <v>97</v>
      </c>
      <c r="D635" s="47" t="s">
        <v>119</v>
      </c>
      <c r="E635" s="47" t="s">
        <v>87</v>
      </c>
      <c r="F635" s="47" t="s">
        <v>120</v>
      </c>
      <c r="G635" s="47">
        <v>1</v>
      </c>
      <c r="H635" s="67" t="str">
        <f>VLOOKUP(E635,Referencias!$B$4:$C$15,2,FALSE)</f>
        <v>1C</v>
      </c>
      <c r="I635" s="68" t="str">
        <f>VLOOKUP(C635,Referencias!$B$18:$C$34,2,FALSE)</f>
        <v>C</v>
      </c>
      <c r="J635" s="69" t="str">
        <f t="shared" si="9"/>
        <v>C</v>
      </c>
    </row>
    <row r="636" spans="1:10" x14ac:dyDescent="0.2">
      <c r="A636" s="71" t="s">
        <v>5812</v>
      </c>
      <c r="B636" s="47" t="s">
        <v>751</v>
      </c>
      <c r="C636" s="47" t="s">
        <v>97</v>
      </c>
      <c r="D636" s="47" t="s">
        <v>119</v>
      </c>
      <c r="E636" s="47" t="s">
        <v>92</v>
      </c>
      <c r="F636" s="47" t="s">
        <v>120</v>
      </c>
      <c r="G636" s="47">
        <v>3</v>
      </c>
      <c r="H636" s="67" t="str">
        <f>VLOOKUP(E636,Referencias!$B$4:$C$15,2,FALSE)</f>
        <v>3C</v>
      </c>
      <c r="I636" s="68" t="str">
        <f>VLOOKUP(C636,Referencias!$B$18:$C$34,2,FALSE)</f>
        <v>C</v>
      </c>
      <c r="J636" s="69" t="str">
        <f t="shared" si="9"/>
        <v>C</v>
      </c>
    </row>
    <row r="637" spans="1:10" x14ac:dyDescent="0.2">
      <c r="A637" s="71" t="s">
        <v>5813</v>
      </c>
      <c r="B637" s="47" t="s">
        <v>752</v>
      </c>
      <c r="C637" s="47" t="s">
        <v>97</v>
      </c>
      <c r="D637" s="47" t="s">
        <v>119</v>
      </c>
      <c r="E637" s="47" t="s">
        <v>88</v>
      </c>
      <c r="F637" s="47" t="s">
        <v>120</v>
      </c>
      <c r="G637" s="47">
        <v>2</v>
      </c>
      <c r="H637" s="67" t="str">
        <f>VLOOKUP(E637,Referencias!$B$4:$C$15,2,FALSE)</f>
        <v>2C</v>
      </c>
      <c r="I637" s="68" t="str">
        <f>VLOOKUP(C637,Referencias!$B$18:$C$34,2,FALSE)</f>
        <v>C</v>
      </c>
      <c r="J637" s="69" t="str">
        <f t="shared" si="9"/>
        <v>C</v>
      </c>
    </row>
    <row r="638" spans="1:10" x14ac:dyDescent="0.2">
      <c r="A638" s="71" t="s">
        <v>5814</v>
      </c>
      <c r="B638" s="47" t="s">
        <v>753</v>
      </c>
      <c r="C638" s="47" t="s">
        <v>97</v>
      </c>
      <c r="D638" s="47" t="s">
        <v>119</v>
      </c>
      <c r="E638" s="47" t="s">
        <v>86</v>
      </c>
      <c r="F638" s="47" t="s">
        <v>120</v>
      </c>
      <c r="G638" s="47">
        <v>3</v>
      </c>
      <c r="H638" s="67" t="str">
        <f>VLOOKUP(E638,Referencias!$B$4:$C$15,2,FALSE)</f>
        <v>3P</v>
      </c>
      <c r="I638" s="68" t="str">
        <f>VLOOKUP(C638,Referencias!$B$18:$C$34,2,FALSE)</f>
        <v>C</v>
      </c>
      <c r="J638" s="69" t="str">
        <f t="shared" si="9"/>
        <v>C</v>
      </c>
    </row>
    <row r="639" spans="1:10" x14ac:dyDescent="0.2">
      <c r="A639" s="71" t="s">
        <v>5815</v>
      </c>
      <c r="B639" s="47" t="s">
        <v>754</v>
      </c>
      <c r="C639" s="47" t="s">
        <v>97</v>
      </c>
      <c r="D639" s="47" t="s">
        <v>119</v>
      </c>
      <c r="E639" s="47" t="s">
        <v>84</v>
      </c>
      <c r="F639" s="47" t="s">
        <v>120</v>
      </c>
      <c r="G639" s="47">
        <v>4</v>
      </c>
      <c r="H639" s="67" t="str">
        <f>VLOOKUP(E639,Referencias!$B$4:$C$15,2,FALSE)</f>
        <v>SC</v>
      </c>
      <c r="I639" s="68" t="str">
        <f>VLOOKUP(C639,Referencias!$B$18:$C$34,2,FALSE)</f>
        <v>C</v>
      </c>
      <c r="J639" s="69" t="str">
        <f t="shared" si="9"/>
        <v>C</v>
      </c>
    </row>
    <row r="640" spans="1:10" x14ac:dyDescent="0.2">
      <c r="A640" s="71" t="s">
        <v>5816</v>
      </c>
      <c r="B640" s="47" t="s">
        <v>755</v>
      </c>
      <c r="C640" s="47" t="s">
        <v>97</v>
      </c>
      <c r="D640" s="47" t="s">
        <v>119</v>
      </c>
      <c r="E640" s="47" t="s">
        <v>84</v>
      </c>
      <c r="F640" s="47" t="s">
        <v>120</v>
      </c>
      <c r="G640" s="47">
        <v>4</v>
      </c>
      <c r="H640" s="67" t="str">
        <f>VLOOKUP(E640,Referencias!$B$4:$C$15,2,FALSE)</f>
        <v>SC</v>
      </c>
      <c r="I640" s="68" t="str">
        <f>VLOOKUP(C640,Referencias!$B$18:$C$34,2,FALSE)</f>
        <v>C</v>
      </c>
      <c r="J640" s="69" t="str">
        <f t="shared" si="9"/>
        <v>C</v>
      </c>
    </row>
    <row r="641" spans="1:10" x14ac:dyDescent="0.2">
      <c r="A641" s="71" t="s">
        <v>5817</v>
      </c>
      <c r="B641" s="47" t="s">
        <v>756</v>
      </c>
      <c r="C641" s="47" t="s">
        <v>97</v>
      </c>
      <c r="D641" s="47" t="s">
        <v>119</v>
      </c>
      <c r="E641" s="47" t="s">
        <v>94</v>
      </c>
      <c r="F641" s="47" t="s">
        <v>120</v>
      </c>
      <c r="G641" s="47">
        <v>1</v>
      </c>
      <c r="H641" s="67" t="str">
        <f>VLOOKUP(E641,Referencias!$B$4:$C$15,2,FALSE)</f>
        <v>1D</v>
      </c>
      <c r="I641" s="68" t="str">
        <f>VLOOKUP(C641,Referencias!$B$18:$C$34,2,FALSE)</f>
        <v>C</v>
      </c>
      <c r="J641" s="69" t="str">
        <f t="shared" si="9"/>
        <v>C</v>
      </c>
    </row>
    <row r="642" spans="1:10" x14ac:dyDescent="0.2">
      <c r="A642" s="71" t="s">
        <v>5818</v>
      </c>
      <c r="B642" s="47" t="s">
        <v>757</v>
      </c>
      <c r="C642" s="47" t="s">
        <v>97</v>
      </c>
      <c r="D642" s="47" t="s">
        <v>39</v>
      </c>
      <c r="E642" s="47" t="s">
        <v>94</v>
      </c>
      <c r="F642" s="47" t="s">
        <v>120</v>
      </c>
      <c r="G642" s="47">
        <v>1</v>
      </c>
      <c r="H642" s="67" t="str">
        <f>VLOOKUP(E642,Referencias!$B$4:$C$15,2,FALSE)</f>
        <v>1D</v>
      </c>
      <c r="I642" s="68" t="str">
        <f>VLOOKUP(C642,Referencias!$B$18:$C$34,2,FALSE)</f>
        <v>C</v>
      </c>
      <c r="J642" s="69" t="str">
        <f t="shared" si="9"/>
        <v>C</v>
      </c>
    </row>
    <row r="643" spans="1:10" x14ac:dyDescent="0.2">
      <c r="A643" s="71" t="s">
        <v>5819</v>
      </c>
      <c r="B643" s="47" t="s">
        <v>758</v>
      </c>
      <c r="C643" s="47" t="s">
        <v>97</v>
      </c>
      <c r="D643" s="47" t="s">
        <v>119</v>
      </c>
      <c r="E643" s="47" t="s">
        <v>84</v>
      </c>
      <c r="F643" s="47" t="s">
        <v>120</v>
      </c>
      <c r="G643" s="47">
        <v>4</v>
      </c>
      <c r="H643" s="67" t="str">
        <f>VLOOKUP(E643,Referencias!$B$4:$C$15,2,FALSE)</f>
        <v>SC</v>
      </c>
      <c r="I643" s="68" t="str">
        <f>VLOOKUP(C643,Referencias!$B$18:$C$34,2,FALSE)</f>
        <v>C</v>
      </c>
      <c r="J643" s="69" t="str">
        <f t="shared" ref="J643:J706" si="10">IF(D643="Dama","D","C")</f>
        <v>C</v>
      </c>
    </row>
    <row r="644" spans="1:10" x14ac:dyDescent="0.2">
      <c r="A644" s="71" t="s">
        <v>5820</v>
      </c>
      <c r="B644" s="47" t="s">
        <v>759</v>
      </c>
      <c r="C644" s="47" t="s">
        <v>97</v>
      </c>
      <c r="D644" s="47" t="s">
        <v>119</v>
      </c>
      <c r="E644" s="47" t="s">
        <v>88</v>
      </c>
      <c r="F644" s="47" t="s">
        <v>120</v>
      </c>
      <c r="G644" s="47">
        <v>2</v>
      </c>
      <c r="H644" s="67" t="str">
        <f>VLOOKUP(E644,Referencias!$B$4:$C$15,2,FALSE)</f>
        <v>2C</v>
      </c>
      <c r="I644" s="68" t="str">
        <f>VLOOKUP(C644,Referencias!$B$18:$C$34,2,FALSE)</f>
        <v>C</v>
      </c>
      <c r="J644" s="69" t="str">
        <f t="shared" si="10"/>
        <v>C</v>
      </c>
    </row>
    <row r="645" spans="1:10" x14ac:dyDescent="0.2">
      <c r="A645" s="71" t="s">
        <v>5821</v>
      </c>
      <c r="B645" s="47" t="s">
        <v>760</v>
      </c>
      <c r="C645" s="47" t="s">
        <v>97</v>
      </c>
      <c r="D645" s="47" t="s">
        <v>39</v>
      </c>
      <c r="E645" s="47" t="s">
        <v>88</v>
      </c>
      <c r="F645" s="47" t="s">
        <v>120</v>
      </c>
      <c r="G645" s="47">
        <v>2</v>
      </c>
      <c r="H645" s="67" t="str">
        <f>VLOOKUP(E645,Referencias!$B$4:$C$15,2,FALSE)</f>
        <v>2C</v>
      </c>
      <c r="I645" s="68" t="str">
        <f>VLOOKUP(C645,Referencias!$B$18:$C$34,2,FALSE)</f>
        <v>C</v>
      </c>
      <c r="J645" s="69" t="str">
        <f t="shared" si="10"/>
        <v>C</v>
      </c>
    </row>
    <row r="646" spans="1:10" x14ac:dyDescent="0.2">
      <c r="A646" s="71" t="s">
        <v>5822</v>
      </c>
      <c r="B646" s="47" t="s">
        <v>761</v>
      </c>
      <c r="C646" s="47" t="s">
        <v>97</v>
      </c>
      <c r="D646" s="47" t="s">
        <v>119</v>
      </c>
      <c r="E646" s="47" t="s">
        <v>86</v>
      </c>
      <c r="F646" s="47" t="s">
        <v>120</v>
      </c>
      <c r="G646" s="47">
        <v>3</v>
      </c>
      <c r="H646" s="67" t="str">
        <f>VLOOKUP(E646,Referencias!$B$4:$C$15,2,FALSE)</f>
        <v>3P</v>
      </c>
      <c r="I646" s="68" t="str">
        <f>VLOOKUP(C646,Referencias!$B$18:$C$34,2,FALSE)</f>
        <v>C</v>
      </c>
      <c r="J646" s="69" t="str">
        <f t="shared" si="10"/>
        <v>C</v>
      </c>
    </row>
    <row r="647" spans="1:10" x14ac:dyDescent="0.2">
      <c r="A647" s="71" t="s">
        <v>5823</v>
      </c>
      <c r="B647" s="47" t="s">
        <v>762</v>
      </c>
      <c r="C647" s="47" t="s">
        <v>97</v>
      </c>
      <c r="D647" s="47" t="s">
        <v>119</v>
      </c>
      <c r="E647" s="47" t="s">
        <v>86</v>
      </c>
      <c r="F647" s="47" t="s">
        <v>120</v>
      </c>
      <c r="G647" s="47">
        <v>3</v>
      </c>
      <c r="H647" s="67" t="str">
        <f>VLOOKUP(E647,Referencias!$B$4:$C$15,2,FALSE)</f>
        <v>3P</v>
      </c>
      <c r="I647" s="68" t="str">
        <f>VLOOKUP(C647,Referencias!$B$18:$C$34,2,FALSE)</f>
        <v>C</v>
      </c>
      <c r="J647" s="69" t="str">
        <f t="shared" si="10"/>
        <v>C</v>
      </c>
    </row>
    <row r="648" spans="1:10" x14ac:dyDescent="0.2">
      <c r="A648" s="71" t="s">
        <v>5824</v>
      </c>
      <c r="B648" s="47" t="s">
        <v>763</v>
      </c>
      <c r="C648" s="47" t="s">
        <v>97</v>
      </c>
      <c r="D648" s="47" t="s">
        <v>119</v>
      </c>
      <c r="E648" s="47" t="s">
        <v>93</v>
      </c>
      <c r="F648" s="47" t="s">
        <v>120</v>
      </c>
      <c r="G648" s="47">
        <v>2</v>
      </c>
      <c r="H648" s="67" t="str">
        <f>VLOOKUP(E648,Referencias!$B$4:$C$15,2,FALSE)</f>
        <v>2D</v>
      </c>
      <c r="I648" s="68" t="str">
        <f>VLOOKUP(C648,Referencias!$B$18:$C$34,2,FALSE)</f>
        <v>C</v>
      </c>
      <c r="J648" s="69" t="str">
        <f t="shared" si="10"/>
        <v>C</v>
      </c>
    </row>
    <row r="649" spans="1:10" x14ac:dyDescent="0.2">
      <c r="A649" s="71" t="s">
        <v>5825</v>
      </c>
      <c r="B649" s="47" t="s">
        <v>764</v>
      </c>
      <c r="C649" s="47" t="s">
        <v>97</v>
      </c>
      <c r="D649" s="47" t="s">
        <v>119</v>
      </c>
      <c r="E649" s="47" t="s">
        <v>84</v>
      </c>
      <c r="F649" s="47" t="s">
        <v>120</v>
      </c>
      <c r="G649" s="47">
        <v>4</v>
      </c>
      <c r="H649" s="67" t="str">
        <f>VLOOKUP(E649,Referencias!$B$4:$C$15,2,FALSE)</f>
        <v>SC</v>
      </c>
      <c r="I649" s="68" t="str">
        <f>VLOOKUP(C649,Referencias!$B$18:$C$34,2,FALSE)</f>
        <v>C</v>
      </c>
      <c r="J649" s="69" t="str">
        <f t="shared" si="10"/>
        <v>C</v>
      </c>
    </row>
    <row r="650" spans="1:10" x14ac:dyDescent="0.2">
      <c r="A650" s="71" t="s">
        <v>5826</v>
      </c>
      <c r="B650" s="47" t="s">
        <v>765</v>
      </c>
      <c r="C650" s="47" t="s">
        <v>97</v>
      </c>
      <c r="D650" s="47" t="s">
        <v>119</v>
      </c>
      <c r="E650" s="47" t="s">
        <v>84</v>
      </c>
      <c r="F650" s="47" t="s">
        <v>120</v>
      </c>
      <c r="G650" s="47">
        <v>4</v>
      </c>
      <c r="H650" s="67" t="str">
        <f>VLOOKUP(E650,Referencias!$B$4:$C$15,2,FALSE)</f>
        <v>SC</v>
      </c>
      <c r="I650" s="68" t="str">
        <f>VLOOKUP(C650,Referencias!$B$18:$C$34,2,FALSE)</f>
        <v>C</v>
      </c>
      <c r="J650" s="69" t="str">
        <f t="shared" si="10"/>
        <v>C</v>
      </c>
    </row>
    <row r="651" spans="1:10" x14ac:dyDescent="0.2">
      <c r="A651" s="71" t="s">
        <v>5827</v>
      </c>
      <c r="B651" s="47" t="s">
        <v>766</v>
      </c>
      <c r="C651" s="47" t="s">
        <v>97</v>
      </c>
      <c r="D651" s="47" t="s">
        <v>119</v>
      </c>
      <c r="E651" s="47" t="s">
        <v>84</v>
      </c>
      <c r="F651" s="47" t="s">
        <v>120</v>
      </c>
      <c r="G651" s="47">
        <v>4</v>
      </c>
      <c r="H651" s="67" t="str">
        <f>VLOOKUP(E651,Referencias!$B$4:$C$15,2,FALSE)</f>
        <v>SC</v>
      </c>
      <c r="I651" s="68" t="str">
        <f>VLOOKUP(C651,Referencias!$B$18:$C$34,2,FALSE)</f>
        <v>C</v>
      </c>
      <c r="J651" s="69" t="str">
        <f t="shared" si="10"/>
        <v>C</v>
      </c>
    </row>
    <row r="652" spans="1:10" x14ac:dyDescent="0.2">
      <c r="A652" s="71" t="s">
        <v>5828</v>
      </c>
      <c r="B652" s="47" t="s">
        <v>767</v>
      </c>
      <c r="C652" s="47" t="s">
        <v>97</v>
      </c>
      <c r="D652" s="47" t="s">
        <v>119</v>
      </c>
      <c r="E652" s="47" t="s">
        <v>84</v>
      </c>
      <c r="F652" s="47" t="s">
        <v>120</v>
      </c>
      <c r="G652" s="47">
        <v>4</v>
      </c>
      <c r="H652" s="67" t="str">
        <f>VLOOKUP(E652,Referencias!$B$4:$C$15,2,FALSE)</f>
        <v>SC</v>
      </c>
      <c r="I652" s="68" t="str">
        <f>VLOOKUP(C652,Referencias!$B$18:$C$34,2,FALSE)</f>
        <v>C</v>
      </c>
      <c r="J652" s="69" t="str">
        <f t="shared" si="10"/>
        <v>C</v>
      </c>
    </row>
    <row r="653" spans="1:10" x14ac:dyDescent="0.2">
      <c r="A653" s="71" t="s">
        <v>5829</v>
      </c>
      <c r="B653" s="47" t="s">
        <v>768</v>
      </c>
      <c r="C653" s="47" t="s">
        <v>97</v>
      </c>
      <c r="D653" s="47" t="s">
        <v>119</v>
      </c>
      <c r="E653" s="47" t="s">
        <v>84</v>
      </c>
      <c r="F653" s="47" t="s">
        <v>120</v>
      </c>
      <c r="G653" s="47">
        <v>4</v>
      </c>
      <c r="H653" s="67" t="str">
        <f>VLOOKUP(E653,Referencias!$B$4:$C$15,2,FALSE)</f>
        <v>SC</v>
      </c>
      <c r="I653" s="68" t="str">
        <f>VLOOKUP(C653,Referencias!$B$18:$C$34,2,FALSE)</f>
        <v>C</v>
      </c>
      <c r="J653" s="69" t="str">
        <f t="shared" si="10"/>
        <v>C</v>
      </c>
    </row>
    <row r="654" spans="1:10" x14ac:dyDescent="0.2">
      <c r="A654" s="71" t="s">
        <v>5830</v>
      </c>
      <c r="B654" s="47" t="s">
        <v>769</v>
      </c>
      <c r="C654" s="47" t="s">
        <v>97</v>
      </c>
      <c r="D654" s="47" t="s">
        <v>39</v>
      </c>
      <c r="E654" s="47" t="s">
        <v>84</v>
      </c>
      <c r="F654" s="47" t="s">
        <v>120</v>
      </c>
      <c r="G654" s="47">
        <v>4</v>
      </c>
      <c r="H654" s="67" t="str">
        <f>VLOOKUP(E654,Referencias!$B$4:$C$15,2,FALSE)</f>
        <v>SC</v>
      </c>
      <c r="I654" s="68" t="str">
        <f>VLOOKUP(C654,Referencias!$B$18:$C$34,2,FALSE)</f>
        <v>C</v>
      </c>
      <c r="J654" s="69" t="str">
        <f t="shared" si="10"/>
        <v>C</v>
      </c>
    </row>
    <row r="655" spans="1:10" x14ac:dyDescent="0.2">
      <c r="A655" s="71" t="s">
        <v>5831</v>
      </c>
      <c r="B655" s="47" t="s">
        <v>770</v>
      </c>
      <c r="C655" s="47" t="s">
        <v>97</v>
      </c>
      <c r="D655" s="47" t="s">
        <v>119</v>
      </c>
      <c r="E655" s="47" t="s">
        <v>84</v>
      </c>
      <c r="F655" s="47" t="s">
        <v>120</v>
      </c>
      <c r="G655" s="47">
        <v>4</v>
      </c>
      <c r="H655" s="67" t="str">
        <f>VLOOKUP(E655,Referencias!$B$4:$C$15,2,FALSE)</f>
        <v>SC</v>
      </c>
      <c r="I655" s="68" t="str">
        <f>VLOOKUP(C655,Referencias!$B$18:$C$34,2,FALSE)</f>
        <v>C</v>
      </c>
      <c r="J655" s="69" t="str">
        <f t="shared" si="10"/>
        <v>C</v>
      </c>
    </row>
    <row r="656" spans="1:10" x14ac:dyDescent="0.2">
      <c r="A656" s="71" t="s">
        <v>5832</v>
      </c>
      <c r="B656" s="47" t="s">
        <v>771</v>
      </c>
      <c r="C656" s="47" t="s">
        <v>97</v>
      </c>
      <c r="D656" s="47" t="s">
        <v>39</v>
      </c>
      <c r="E656" s="47" t="s">
        <v>88</v>
      </c>
      <c r="F656" s="47" t="s">
        <v>120</v>
      </c>
      <c r="G656" s="47">
        <v>2</v>
      </c>
      <c r="H656" s="67" t="str">
        <f>VLOOKUP(E656,Referencias!$B$4:$C$15,2,FALSE)</f>
        <v>2C</v>
      </c>
      <c r="I656" s="68" t="str">
        <f>VLOOKUP(C656,Referencias!$B$18:$C$34,2,FALSE)</f>
        <v>C</v>
      </c>
      <c r="J656" s="69" t="str">
        <f t="shared" si="10"/>
        <v>C</v>
      </c>
    </row>
    <row r="657" spans="1:10" x14ac:dyDescent="0.2">
      <c r="A657" s="71" t="s">
        <v>5833</v>
      </c>
      <c r="B657" s="47" t="s">
        <v>772</v>
      </c>
      <c r="C657" s="47" t="s">
        <v>97</v>
      </c>
      <c r="D657" s="47" t="s">
        <v>119</v>
      </c>
      <c r="E657" s="47" t="s">
        <v>88</v>
      </c>
      <c r="F657" s="47" t="s">
        <v>120</v>
      </c>
      <c r="G657" s="47">
        <v>2</v>
      </c>
      <c r="H657" s="67" t="str">
        <f>VLOOKUP(E657,Referencias!$B$4:$C$15,2,FALSE)</f>
        <v>2C</v>
      </c>
      <c r="I657" s="68" t="str">
        <f>VLOOKUP(C657,Referencias!$B$18:$C$34,2,FALSE)</f>
        <v>C</v>
      </c>
      <c r="J657" s="69" t="str">
        <f t="shared" si="10"/>
        <v>C</v>
      </c>
    </row>
    <row r="658" spans="1:10" x14ac:dyDescent="0.2">
      <c r="A658" s="71" t="s">
        <v>5834</v>
      </c>
      <c r="B658" s="47" t="s">
        <v>773</v>
      </c>
      <c r="C658" s="47" t="s">
        <v>97</v>
      </c>
      <c r="D658" s="47" t="s">
        <v>39</v>
      </c>
      <c r="E658" s="47" t="s">
        <v>84</v>
      </c>
      <c r="F658" s="47" t="s">
        <v>120</v>
      </c>
      <c r="G658" s="47">
        <v>4</v>
      </c>
      <c r="H658" s="67" t="str">
        <f>VLOOKUP(E658,Referencias!$B$4:$C$15,2,FALSE)</f>
        <v>SC</v>
      </c>
      <c r="I658" s="68" t="str">
        <f>VLOOKUP(C658,Referencias!$B$18:$C$34,2,FALSE)</f>
        <v>C</v>
      </c>
      <c r="J658" s="69" t="str">
        <f t="shared" si="10"/>
        <v>C</v>
      </c>
    </row>
    <row r="659" spans="1:10" x14ac:dyDescent="0.2">
      <c r="A659" s="71" t="s">
        <v>5835</v>
      </c>
      <c r="B659" s="47" t="s">
        <v>774</v>
      </c>
      <c r="C659" s="47" t="s">
        <v>97</v>
      </c>
      <c r="D659" s="47" t="s">
        <v>119</v>
      </c>
      <c r="E659" s="47" t="s">
        <v>84</v>
      </c>
      <c r="F659" s="47" t="s">
        <v>120</v>
      </c>
      <c r="G659" s="47">
        <v>4</v>
      </c>
      <c r="H659" s="67" t="str">
        <f>VLOOKUP(E659,Referencias!$B$4:$C$15,2,FALSE)</f>
        <v>SC</v>
      </c>
      <c r="I659" s="68" t="str">
        <f>VLOOKUP(C659,Referencias!$B$18:$C$34,2,FALSE)</f>
        <v>C</v>
      </c>
      <c r="J659" s="69" t="str">
        <f t="shared" si="10"/>
        <v>C</v>
      </c>
    </row>
    <row r="660" spans="1:10" x14ac:dyDescent="0.2">
      <c r="A660" s="71" t="s">
        <v>5836</v>
      </c>
      <c r="B660" s="47" t="s">
        <v>775</v>
      </c>
      <c r="C660" s="47" t="s">
        <v>97</v>
      </c>
      <c r="D660" s="47" t="s">
        <v>39</v>
      </c>
      <c r="E660" s="47" t="s">
        <v>84</v>
      </c>
      <c r="F660" s="47" t="s">
        <v>120</v>
      </c>
      <c r="G660" s="47">
        <v>4</v>
      </c>
      <c r="H660" s="67" t="str">
        <f>VLOOKUP(E660,Referencias!$B$4:$C$15,2,FALSE)</f>
        <v>SC</v>
      </c>
      <c r="I660" s="68" t="str">
        <f>VLOOKUP(C660,Referencias!$B$18:$C$34,2,FALSE)</f>
        <v>C</v>
      </c>
      <c r="J660" s="69" t="str">
        <f t="shared" si="10"/>
        <v>C</v>
      </c>
    </row>
    <row r="661" spans="1:10" x14ac:dyDescent="0.2">
      <c r="A661" s="71" t="s">
        <v>5837</v>
      </c>
      <c r="B661" s="47" t="s">
        <v>776</v>
      </c>
      <c r="C661" s="47" t="s">
        <v>97</v>
      </c>
      <c r="D661" s="47" t="s">
        <v>119</v>
      </c>
      <c r="E661" s="47" t="s">
        <v>86</v>
      </c>
      <c r="F661" s="47" t="s">
        <v>120</v>
      </c>
      <c r="G661" s="47">
        <v>3</v>
      </c>
      <c r="H661" s="67" t="str">
        <f>VLOOKUP(E661,Referencias!$B$4:$C$15,2,FALSE)</f>
        <v>3P</v>
      </c>
      <c r="I661" s="68" t="str">
        <f>VLOOKUP(C661,Referencias!$B$18:$C$34,2,FALSE)</f>
        <v>C</v>
      </c>
      <c r="J661" s="69" t="str">
        <f t="shared" si="10"/>
        <v>C</v>
      </c>
    </row>
    <row r="662" spans="1:10" x14ac:dyDescent="0.2">
      <c r="A662" s="71" t="s">
        <v>5838</v>
      </c>
      <c r="B662" s="47" t="s">
        <v>777</v>
      </c>
      <c r="C662" s="47" t="s">
        <v>97</v>
      </c>
      <c r="D662" s="47" t="s">
        <v>39</v>
      </c>
      <c r="E662" s="47" t="s">
        <v>84</v>
      </c>
      <c r="F662" s="47" t="s">
        <v>120</v>
      </c>
      <c r="G662" s="47">
        <v>4</v>
      </c>
      <c r="H662" s="67" t="str">
        <f>VLOOKUP(E662,Referencias!$B$4:$C$15,2,FALSE)</f>
        <v>SC</v>
      </c>
      <c r="I662" s="68" t="str">
        <f>VLOOKUP(C662,Referencias!$B$18:$C$34,2,FALSE)</f>
        <v>C</v>
      </c>
      <c r="J662" s="69" t="str">
        <f t="shared" si="10"/>
        <v>C</v>
      </c>
    </row>
    <row r="663" spans="1:10" x14ac:dyDescent="0.2">
      <c r="A663" s="71" t="s">
        <v>5839</v>
      </c>
      <c r="B663" s="47" t="s">
        <v>778</v>
      </c>
      <c r="C663" s="47" t="s">
        <v>97</v>
      </c>
      <c r="D663" s="47" t="s">
        <v>39</v>
      </c>
      <c r="E663" s="47" t="s">
        <v>93</v>
      </c>
      <c r="F663" s="47" t="s">
        <v>120</v>
      </c>
      <c r="G663" s="47">
        <v>2</v>
      </c>
      <c r="H663" s="67" t="str">
        <f>VLOOKUP(E663,Referencias!$B$4:$C$15,2,FALSE)</f>
        <v>2D</v>
      </c>
      <c r="I663" s="68" t="str">
        <f>VLOOKUP(C663,Referencias!$B$18:$C$34,2,FALSE)</f>
        <v>C</v>
      </c>
      <c r="J663" s="69" t="str">
        <f t="shared" si="10"/>
        <v>C</v>
      </c>
    </row>
    <row r="664" spans="1:10" x14ac:dyDescent="0.2">
      <c r="A664" s="71" t="s">
        <v>5840</v>
      </c>
      <c r="B664" s="47" t="s">
        <v>779</v>
      </c>
      <c r="C664" s="47" t="s">
        <v>97</v>
      </c>
      <c r="D664" s="47" t="s">
        <v>39</v>
      </c>
      <c r="E664" s="47" t="s">
        <v>84</v>
      </c>
      <c r="F664" s="47" t="s">
        <v>120</v>
      </c>
      <c r="G664" s="47">
        <v>4</v>
      </c>
      <c r="H664" s="67" t="str">
        <f>VLOOKUP(E664,Referencias!$B$4:$C$15,2,FALSE)</f>
        <v>SC</v>
      </c>
      <c r="I664" s="68" t="str">
        <f>VLOOKUP(C664,Referencias!$B$18:$C$34,2,FALSE)</f>
        <v>C</v>
      </c>
      <c r="J664" s="69" t="str">
        <f t="shared" si="10"/>
        <v>C</v>
      </c>
    </row>
    <row r="665" spans="1:10" x14ac:dyDescent="0.2">
      <c r="A665" s="71" t="s">
        <v>5841</v>
      </c>
      <c r="B665" s="47" t="s">
        <v>780</v>
      </c>
      <c r="C665" s="47" t="s">
        <v>97</v>
      </c>
      <c r="D665" s="47" t="s">
        <v>119</v>
      </c>
      <c r="E665" s="47" t="s">
        <v>84</v>
      </c>
      <c r="F665" s="47" t="s">
        <v>120</v>
      </c>
      <c r="G665" s="47">
        <v>4</v>
      </c>
      <c r="H665" s="67" t="str">
        <f>VLOOKUP(E665,Referencias!$B$4:$C$15,2,FALSE)</f>
        <v>SC</v>
      </c>
      <c r="I665" s="68" t="str">
        <f>VLOOKUP(C665,Referencias!$B$18:$C$34,2,FALSE)</f>
        <v>C</v>
      </c>
      <c r="J665" s="69" t="str">
        <f t="shared" si="10"/>
        <v>C</v>
      </c>
    </row>
    <row r="666" spans="1:10" x14ac:dyDescent="0.2">
      <c r="A666" s="71" t="s">
        <v>5842</v>
      </c>
      <c r="B666" s="47" t="s">
        <v>781</v>
      </c>
      <c r="C666" s="47" t="s">
        <v>97</v>
      </c>
      <c r="D666" s="47" t="s">
        <v>119</v>
      </c>
      <c r="E666" s="47" t="s">
        <v>84</v>
      </c>
      <c r="F666" s="47" t="s">
        <v>120</v>
      </c>
      <c r="G666" s="47">
        <v>4</v>
      </c>
      <c r="H666" s="67" t="str">
        <f>VLOOKUP(E666,Referencias!$B$4:$C$15,2,FALSE)</f>
        <v>SC</v>
      </c>
      <c r="I666" s="68" t="str">
        <f>VLOOKUP(C666,Referencias!$B$18:$C$34,2,FALSE)</f>
        <v>C</v>
      </c>
      <c r="J666" s="69" t="str">
        <f t="shared" si="10"/>
        <v>C</v>
      </c>
    </row>
    <row r="667" spans="1:10" x14ac:dyDescent="0.2">
      <c r="A667" s="71" t="s">
        <v>5843</v>
      </c>
      <c r="B667" s="47" t="s">
        <v>782</v>
      </c>
      <c r="C667" s="47" t="s">
        <v>97</v>
      </c>
      <c r="D667" s="47" t="s">
        <v>119</v>
      </c>
      <c r="E667" s="47" t="s">
        <v>84</v>
      </c>
      <c r="F667" s="47" t="s">
        <v>120</v>
      </c>
      <c r="G667" s="47">
        <v>4</v>
      </c>
      <c r="H667" s="67" t="str">
        <f>VLOOKUP(E667,Referencias!$B$4:$C$15,2,FALSE)</f>
        <v>SC</v>
      </c>
      <c r="I667" s="68" t="str">
        <f>VLOOKUP(C667,Referencias!$B$18:$C$34,2,FALSE)</f>
        <v>C</v>
      </c>
      <c r="J667" s="69" t="str">
        <f t="shared" si="10"/>
        <v>C</v>
      </c>
    </row>
    <row r="668" spans="1:10" x14ac:dyDescent="0.2">
      <c r="A668" s="71" t="s">
        <v>5844</v>
      </c>
      <c r="B668" s="47" t="s">
        <v>783</v>
      </c>
      <c r="C668" s="47" t="s">
        <v>97</v>
      </c>
      <c r="D668" s="47" t="s">
        <v>119</v>
      </c>
      <c r="E668" s="47" t="s">
        <v>88</v>
      </c>
      <c r="F668" s="47" t="s">
        <v>120</v>
      </c>
      <c r="G668" s="47">
        <v>2</v>
      </c>
      <c r="H668" s="67" t="str">
        <f>VLOOKUP(E668,Referencias!$B$4:$C$15,2,FALSE)</f>
        <v>2C</v>
      </c>
      <c r="I668" s="68" t="str">
        <f>VLOOKUP(C668,Referencias!$B$18:$C$34,2,FALSE)</f>
        <v>C</v>
      </c>
      <c r="J668" s="69" t="str">
        <f t="shared" si="10"/>
        <v>C</v>
      </c>
    </row>
    <row r="669" spans="1:10" x14ac:dyDescent="0.2">
      <c r="A669" s="71" t="s">
        <v>5845</v>
      </c>
      <c r="B669" s="47" t="s">
        <v>784</v>
      </c>
      <c r="C669" s="47" t="s">
        <v>97</v>
      </c>
      <c r="D669" s="47" t="s">
        <v>119</v>
      </c>
      <c r="E669" s="47" t="s">
        <v>84</v>
      </c>
      <c r="F669" s="47" t="s">
        <v>120</v>
      </c>
      <c r="G669" s="47">
        <v>4</v>
      </c>
      <c r="H669" s="67" t="str">
        <f>VLOOKUP(E669,Referencias!$B$4:$C$15,2,FALSE)</f>
        <v>SC</v>
      </c>
      <c r="I669" s="68" t="str">
        <f>VLOOKUP(C669,Referencias!$B$18:$C$34,2,FALSE)</f>
        <v>C</v>
      </c>
      <c r="J669" s="69" t="str">
        <f t="shared" si="10"/>
        <v>C</v>
      </c>
    </row>
    <row r="670" spans="1:10" x14ac:dyDescent="0.2">
      <c r="A670" s="71" t="s">
        <v>5846</v>
      </c>
      <c r="B670" s="47" t="s">
        <v>785</v>
      </c>
      <c r="C670" s="47" t="s">
        <v>97</v>
      </c>
      <c r="D670" s="47" t="s">
        <v>119</v>
      </c>
      <c r="E670" s="47" t="s">
        <v>84</v>
      </c>
      <c r="F670" s="47" t="s">
        <v>120</v>
      </c>
      <c r="G670" s="47">
        <v>4</v>
      </c>
      <c r="H670" s="67" t="str">
        <f>VLOOKUP(E670,Referencias!$B$4:$C$15,2,FALSE)</f>
        <v>SC</v>
      </c>
      <c r="I670" s="68" t="str">
        <f>VLOOKUP(C670,Referencias!$B$18:$C$34,2,FALSE)</f>
        <v>C</v>
      </c>
      <c r="J670" s="69" t="str">
        <f t="shared" si="10"/>
        <v>C</v>
      </c>
    </row>
    <row r="671" spans="1:10" x14ac:dyDescent="0.2">
      <c r="A671" s="71" t="s">
        <v>5847</v>
      </c>
      <c r="B671" s="47" t="s">
        <v>786</v>
      </c>
      <c r="C671" s="47" t="s">
        <v>97</v>
      </c>
      <c r="D671" s="47" t="s">
        <v>119</v>
      </c>
      <c r="E671" s="47" t="s">
        <v>84</v>
      </c>
      <c r="F671" s="47" t="s">
        <v>120</v>
      </c>
      <c r="G671" s="47">
        <v>4</v>
      </c>
      <c r="H671" s="67" t="str">
        <f>VLOOKUP(E671,Referencias!$B$4:$C$15,2,FALSE)</f>
        <v>SC</v>
      </c>
      <c r="I671" s="68" t="str">
        <f>VLOOKUP(C671,Referencias!$B$18:$C$34,2,FALSE)</f>
        <v>C</v>
      </c>
      <c r="J671" s="69" t="str">
        <f t="shared" si="10"/>
        <v>C</v>
      </c>
    </row>
    <row r="672" spans="1:10" x14ac:dyDescent="0.2">
      <c r="A672" s="71" t="s">
        <v>5848</v>
      </c>
      <c r="B672" s="47" t="s">
        <v>787</v>
      </c>
      <c r="C672" s="47" t="s">
        <v>97</v>
      </c>
      <c r="D672" s="47" t="s">
        <v>119</v>
      </c>
      <c r="E672" s="47" t="s">
        <v>84</v>
      </c>
      <c r="F672" s="47" t="s">
        <v>120</v>
      </c>
      <c r="G672" s="47">
        <v>4</v>
      </c>
      <c r="H672" s="67" t="str">
        <f>VLOOKUP(E672,Referencias!$B$4:$C$15,2,FALSE)</f>
        <v>SC</v>
      </c>
      <c r="I672" s="68" t="str">
        <f>VLOOKUP(C672,Referencias!$B$18:$C$34,2,FALSE)</f>
        <v>C</v>
      </c>
      <c r="J672" s="69" t="str">
        <f t="shared" si="10"/>
        <v>C</v>
      </c>
    </row>
    <row r="673" spans="1:10" x14ac:dyDescent="0.2">
      <c r="A673" s="71" t="s">
        <v>5849</v>
      </c>
      <c r="B673" s="47" t="s">
        <v>788</v>
      </c>
      <c r="C673" s="47" t="s">
        <v>97</v>
      </c>
      <c r="D673" s="47" t="s">
        <v>119</v>
      </c>
      <c r="E673" s="47" t="s">
        <v>88</v>
      </c>
      <c r="F673" s="47" t="s">
        <v>120</v>
      </c>
      <c r="G673" s="47">
        <v>2</v>
      </c>
      <c r="H673" s="67" t="str">
        <f>VLOOKUP(E673,Referencias!$B$4:$C$15,2,FALSE)</f>
        <v>2C</v>
      </c>
      <c r="I673" s="68" t="str">
        <f>VLOOKUP(C673,Referencias!$B$18:$C$34,2,FALSE)</f>
        <v>C</v>
      </c>
      <c r="J673" s="69" t="str">
        <f t="shared" si="10"/>
        <v>C</v>
      </c>
    </row>
    <row r="674" spans="1:10" x14ac:dyDescent="0.2">
      <c r="A674" s="71" t="s">
        <v>5850</v>
      </c>
      <c r="B674" s="47" t="s">
        <v>789</v>
      </c>
      <c r="C674" s="47" t="s">
        <v>97</v>
      </c>
      <c r="D674" s="47" t="s">
        <v>39</v>
      </c>
      <c r="E674" s="47" t="s">
        <v>84</v>
      </c>
      <c r="F674" s="47" t="s">
        <v>120</v>
      </c>
      <c r="G674" s="47">
        <v>4</v>
      </c>
      <c r="H674" s="67" t="str">
        <f>VLOOKUP(E674,Referencias!$B$4:$C$15,2,FALSE)</f>
        <v>SC</v>
      </c>
      <c r="I674" s="68" t="str">
        <f>VLOOKUP(C674,Referencias!$B$18:$C$34,2,FALSE)</f>
        <v>C</v>
      </c>
      <c r="J674" s="69" t="str">
        <f t="shared" si="10"/>
        <v>C</v>
      </c>
    </row>
    <row r="675" spans="1:10" x14ac:dyDescent="0.2">
      <c r="A675" s="71" t="s">
        <v>5851</v>
      </c>
      <c r="B675" s="47" t="s">
        <v>790</v>
      </c>
      <c r="C675" s="47" t="s">
        <v>97</v>
      </c>
      <c r="D675" s="47" t="s">
        <v>119</v>
      </c>
      <c r="E675" s="47" t="s">
        <v>88</v>
      </c>
      <c r="F675" s="47" t="s">
        <v>120</v>
      </c>
      <c r="G675" s="47">
        <v>2</v>
      </c>
      <c r="H675" s="67" t="str">
        <f>VLOOKUP(E675,Referencias!$B$4:$C$15,2,FALSE)</f>
        <v>2C</v>
      </c>
      <c r="I675" s="68" t="str">
        <f>VLOOKUP(C675,Referencias!$B$18:$C$34,2,FALSE)</f>
        <v>C</v>
      </c>
      <c r="J675" s="69" t="str">
        <f t="shared" si="10"/>
        <v>C</v>
      </c>
    </row>
    <row r="676" spans="1:10" x14ac:dyDescent="0.2">
      <c r="A676" s="71" t="s">
        <v>5852</v>
      </c>
      <c r="B676" s="47" t="s">
        <v>791</v>
      </c>
      <c r="C676" s="47" t="s">
        <v>97</v>
      </c>
      <c r="D676" s="47" t="s">
        <v>119</v>
      </c>
      <c r="E676" s="47" t="s">
        <v>84</v>
      </c>
      <c r="F676" s="47" t="s">
        <v>120</v>
      </c>
      <c r="G676" s="47">
        <v>4</v>
      </c>
      <c r="H676" s="67" t="str">
        <f>VLOOKUP(E676,Referencias!$B$4:$C$15,2,FALSE)</f>
        <v>SC</v>
      </c>
      <c r="I676" s="68" t="str">
        <f>VLOOKUP(C676,Referencias!$B$18:$C$34,2,FALSE)</f>
        <v>C</v>
      </c>
      <c r="J676" s="69" t="str">
        <f t="shared" si="10"/>
        <v>C</v>
      </c>
    </row>
    <row r="677" spans="1:10" x14ac:dyDescent="0.2">
      <c r="A677" s="71" t="s">
        <v>5853</v>
      </c>
      <c r="B677" s="47" t="s">
        <v>792</v>
      </c>
      <c r="C677" s="47" t="s">
        <v>97</v>
      </c>
      <c r="D677" s="47" t="s">
        <v>119</v>
      </c>
      <c r="E677" s="47" t="s">
        <v>84</v>
      </c>
      <c r="F677" s="47" t="s">
        <v>120</v>
      </c>
      <c r="G677" s="47">
        <v>4</v>
      </c>
      <c r="H677" s="67" t="str">
        <f>VLOOKUP(E677,Referencias!$B$4:$C$15,2,FALSE)</f>
        <v>SC</v>
      </c>
      <c r="I677" s="68" t="str">
        <f>VLOOKUP(C677,Referencias!$B$18:$C$34,2,FALSE)</f>
        <v>C</v>
      </c>
      <c r="J677" s="69" t="str">
        <f t="shared" si="10"/>
        <v>C</v>
      </c>
    </row>
    <row r="678" spans="1:10" x14ac:dyDescent="0.2">
      <c r="A678" s="71" t="s">
        <v>5854</v>
      </c>
      <c r="B678" s="47" t="s">
        <v>793</v>
      </c>
      <c r="C678" s="47" t="s">
        <v>97</v>
      </c>
      <c r="D678" s="47" t="s">
        <v>119</v>
      </c>
      <c r="E678" s="47" t="s">
        <v>84</v>
      </c>
      <c r="F678" s="47" t="s">
        <v>120</v>
      </c>
      <c r="G678" s="47">
        <v>4</v>
      </c>
      <c r="H678" s="67" t="str">
        <f>VLOOKUP(E678,Referencias!$B$4:$C$15,2,FALSE)</f>
        <v>SC</v>
      </c>
      <c r="I678" s="68" t="str">
        <f>VLOOKUP(C678,Referencias!$B$18:$C$34,2,FALSE)</f>
        <v>C</v>
      </c>
      <c r="J678" s="69" t="str">
        <f t="shared" si="10"/>
        <v>C</v>
      </c>
    </row>
    <row r="679" spans="1:10" x14ac:dyDescent="0.2">
      <c r="A679" s="71" t="s">
        <v>5855</v>
      </c>
      <c r="B679" s="47" t="s">
        <v>794</v>
      </c>
      <c r="C679" s="47" t="s">
        <v>97</v>
      </c>
      <c r="D679" s="47" t="s">
        <v>119</v>
      </c>
      <c r="E679" s="47" t="s">
        <v>86</v>
      </c>
      <c r="F679" s="47" t="s">
        <v>120</v>
      </c>
      <c r="G679" s="47">
        <v>3</v>
      </c>
      <c r="H679" s="67" t="str">
        <f>VLOOKUP(E679,Referencias!$B$4:$C$15,2,FALSE)</f>
        <v>3P</v>
      </c>
      <c r="I679" s="68" t="str">
        <f>VLOOKUP(C679,Referencias!$B$18:$C$34,2,FALSE)</f>
        <v>C</v>
      </c>
      <c r="J679" s="69" t="str">
        <f t="shared" si="10"/>
        <v>C</v>
      </c>
    </row>
    <row r="680" spans="1:10" x14ac:dyDescent="0.2">
      <c r="A680" s="71" t="s">
        <v>5856</v>
      </c>
      <c r="B680" s="47" t="s">
        <v>795</v>
      </c>
      <c r="C680" s="47" t="s">
        <v>97</v>
      </c>
      <c r="D680" s="47" t="s">
        <v>119</v>
      </c>
      <c r="E680" s="47" t="s">
        <v>93</v>
      </c>
      <c r="F680" s="47" t="s">
        <v>120</v>
      </c>
      <c r="G680" s="47">
        <v>2</v>
      </c>
      <c r="H680" s="67" t="str">
        <f>VLOOKUP(E680,Referencias!$B$4:$C$15,2,FALSE)</f>
        <v>2D</v>
      </c>
      <c r="I680" s="68" t="str">
        <f>VLOOKUP(C680,Referencias!$B$18:$C$34,2,FALSE)</f>
        <v>C</v>
      </c>
      <c r="J680" s="69" t="str">
        <f t="shared" si="10"/>
        <v>C</v>
      </c>
    </row>
    <row r="681" spans="1:10" x14ac:dyDescent="0.2">
      <c r="A681" s="71" t="s">
        <v>5857</v>
      </c>
      <c r="B681" s="47" t="s">
        <v>796</v>
      </c>
      <c r="C681" s="47" t="s">
        <v>97</v>
      </c>
      <c r="D681" s="47" t="s">
        <v>119</v>
      </c>
      <c r="E681" s="47" t="s">
        <v>84</v>
      </c>
      <c r="F681" s="47" t="s">
        <v>120</v>
      </c>
      <c r="G681" s="47">
        <v>4</v>
      </c>
      <c r="H681" s="67" t="str">
        <f>VLOOKUP(E681,Referencias!$B$4:$C$15,2,FALSE)</f>
        <v>SC</v>
      </c>
      <c r="I681" s="68" t="str">
        <f>VLOOKUP(C681,Referencias!$B$18:$C$34,2,FALSE)</f>
        <v>C</v>
      </c>
      <c r="J681" s="69" t="str">
        <f t="shared" si="10"/>
        <v>C</v>
      </c>
    </row>
    <row r="682" spans="1:10" x14ac:dyDescent="0.2">
      <c r="A682" s="71" t="s">
        <v>5858</v>
      </c>
      <c r="B682" s="47" t="s">
        <v>797</v>
      </c>
      <c r="C682" s="47" t="s">
        <v>97</v>
      </c>
      <c r="D682" s="47" t="s">
        <v>119</v>
      </c>
      <c r="E682" s="47" t="s">
        <v>84</v>
      </c>
      <c r="F682" s="47" t="s">
        <v>120</v>
      </c>
      <c r="G682" s="47">
        <v>4</v>
      </c>
      <c r="H682" s="67" t="str">
        <f>VLOOKUP(E682,Referencias!$B$4:$C$15,2,FALSE)</f>
        <v>SC</v>
      </c>
      <c r="I682" s="68" t="str">
        <f>VLOOKUP(C682,Referencias!$B$18:$C$34,2,FALSE)</f>
        <v>C</v>
      </c>
      <c r="J682" s="69" t="str">
        <f t="shared" si="10"/>
        <v>C</v>
      </c>
    </row>
    <row r="683" spans="1:10" x14ac:dyDescent="0.2">
      <c r="A683" s="71" t="s">
        <v>5859</v>
      </c>
      <c r="B683" s="47" t="s">
        <v>798</v>
      </c>
      <c r="C683" s="47" t="s">
        <v>97</v>
      </c>
      <c r="D683" s="47" t="s">
        <v>119</v>
      </c>
      <c r="E683" s="47" t="s">
        <v>84</v>
      </c>
      <c r="F683" s="47" t="s">
        <v>120</v>
      </c>
      <c r="G683" s="47">
        <v>4</v>
      </c>
      <c r="H683" s="67" t="str">
        <f>VLOOKUP(E683,Referencias!$B$4:$C$15,2,FALSE)</f>
        <v>SC</v>
      </c>
      <c r="I683" s="68" t="str">
        <f>VLOOKUP(C683,Referencias!$B$18:$C$34,2,FALSE)</f>
        <v>C</v>
      </c>
      <c r="J683" s="69" t="str">
        <f t="shared" si="10"/>
        <v>C</v>
      </c>
    </row>
    <row r="684" spans="1:10" x14ac:dyDescent="0.2">
      <c r="A684" s="71" t="s">
        <v>5860</v>
      </c>
      <c r="B684" s="47" t="s">
        <v>799</v>
      </c>
      <c r="C684" s="47" t="s">
        <v>97</v>
      </c>
      <c r="D684" s="47" t="s">
        <v>39</v>
      </c>
      <c r="E684" s="47" t="s">
        <v>84</v>
      </c>
      <c r="F684" s="47" t="s">
        <v>120</v>
      </c>
      <c r="G684" s="47">
        <v>4</v>
      </c>
      <c r="H684" s="67" t="str">
        <f>VLOOKUP(E684,Referencias!$B$4:$C$15,2,FALSE)</f>
        <v>SC</v>
      </c>
      <c r="I684" s="68" t="str">
        <f>VLOOKUP(C684,Referencias!$B$18:$C$34,2,FALSE)</f>
        <v>C</v>
      </c>
      <c r="J684" s="69" t="str">
        <f t="shared" si="10"/>
        <v>C</v>
      </c>
    </row>
    <row r="685" spans="1:10" x14ac:dyDescent="0.2">
      <c r="A685" s="71" t="s">
        <v>5861</v>
      </c>
      <c r="B685" s="47" t="s">
        <v>800</v>
      </c>
      <c r="C685" s="47" t="s">
        <v>97</v>
      </c>
      <c r="D685" s="47" t="s">
        <v>39</v>
      </c>
      <c r="E685" s="47" t="s">
        <v>84</v>
      </c>
      <c r="F685" s="47" t="s">
        <v>120</v>
      </c>
      <c r="G685" s="47">
        <v>4</v>
      </c>
      <c r="H685" s="67" t="str">
        <f>VLOOKUP(E685,Referencias!$B$4:$C$15,2,FALSE)</f>
        <v>SC</v>
      </c>
      <c r="I685" s="68" t="str">
        <f>VLOOKUP(C685,Referencias!$B$18:$C$34,2,FALSE)</f>
        <v>C</v>
      </c>
      <c r="J685" s="69" t="str">
        <f t="shared" si="10"/>
        <v>C</v>
      </c>
    </row>
    <row r="686" spans="1:10" x14ac:dyDescent="0.2">
      <c r="A686" s="71" t="s">
        <v>5862</v>
      </c>
      <c r="B686" s="47" t="s">
        <v>801</v>
      </c>
      <c r="C686" s="47" t="s">
        <v>97</v>
      </c>
      <c r="D686" s="47" t="s">
        <v>119</v>
      </c>
      <c r="E686" s="47" t="s">
        <v>88</v>
      </c>
      <c r="F686" s="47" t="s">
        <v>120</v>
      </c>
      <c r="G686" s="47">
        <v>2</v>
      </c>
      <c r="H686" s="67" t="str">
        <f>VLOOKUP(E686,Referencias!$B$4:$C$15,2,FALSE)</f>
        <v>2C</v>
      </c>
      <c r="I686" s="68" t="str">
        <f>VLOOKUP(C686,Referencias!$B$18:$C$34,2,FALSE)</f>
        <v>C</v>
      </c>
      <c r="J686" s="69" t="str">
        <f t="shared" si="10"/>
        <v>C</v>
      </c>
    </row>
    <row r="687" spans="1:10" x14ac:dyDescent="0.2">
      <c r="A687" s="71" t="s">
        <v>5863</v>
      </c>
      <c r="B687" s="47" t="s">
        <v>802</v>
      </c>
      <c r="C687" s="47" t="s">
        <v>97</v>
      </c>
      <c r="D687" s="47" t="s">
        <v>119</v>
      </c>
      <c r="E687" s="47" t="s">
        <v>84</v>
      </c>
      <c r="F687" s="47" t="s">
        <v>120</v>
      </c>
      <c r="G687" s="47">
        <v>4</v>
      </c>
      <c r="H687" s="67" t="str">
        <f>VLOOKUP(E687,Referencias!$B$4:$C$15,2,FALSE)</f>
        <v>SC</v>
      </c>
      <c r="I687" s="68" t="str">
        <f>VLOOKUP(C687,Referencias!$B$18:$C$34,2,FALSE)</f>
        <v>C</v>
      </c>
      <c r="J687" s="69" t="str">
        <f t="shared" si="10"/>
        <v>C</v>
      </c>
    </row>
    <row r="688" spans="1:10" x14ac:dyDescent="0.2">
      <c r="A688" s="71" t="s">
        <v>5864</v>
      </c>
      <c r="B688" s="47" t="s">
        <v>803</v>
      </c>
      <c r="C688" s="47" t="s">
        <v>97</v>
      </c>
      <c r="D688" s="47" t="s">
        <v>119</v>
      </c>
      <c r="E688" s="47" t="s">
        <v>95</v>
      </c>
      <c r="F688" s="47" t="s">
        <v>120</v>
      </c>
      <c r="G688" s="47">
        <v>2</v>
      </c>
      <c r="H688" s="67" t="str">
        <f>VLOOKUP(E688,Referencias!$B$4:$C$15,2,FALSE)</f>
        <v>2P</v>
      </c>
      <c r="I688" s="68" t="str">
        <f>VLOOKUP(C688,Referencias!$B$18:$C$34,2,FALSE)</f>
        <v>C</v>
      </c>
      <c r="J688" s="69" t="str">
        <f t="shared" si="10"/>
        <v>C</v>
      </c>
    </row>
    <row r="689" spans="1:10" x14ac:dyDescent="0.2">
      <c r="A689" s="71" t="s">
        <v>5865</v>
      </c>
      <c r="B689" s="47" t="s">
        <v>804</v>
      </c>
      <c r="C689" s="47" t="s">
        <v>97</v>
      </c>
      <c r="D689" s="47" t="s">
        <v>39</v>
      </c>
      <c r="E689" s="47" t="s">
        <v>95</v>
      </c>
      <c r="F689" s="47" t="s">
        <v>120</v>
      </c>
      <c r="G689" s="47">
        <v>2</v>
      </c>
      <c r="H689" s="67" t="str">
        <f>VLOOKUP(E689,Referencias!$B$4:$C$15,2,FALSE)</f>
        <v>2P</v>
      </c>
      <c r="I689" s="68" t="str">
        <f>VLOOKUP(C689,Referencias!$B$18:$C$34,2,FALSE)</f>
        <v>C</v>
      </c>
      <c r="J689" s="69" t="str">
        <f t="shared" si="10"/>
        <v>C</v>
      </c>
    </row>
    <row r="690" spans="1:10" x14ac:dyDescent="0.2">
      <c r="A690" s="71" t="s">
        <v>5866</v>
      </c>
      <c r="B690" s="47" t="s">
        <v>805</v>
      </c>
      <c r="C690" s="47" t="s">
        <v>97</v>
      </c>
      <c r="D690" s="47" t="s">
        <v>119</v>
      </c>
      <c r="E690" s="47" t="s">
        <v>84</v>
      </c>
      <c r="F690" s="47" t="s">
        <v>120</v>
      </c>
      <c r="G690" s="47">
        <v>4</v>
      </c>
      <c r="H690" s="67" t="str">
        <f>VLOOKUP(E690,Referencias!$B$4:$C$15,2,FALSE)</f>
        <v>SC</v>
      </c>
      <c r="I690" s="68" t="str">
        <f>VLOOKUP(C690,Referencias!$B$18:$C$34,2,FALSE)</f>
        <v>C</v>
      </c>
      <c r="J690" s="69" t="str">
        <f t="shared" si="10"/>
        <v>C</v>
      </c>
    </row>
    <row r="691" spans="1:10" x14ac:dyDescent="0.2">
      <c r="A691" s="71" t="s">
        <v>5867</v>
      </c>
      <c r="B691" s="47" t="s">
        <v>806</v>
      </c>
      <c r="C691" s="47" t="s">
        <v>97</v>
      </c>
      <c r="D691" s="47" t="s">
        <v>119</v>
      </c>
      <c r="E691" s="47" t="s">
        <v>84</v>
      </c>
      <c r="F691" s="47" t="s">
        <v>120</v>
      </c>
      <c r="G691" s="47">
        <v>4</v>
      </c>
      <c r="H691" s="67" t="str">
        <f>VLOOKUP(E691,Referencias!$B$4:$C$15,2,FALSE)</f>
        <v>SC</v>
      </c>
      <c r="I691" s="68" t="str">
        <f>VLOOKUP(C691,Referencias!$B$18:$C$34,2,FALSE)</f>
        <v>C</v>
      </c>
      <c r="J691" s="69" t="str">
        <f t="shared" si="10"/>
        <v>C</v>
      </c>
    </row>
    <row r="692" spans="1:10" x14ac:dyDescent="0.2">
      <c r="A692" s="71" t="s">
        <v>5868</v>
      </c>
      <c r="B692" s="47" t="s">
        <v>807</v>
      </c>
      <c r="C692" s="47" t="s">
        <v>97</v>
      </c>
      <c r="D692" s="47" t="s">
        <v>119</v>
      </c>
      <c r="E692" s="47" t="s">
        <v>88</v>
      </c>
      <c r="F692" s="47" t="s">
        <v>120</v>
      </c>
      <c r="G692" s="47">
        <v>2</v>
      </c>
      <c r="H692" s="67" t="str">
        <f>VLOOKUP(E692,Referencias!$B$4:$C$15,2,FALSE)</f>
        <v>2C</v>
      </c>
      <c r="I692" s="68" t="str">
        <f>VLOOKUP(C692,Referencias!$B$18:$C$34,2,FALSE)</f>
        <v>C</v>
      </c>
      <c r="J692" s="69" t="str">
        <f t="shared" si="10"/>
        <v>C</v>
      </c>
    </row>
    <row r="693" spans="1:10" x14ac:dyDescent="0.2">
      <c r="A693" s="71" t="s">
        <v>5869</v>
      </c>
      <c r="B693" s="47" t="s">
        <v>808</v>
      </c>
      <c r="C693" s="47" t="s">
        <v>97</v>
      </c>
      <c r="D693" s="47" t="s">
        <v>39</v>
      </c>
      <c r="E693" s="47" t="s">
        <v>88</v>
      </c>
      <c r="F693" s="47" t="s">
        <v>120</v>
      </c>
      <c r="G693" s="47">
        <v>2</v>
      </c>
      <c r="H693" s="67" t="str">
        <f>VLOOKUP(E693,Referencias!$B$4:$C$15,2,FALSE)</f>
        <v>2C</v>
      </c>
      <c r="I693" s="68" t="str">
        <f>VLOOKUP(C693,Referencias!$B$18:$C$34,2,FALSE)</f>
        <v>C</v>
      </c>
      <c r="J693" s="69" t="str">
        <f t="shared" si="10"/>
        <v>C</v>
      </c>
    </row>
    <row r="694" spans="1:10" x14ac:dyDescent="0.2">
      <c r="A694" s="71" t="s">
        <v>5870</v>
      </c>
      <c r="B694" s="47" t="s">
        <v>809</v>
      </c>
      <c r="C694" s="47" t="s">
        <v>97</v>
      </c>
      <c r="D694" s="47" t="s">
        <v>119</v>
      </c>
      <c r="E694" s="47" t="s">
        <v>85</v>
      </c>
      <c r="F694" s="47" t="s">
        <v>120</v>
      </c>
      <c r="G694" s="47">
        <v>3</v>
      </c>
      <c r="H694" s="67" t="str">
        <f>VLOOKUP(E694,Referencias!$B$4:$C$15,2,FALSE)</f>
        <v>3D</v>
      </c>
      <c r="I694" s="68" t="str">
        <f>VLOOKUP(C694,Referencias!$B$18:$C$34,2,FALSE)</f>
        <v>C</v>
      </c>
      <c r="J694" s="69" t="str">
        <f t="shared" si="10"/>
        <v>C</v>
      </c>
    </row>
    <row r="695" spans="1:10" x14ac:dyDescent="0.2">
      <c r="A695" s="71" t="s">
        <v>5871</v>
      </c>
      <c r="B695" s="47" t="s">
        <v>810</v>
      </c>
      <c r="C695" s="47" t="s">
        <v>97</v>
      </c>
      <c r="D695" s="47" t="s">
        <v>39</v>
      </c>
      <c r="E695" s="47" t="s">
        <v>84</v>
      </c>
      <c r="F695" s="47" t="s">
        <v>120</v>
      </c>
      <c r="G695" s="47">
        <v>4</v>
      </c>
      <c r="H695" s="67" t="str">
        <f>VLOOKUP(E695,Referencias!$B$4:$C$15,2,FALSE)</f>
        <v>SC</v>
      </c>
      <c r="I695" s="68" t="str">
        <f>VLOOKUP(C695,Referencias!$B$18:$C$34,2,FALSE)</f>
        <v>C</v>
      </c>
      <c r="J695" s="69" t="str">
        <f t="shared" si="10"/>
        <v>C</v>
      </c>
    </row>
    <row r="696" spans="1:10" x14ac:dyDescent="0.2">
      <c r="A696" s="71" t="s">
        <v>5872</v>
      </c>
      <c r="B696" s="47" t="s">
        <v>811</v>
      </c>
      <c r="C696" s="47" t="s">
        <v>97</v>
      </c>
      <c r="D696" s="47" t="s">
        <v>119</v>
      </c>
      <c r="E696" s="47" t="s">
        <v>92</v>
      </c>
      <c r="F696" s="47" t="s">
        <v>120</v>
      </c>
      <c r="G696" s="47">
        <v>3</v>
      </c>
      <c r="H696" s="67" t="str">
        <f>VLOOKUP(E696,Referencias!$B$4:$C$15,2,FALSE)</f>
        <v>3C</v>
      </c>
      <c r="I696" s="68" t="str">
        <f>VLOOKUP(C696,Referencias!$B$18:$C$34,2,FALSE)</f>
        <v>C</v>
      </c>
      <c r="J696" s="69" t="str">
        <f t="shared" si="10"/>
        <v>C</v>
      </c>
    </row>
    <row r="697" spans="1:10" x14ac:dyDescent="0.2">
      <c r="A697" s="71" t="s">
        <v>5873</v>
      </c>
      <c r="B697" s="47" t="s">
        <v>812</v>
      </c>
      <c r="C697" s="47" t="s">
        <v>97</v>
      </c>
      <c r="D697" s="47" t="s">
        <v>119</v>
      </c>
      <c r="E697" s="47" t="s">
        <v>93</v>
      </c>
      <c r="F697" s="47" t="s">
        <v>120</v>
      </c>
      <c r="G697" s="47">
        <v>2</v>
      </c>
      <c r="H697" s="67" t="str">
        <f>VLOOKUP(E697,Referencias!$B$4:$C$15,2,FALSE)</f>
        <v>2D</v>
      </c>
      <c r="I697" s="68" t="str">
        <f>VLOOKUP(C697,Referencias!$B$18:$C$34,2,FALSE)</f>
        <v>C</v>
      </c>
      <c r="J697" s="69" t="str">
        <f t="shared" si="10"/>
        <v>C</v>
      </c>
    </row>
    <row r="698" spans="1:10" x14ac:dyDescent="0.2">
      <c r="A698" s="71" t="s">
        <v>5874</v>
      </c>
      <c r="B698" s="47" t="s">
        <v>813</v>
      </c>
      <c r="C698" s="47" t="s">
        <v>97</v>
      </c>
      <c r="D698" s="47" t="s">
        <v>119</v>
      </c>
      <c r="E698" s="47" t="s">
        <v>84</v>
      </c>
      <c r="F698" s="47" t="s">
        <v>120</v>
      </c>
      <c r="G698" s="47">
        <v>4</v>
      </c>
      <c r="H698" s="67" t="str">
        <f>VLOOKUP(E698,Referencias!$B$4:$C$15,2,FALSE)</f>
        <v>SC</v>
      </c>
      <c r="I698" s="68" t="str">
        <f>VLOOKUP(C698,Referencias!$B$18:$C$34,2,FALSE)</f>
        <v>C</v>
      </c>
      <c r="J698" s="69" t="str">
        <f t="shared" si="10"/>
        <v>C</v>
      </c>
    </row>
    <row r="699" spans="1:10" x14ac:dyDescent="0.2">
      <c r="A699" s="71" t="s">
        <v>5875</v>
      </c>
      <c r="B699" s="47" t="s">
        <v>814</v>
      </c>
      <c r="C699" s="47" t="s">
        <v>97</v>
      </c>
      <c r="D699" s="47" t="s">
        <v>119</v>
      </c>
      <c r="E699" s="47" t="s">
        <v>84</v>
      </c>
      <c r="F699" s="47" t="s">
        <v>120</v>
      </c>
      <c r="G699" s="47">
        <v>4</v>
      </c>
      <c r="H699" s="67" t="str">
        <f>VLOOKUP(E699,Referencias!$B$4:$C$15,2,FALSE)</f>
        <v>SC</v>
      </c>
      <c r="I699" s="68" t="str">
        <f>VLOOKUP(C699,Referencias!$B$18:$C$34,2,FALSE)</f>
        <v>C</v>
      </c>
      <c r="J699" s="69" t="str">
        <f t="shared" si="10"/>
        <v>C</v>
      </c>
    </row>
    <row r="700" spans="1:10" x14ac:dyDescent="0.2">
      <c r="A700" s="71" t="s">
        <v>5876</v>
      </c>
      <c r="B700" s="47" t="s">
        <v>815</v>
      </c>
      <c r="C700" s="47" t="s">
        <v>97</v>
      </c>
      <c r="D700" s="47" t="s">
        <v>119</v>
      </c>
      <c r="E700" s="47" t="s">
        <v>84</v>
      </c>
      <c r="F700" s="47" t="s">
        <v>120</v>
      </c>
      <c r="G700" s="47">
        <v>4</v>
      </c>
      <c r="H700" s="67" t="str">
        <f>VLOOKUP(E700,Referencias!$B$4:$C$15,2,FALSE)</f>
        <v>SC</v>
      </c>
      <c r="I700" s="68" t="str">
        <f>VLOOKUP(C700,Referencias!$B$18:$C$34,2,FALSE)</f>
        <v>C</v>
      </c>
      <c r="J700" s="69" t="str">
        <f t="shared" si="10"/>
        <v>C</v>
      </c>
    </row>
    <row r="701" spans="1:10" x14ac:dyDescent="0.2">
      <c r="A701" s="71" t="s">
        <v>5877</v>
      </c>
      <c r="B701" s="47" t="s">
        <v>816</v>
      </c>
      <c r="C701" s="47" t="s">
        <v>97</v>
      </c>
      <c r="D701" s="47" t="s">
        <v>119</v>
      </c>
      <c r="E701" s="47" t="s">
        <v>84</v>
      </c>
      <c r="F701" s="47" t="s">
        <v>120</v>
      </c>
      <c r="G701" s="47">
        <v>4</v>
      </c>
      <c r="H701" s="67" t="str">
        <f>VLOOKUP(E701,Referencias!$B$4:$C$15,2,FALSE)</f>
        <v>SC</v>
      </c>
      <c r="I701" s="68" t="str">
        <f>VLOOKUP(C701,Referencias!$B$18:$C$34,2,FALSE)</f>
        <v>C</v>
      </c>
      <c r="J701" s="69" t="str">
        <f t="shared" si="10"/>
        <v>C</v>
      </c>
    </row>
    <row r="702" spans="1:10" x14ac:dyDescent="0.2">
      <c r="A702" s="71" t="s">
        <v>5878</v>
      </c>
      <c r="B702" s="47" t="s">
        <v>817</v>
      </c>
      <c r="C702" s="47" t="s">
        <v>97</v>
      </c>
      <c r="D702" s="47" t="s">
        <v>119</v>
      </c>
      <c r="E702" s="47" t="s">
        <v>84</v>
      </c>
      <c r="F702" s="47" t="s">
        <v>120</v>
      </c>
      <c r="G702" s="47">
        <v>4</v>
      </c>
      <c r="H702" s="67" t="str">
        <f>VLOOKUP(E702,Referencias!$B$4:$C$15,2,FALSE)</f>
        <v>SC</v>
      </c>
      <c r="I702" s="68" t="str">
        <f>VLOOKUP(C702,Referencias!$B$18:$C$34,2,FALSE)</f>
        <v>C</v>
      </c>
      <c r="J702" s="69" t="str">
        <f t="shared" si="10"/>
        <v>C</v>
      </c>
    </row>
    <row r="703" spans="1:10" x14ac:dyDescent="0.2">
      <c r="A703" s="71" t="s">
        <v>5879</v>
      </c>
      <c r="B703" s="47" t="s">
        <v>818</v>
      </c>
      <c r="C703" s="47" t="s">
        <v>97</v>
      </c>
      <c r="D703" s="47" t="s">
        <v>39</v>
      </c>
      <c r="E703" s="47" t="s">
        <v>84</v>
      </c>
      <c r="F703" s="47" t="s">
        <v>120</v>
      </c>
      <c r="G703" s="47">
        <v>4</v>
      </c>
      <c r="H703" s="67" t="str">
        <f>VLOOKUP(E703,Referencias!$B$4:$C$15,2,FALSE)</f>
        <v>SC</v>
      </c>
      <c r="I703" s="68" t="str">
        <f>VLOOKUP(C703,Referencias!$B$18:$C$34,2,FALSE)</f>
        <v>C</v>
      </c>
      <c r="J703" s="69" t="str">
        <f t="shared" si="10"/>
        <v>C</v>
      </c>
    </row>
    <row r="704" spans="1:10" x14ac:dyDescent="0.2">
      <c r="A704" s="71" t="s">
        <v>5880</v>
      </c>
      <c r="B704" s="47" t="s">
        <v>819</v>
      </c>
      <c r="C704" s="47" t="s">
        <v>97</v>
      </c>
      <c r="D704" s="47" t="s">
        <v>119</v>
      </c>
      <c r="E704" s="47" t="s">
        <v>84</v>
      </c>
      <c r="F704" s="47" t="s">
        <v>120</v>
      </c>
      <c r="G704" s="47">
        <v>4</v>
      </c>
      <c r="H704" s="67" t="str">
        <f>VLOOKUP(E704,Referencias!$B$4:$C$15,2,FALSE)</f>
        <v>SC</v>
      </c>
      <c r="I704" s="68" t="str">
        <f>VLOOKUP(C704,Referencias!$B$18:$C$34,2,FALSE)</f>
        <v>C</v>
      </c>
      <c r="J704" s="69" t="str">
        <f t="shared" si="10"/>
        <v>C</v>
      </c>
    </row>
    <row r="705" spans="1:10" x14ac:dyDescent="0.2">
      <c r="A705" s="71" t="s">
        <v>5881</v>
      </c>
      <c r="B705" s="47" t="s">
        <v>820</v>
      </c>
      <c r="C705" s="47" t="s">
        <v>97</v>
      </c>
      <c r="D705" s="47" t="s">
        <v>39</v>
      </c>
      <c r="E705" s="47" t="s">
        <v>84</v>
      </c>
      <c r="F705" s="47" t="s">
        <v>120</v>
      </c>
      <c r="G705" s="47">
        <v>4</v>
      </c>
      <c r="H705" s="67" t="str">
        <f>VLOOKUP(E705,Referencias!$B$4:$C$15,2,FALSE)</f>
        <v>SC</v>
      </c>
      <c r="I705" s="68" t="str">
        <f>VLOOKUP(C705,Referencias!$B$18:$C$34,2,FALSE)</f>
        <v>C</v>
      </c>
      <c r="J705" s="69" t="str">
        <f t="shared" si="10"/>
        <v>C</v>
      </c>
    </row>
    <row r="706" spans="1:10" x14ac:dyDescent="0.2">
      <c r="A706" s="71" t="s">
        <v>5882</v>
      </c>
      <c r="B706" s="47" t="s">
        <v>821</v>
      </c>
      <c r="C706" s="47" t="s">
        <v>97</v>
      </c>
      <c r="D706" s="47" t="s">
        <v>39</v>
      </c>
      <c r="E706" s="47" t="s">
        <v>84</v>
      </c>
      <c r="F706" s="47" t="s">
        <v>120</v>
      </c>
      <c r="G706" s="47">
        <v>4</v>
      </c>
      <c r="H706" s="67" t="str">
        <f>VLOOKUP(E706,Referencias!$B$4:$C$15,2,FALSE)</f>
        <v>SC</v>
      </c>
      <c r="I706" s="68" t="str">
        <f>VLOOKUP(C706,Referencias!$B$18:$C$34,2,FALSE)</f>
        <v>C</v>
      </c>
      <c r="J706" s="69" t="str">
        <f t="shared" si="10"/>
        <v>C</v>
      </c>
    </row>
    <row r="707" spans="1:10" x14ac:dyDescent="0.2">
      <c r="A707" s="71" t="s">
        <v>5883</v>
      </c>
      <c r="B707" s="47" t="s">
        <v>822</v>
      </c>
      <c r="C707" s="47" t="s">
        <v>97</v>
      </c>
      <c r="D707" s="47" t="s">
        <v>119</v>
      </c>
      <c r="E707" s="47" t="s">
        <v>84</v>
      </c>
      <c r="F707" s="47" t="s">
        <v>120</v>
      </c>
      <c r="G707" s="47">
        <v>4</v>
      </c>
      <c r="H707" s="67" t="str">
        <f>VLOOKUP(E707,Referencias!$B$4:$C$15,2,FALSE)</f>
        <v>SC</v>
      </c>
      <c r="I707" s="68" t="str">
        <f>VLOOKUP(C707,Referencias!$B$18:$C$34,2,FALSE)</f>
        <v>C</v>
      </c>
      <c r="J707" s="69" t="str">
        <f t="shared" ref="J707:J770" si="11">IF(D707="Dama","D","C")</f>
        <v>C</v>
      </c>
    </row>
    <row r="708" spans="1:10" x14ac:dyDescent="0.2">
      <c r="A708" s="71" t="s">
        <v>5884</v>
      </c>
      <c r="B708" s="47" t="s">
        <v>823</v>
      </c>
      <c r="C708" s="47" t="s">
        <v>97</v>
      </c>
      <c r="D708" s="47" t="s">
        <v>119</v>
      </c>
      <c r="E708" s="47" t="s">
        <v>84</v>
      </c>
      <c r="F708" s="47" t="s">
        <v>120</v>
      </c>
      <c r="G708" s="47">
        <v>4</v>
      </c>
      <c r="H708" s="67" t="str">
        <f>VLOOKUP(E708,Referencias!$B$4:$C$15,2,FALSE)</f>
        <v>SC</v>
      </c>
      <c r="I708" s="68" t="str">
        <f>VLOOKUP(C708,Referencias!$B$18:$C$34,2,FALSE)</f>
        <v>C</v>
      </c>
      <c r="J708" s="69" t="str">
        <f t="shared" si="11"/>
        <v>C</v>
      </c>
    </row>
    <row r="709" spans="1:10" x14ac:dyDescent="0.2">
      <c r="A709" s="71" t="s">
        <v>5885</v>
      </c>
      <c r="B709" s="47" t="s">
        <v>824</v>
      </c>
      <c r="C709" s="47" t="s">
        <v>97</v>
      </c>
      <c r="D709" s="47" t="s">
        <v>119</v>
      </c>
      <c r="E709" s="47" t="s">
        <v>84</v>
      </c>
      <c r="F709" s="47" t="s">
        <v>120</v>
      </c>
      <c r="G709" s="47">
        <v>4</v>
      </c>
      <c r="H709" s="67" t="str">
        <f>VLOOKUP(E709,Referencias!$B$4:$C$15,2,FALSE)</f>
        <v>SC</v>
      </c>
      <c r="I709" s="68" t="str">
        <f>VLOOKUP(C709,Referencias!$B$18:$C$34,2,FALSE)</f>
        <v>C</v>
      </c>
      <c r="J709" s="69" t="str">
        <f t="shared" si="11"/>
        <v>C</v>
      </c>
    </row>
    <row r="710" spans="1:10" x14ac:dyDescent="0.2">
      <c r="A710" s="71" t="s">
        <v>5886</v>
      </c>
      <c r="B710" s="47" t="s">
        <v>825</v>
      </c>
      <c r="C710" s="47" t="s">
        <v>97</v>
      </c>
      <c r="D710" s="47" t="s">
        <v>39</v>
      </c>
      <c r="E710" s="47" t="s">
        <v>84</v>
      </c>
      <c r="F710" s="47" t="s">
        <v>120</v>
      </c>
      <c r="G710" s="47">
        <v>4</v>
      </c>
      <c r="H710" s="67" t="str">
        <f>VLOOKUP(E710,Referencias!$B$4:$C$15,2,FALSE)</f>
        <v>SC</v>
      </c>
      <c r="I710" s="68" t="str">
        <f>VLOOKUP(C710,Referencias!$B$18:$C$34,2,FALSE)</f>
        <v>C</v>
      </c>
      <c r="J710" s="69" t="str">
        <f t="shared" si="11"/>
        <v>C</v>
      </c>
    </row>
    <row r="711" spans="1:10" x14ac:dyDescent="0.2">
      <c r="A711" s="71" t="s">
        <v>5887</v>
      </c>
      <c r="B711" s="47" t="s">
        <v>826</v>
      </c>
      <c r="C711" s="47" t="s">
        <v>97</v>
      </c>
      <c r="D711" s="47" t="s">
        <v>39</v>
      </c>
      <c r="E711" s="47" t="s">
        <v>92</v>
      </c>
      <c r="F711" s="47" t="s">
        <v>120</v>
      </c>
      <c r="G711" s="47">
        <v>3</v>
      </c>
      <c r="H711" s="67" t="str">
        <f>VLOOKUP(E711,Referencias!$B$4:$C$15,2,FALSE)</f>
        <v>3C</v>
      </c>
      <c r="I711" s="68" t="str">
        <f>VLOOKUP(C711,Referencias!$B$18:$C$34,2,FALSE)</f>
        <v>C</v>
      </c>
      <c r="J711" s="69" t="str">
        <f t="shared" si="11"/>
        <v>C</v>
      </c>
    </row>
    <row r="712" spans="1:10" x14ac:dyDescent="0.2">
      <c r="A712" s="71" t="s">
        <v>5888</v>
      </c>
      <c r="B712" s="47" t="s">
        <v>827</v>
      </c>
      <c r="C712" s="47" t="s">
        <v>97</v>
      </c>
      <c r="D712" s="47" t="s">
        <v>39</v>
      </c>
      <c r="E712" s="47" t="s">
        <v>95</v>
      </c>
      <c r="F712" s="47" t="s">
        <v>120</v>
      </c>
      <c r="G712" s="47">
        <v>2</v>
      </c>
      <c r="H712" s="67" t="str">
        <f>VLOOKUP(E712,Referencias!$B$4:$C$15,2,FALSE)</f>
        <v>2P</v>
      </c>
      <c r="I712" s="68" t="str">
        <f>VLOOKUP(C712,Referencias!$B$18:$C$34,2,FALSE)</f>
        <v>C</v>
      </c>
      <c r="J712" s="69" t="str">
        <f t="shared" si="11"/>
        <v>C</v>
      </c>
    </row>
    <row r="713" spans="1:10" x14ac:dyDescent="0.2">
      <c r="A713" s="71" t="s">
        <v>5889</v>
      </c>
      <c r="B713" s="47" t="s">
        <v>828</v>
      </c>
      <c r="C713" s="47" t="s">
        <v>97</v>
      </c>
      <c r="D713" s="47" t="s">
        <v>39</v>
      </c>
      <c r="E713" s="47" t="s">
        <v>84</v>
      </c>
      <c r="F713" s="47" t="s">
        <v>120</v>
      </c>
      <c r="G713" s="47">
        <v>4</v>
      </c>
      <c r="H713" s="67" t="str">
        <f>VLOOKUP(E713,Referencias!$B$4:$C$15,2,FALSE)</f>
        <v>SC</v>
      </c>
      <c r="I713" s="68" t="str">
        <f>VLOOKUP(C713,Referencias!$B$18:$C$34,2,FALSE)</f>
        <v>C</v>
      </c>
      <c r="J713" s="69" t="str">
        <f t="shared" si="11"/>
        <v>C</v>
      </c>
    </row>
    <row r="714" spans="1:10" x14ac:dyDescent="0.2">
      <c r="A714" s="71" t="s">
        <v>5890</v>
      </c>
      <c r="B714" s="47" t="s">
        <v>829</v>
      </c>
      <c r="C714" s="47" t="s">
        <v>97</v>
      </c>
      <c r="D714" s="47" t="s">
        <v>119</v>
      </c>
      <c r="E714" s="47" t="s">
        <v>84</v>
      </c>
      <c r="F714" s="47" t="s">
        <v>120</v>
      </c>
      <c r="G714" s="47">
        <v>4</v>
      </c>
      <c r="H714" s="67" t="str">
        <f>VLOOKUP(E714,Referencias!$B$4:$C$15,2,FALSE)</f>
        <v>SC</v>
      </c>
      <c r="I714" s="68" t="str">
        <f>VLOOKUP(C714,Referencias!$B$18:$C$34,2,FALSE)</f>
        <v>C</v>
      </c>
      <c r="J714" s="69" t="str">
        <f t="shared" si="11"/>
        <v>C</v>
      </c>
    </row>
    <row r="715" spans="1:10" x14ac:dyDescent="0.2">
      <c r="A715" s="71" t="s">
        <v>5891</v>
      </c>
      <c r="B715" s="47" t="s">
        <v>830</v>
      </c>
      <c r="C715" s="47" t="s">
        <v>97</v>
      </c>
      <c r="D715" s="47" t="s">
        <v>119</v>
      </c>
      <c r="E715" s="47" t="s">
        <v>86</v>
      </c>
      <c r="F715" s="47" t="s">
        <v>120</v>
      </c>
      <c r="G715" s="47">
        <v>3</v>
      </c>
      <c r="H715" s="67" t="str">
        <f>VLOOKUP(E715,Referencias!$B$4:$C$15,2,FALSE)</f>
        <v>3P</v>
      </c>
      <c r="I715" s="68" t="str">
        <f>VLOOKUP(C715,Referencias!$B$18:$C$34,2,FALSE)</f>
        <v>C</v>
      </c>
      <c r="J715" s="69" t="str">
        <f t="shared" si="11"/>
        <v>C</v>
      </c>
    </row>
    <row r="716" spans="1:10" x14ac:dyDescent="0.2">
      <c r="A716" s="71" t="s">
        <v>5892</v>
      </c>
      <c r="B716" s="47" t="s">
        <v>831</v>
      </c>
      <c r="C716" s="47" t="s">
        <v>97</v>
      </c>
      <c r="D716" s="47" t="s">
        <v>39</v>
      </c>
      <c r="E716" s="47" t="s">
        <v>87</v>
      </c>
      <c r="F716" s="47" t="s">
        <v>120</v>
      </c>
      <c r="G716" s="47">
        <v>1</v>
      </c>
      <c r="H716" s="67" t="str">
        <f>VLOOKUP(E716,Referencias!$B$4:$C$15,2,FALSE)</f>
        <v>1C</v>
      </c>
      <c r="I716" s="68" t="str">
        <f>VLOOKUP(C716,Referencias!$B$18:$C$34,2,FALSE)</f>
        <v>C</v>
      </c>
      <c r="J716" s="69" t="str">
        <f t="shared" si="11"/>
        <v>C</v>
      </c>
    </row>
    <row r="717" spans="1:10" x14ac:dyDescent="0.2">
      <c r="A717" s="71" t="s">
        <v>5893</v>
      </c>
      <c r="B717" s="47" t="s">
        <v>832</v>
      </c>
      <c r="C717" s="47" t="s">
        <v>97</v>
      </c>
      <c r="D717" s="47"/>
      <c r="E717" s="47" t="s">
        <v>84</v>
      </c>
      <c r="F717" s="47" t="s">
        <v>120</v>
      </c>
      <c r="G717" s="47">
        <v>4</v>
      </c>
      <c r="H717" s="67" t="str">
        <f>VLOOKUP(E717,Referencias!$B$4:$C$15,2,FALSE)</f>
        <v>SC</v>
      </c>
      <c r="I717" s="68" t="str">
        <f>VLOOKUP(C717,Referencias!$B$18:$C$34,2,FALSE)</f>
        <v>C</v>
      </c>
      <c r="J717" s="69" t="str">
        <f t="shared" si="11"/>
        <v>C</v>
      </c>
    </row>
    <row r="718" spans="1:10" x14ac:dyDescent="0.2">
      <c r="A718" s="71" t="s">
        <v>5894</v>
      </c>
      <c r="B718" s="47" t="s">
        <v>833</v>
      </c>
      <c r="C718" s="47" t="s">
        <v>97</v>
      </c>
      <c r="D718" s="47"/>
      <c r="E718" s="47" t="s">
        <v>93</v>
      </c>
      <c r="F718" s="47" t="s">
        <v>120</v>
      </c>
      <c r="G718" s="47">
        <v>2</v>
      </c>
      <c r="H718" s="67" t="str">
        <f>VLOOKUP(E718,Referencias!$B$4:$C$15,2,FALSE)</f>
        <v>2D</v>
      </c>
      <c r="I718" s="68" t="str">
        <f>VLOOKUP(C718,Referencias!$B$18:$C$34,2,FALSE)</f>
        <v>C</v>
      </c>
      <c r="J718" s="69" t="str">
        <f t="shared" si="11"/>
        <v>C</v>
      </c>
    </row>
    <row r="719" spans="1:10" x14ac:dyDescent="0.2">
      <c r="A719" s="71" t="s">
        <v>5895</v>
      </c>
      <c r="B719" s="47" t="s">
        <v>834</v>
      </c>
      <c r="C719" s="47" t="s">
        <v>97</v>
      </c>
      <c r="D719" s="47"/>
      <c r="E719" s="47" t="s">
        <v>84</v>
      </c>
      <c r="F719" s="47" t="s">
        <v>120</v>
      </c>
      <c r="G719" s="47">
        <v>4</v>
      </c>
      <c r="H719" s="67" t="str">
        <f>VLOOKUP(E719,Referencias!$B$4:$C$15,2,FALSE)</f>
        <v>SC</v>
      </c>
      <c r="I719" s="68" t="str">
        <f>VLOOKUP(C719,Referencias!$B$18:$C$34,2,FALSE)</f>
        <v>C</v>
      </c>
      <c r="J719" s="69" t="str">
        <f t="shared" si="11"/>
        <v>C</v>
      </c>
    </row>
    <row r="720" spans="1:10" x14ac:dyDescent="0.2">
      <c r="A720" s="71" t="s">
        <v>5896</v>
      </c>
      <c r="B720" s="47" t="s">
        <v>835</v>
      </c>
      <c r="C720" s="47" t="s">
        <v>97</v>
      </c>
      <c r="D720" s="47"/>
      <c r="E720" s="47" t="s">
        <v>92</v>
      </c>
      <c r="F720" s="47" t="s">
        <v>120</v>
      </c>
      <c r="G720" s="47">
        <v>3</v>
      </c>
      <c r="H720" s="67" t="str">
        <f>VLOOKUP(E720,Referencias!$B$4:$C$15,2,FALSE)</f>
        <v>3C</v>
      </c>
      <c r="I720" s="68" t="str">
        <f>VLOOKUP(C720,Referencias!$B$18:$C$34,2,FALSE)</f>
        <v>C</v>
      </c>
      <c r="J720" s="69" t="str">
        <f t="shared" si="11"/>
        <v>C</v>
      </c>
    </row>
    <row r="721" spans="1:10" x14ac:dyDescent="0.2">
      <c r="A721" s="71" t="s">
        <v>5897</v>
      </c>
      <c r="B721" s="47" t="s">
        <v>836</v>
      </c>
      <c r="C721" s="47" t="s">
        <v>97</v>
      </c>
      <c r="D721" s="47"/>
      <c r="E721" s="47" t="s">
        <v>84</v>
      </c>
      <c r="F721" s="47" t="s">
        <v>120</v>
      </c>
      <c r="G721" s="47">
        <v>4</v>
      </c>
      <c r="H721" s="67" t="str">
        <f>VLOOKUP(E721,Referencias!$B$4:$C$15,2,FALSE)</f>
        <v>SC</v>
      </c>
      <c r="I721" s="68" t="str">
        <f>VLOOKUP(C721,Referencias!$B$18:$C$34,2,FALSE)</f>
        <v>C</v>
      </c>
      <c r="J721" s="69" t="str">
        <f t="shared" si="11"/>
        <v>C</v>
      </c>
    </row>
    <row r="722" spans="1:10" x14ac:dyDescent="0.2">
      <c r="A722" s="71" t="s">
        <v>5898</v>
      </c>
      <c r="B722" s="47" t="s">
        <v>837</v>
      </c>
      <c r="C722" s="47" t="s">
        <v>97</v>
      </c>
      <c r="D722" s="47"/>
      <c r="E722" s="47" t="s">
        <v>84</v>
      </c>
      <c r="F722" s="47" t="s">
        <v>120</v>
      </c>
      <c r="G722" s="47">
        <v>4</v>
      </c>
      <c r="H722" s="67" t="str">
        <f>VLOOKUP(E722,Referencias!$B$4:$C$15,2,FALSE)</f>
        <v>SC</v>
      </c>
      <c r="I722" s="68" t="str">
        <f>VLOOKUP(C722,Referencias!$B$18:$C$34,2,FALSE)</f>
        <v>C</v>
      </c>
      <c r="J722" s="69" t="str">
        <f t="shared" si="11"/>
        <v>C</v>
      </c>
    </row>
    <row r="723" spans="1:10" x14ac:dyDescent="0.2">
      <c r="A723" s="71" t="s">
        <v>5899</v>
      </c>
      <c r="B723" s="47" t="s">
        <v>838</v>
      </c>
      <c r="C723" s="47" t="s">
        <v>97</v>
      </c>
      <c r="D723" s="47"/>
      <c r="E723" s="47" t="s">
        <v>84</v>
      </c>
      <c r="F723" s="47" t="s">
        <v>120</v>
      </c>
      <c r="G723" s="47">
        <v>4</v>
      </c>
      <c r="H723" s="67" t="str">
        <f>VLOOKUP(E723,Referencias!$B$4:$C$15,2,FALSE)</f>
        <v>SC</v>
      </c>
      <c r="I723" s="68" t="str">
        <f>VLOOKUP(C723,Referencias!$B$18:$C$34,2,FALSE)</f>
        <v>C</v>
      </c>
      <c r="J723" s="69" t="str">
        <f t="shared" si="11"/>
        <v>C</v>
      </c>
    </row>
    <row r="724" spans="1:10" x14ac:dyDescent="0.2">
      <c r="A724" s="71" t="s">
        <v>5900</v>
      </c>
      <c r="B724" s="47" t="s">
        <v>839</v>
      </c>
      <c r="C724" s="47" t="s">
        <v>97</v>
      </c>
      <c r="D724" s="47"/>
      <c r="E724" s="47" t="s">
        <v>86</v>
      </c>
      <c r="F724" s="47" t="s">
        <v>120</v>
      </c>
      <c r="G724" s="47">
        <v>3</v>
      </c>
      <c r="H724" s="67" t="str">
        <f>VLOOKUP(E724,Referencias!$B$4:$C$15,2,FALSE)</f>
        <v>3P</v>
      </c>
      <c r="I724" s="68" t="str">
        <f>VLOOKUP(C724,Referencias!$B$18:$C$34,2,FALSE)</f>
        <v>C</v>
      </c>
      <c r="J724" s="69" t="str">
        <f t="shared" si="11"/>
        <v>C</v>
      </c>
    </row>
    <row r="725" spans="1:10" x14ac:dyDescent="0.2">
      <c r="A725" s="71" t="s">
        <v>5901</v>
      </c>
      <c r="B725" s="47" t="s">
        <v>840</v>
      </c>
      <c r="C725" s="47" t="s">
        <v>97</v>
      </c>
      <c r="D725" s="47"/>
      <c r="E725" s="47" t="s">
        <v>84</v>
      </c>
      <c r="F725" s="47" t="s">
        <v>120</v>
      </c>
      <c r="G725" s="47">
        <v>4</v>
      </c>
      <c r="H725" s="67" t="str">
        <f>VLOOKUP(E725,Referencias!$B$4:$C$15,2,FALSE)</f>
        <v>SC</v>
      </c>
      <c r="I725" s="68" t="str">
        <f>VLOOKUP(C725,Referencias!$B$18:$C$34,2,FALSE)</f>
        <v>C</v>
      </c>
      <c r="J725" s="69" t="str">
        <f t="shared" si="11"/>
        <v>C</v>
      </c>
    </row>
    <row r="726" spans="1:10" x14ac:dyDescent="0.2">
      <c r="A726" s="71" t="s">
        <v>5902</v>
      </c>
      <c r="B726" s="47" t="s">
        <v>841</v>
      </c>
      <c r="C726" s="47" t="s">
        <v>97</v>
      </c>
      <c r="D726" s="47"/>
      <c r="E726" s="47" t="s">
        <v>84</v>
      </c>
      <c r="F726" s="47" t="s">
        <v>120</v>
      </c>
      <c r="G726" s="47">
        <v>4</v>
      </c>
      <c r="H726" s="67" t="str">
        <f>VLOOKUP(E726,Referencias!$B$4:$C$15,2,FALSE)</f>
        <v>SC</v>
      </c>
      <c r="I726" s="68" t="str">
        <f>VLOOKUP(C726,Referencias!$B$18:$C$34,2,FALSE)</f>
        <v>C</v>
      </c>
      <c r="J726" s="69" t="str">
        <f t="shared" si="11"/>
        <v>C</v>
      </c>
    </row>
    <row r="727" spans="1:10" x14ac:dyDescent="0.2">
      <c r="A727" s="71" t="s">
        <v>5903</v>
      </c>
      <c r="B727" s="47" t="s">
        <v>842</v>
      </c>
      <c r="C727" s="47" t="s">
        <v>97</v>
      </c>
      <c r="D727" s="47"/>
      <c r="E727" s="47" t="s">
        <v>86</v>
      </c>
      <c r="F727" s="47" t="s">
        <v>120</v>
      </c>
      <c r="G727" s="47">
        <v>3</v>
      </c>
      <c r="H727" s="67" t="str">
        <f>VLOOKUP(E727,Referencias!$B$4:$C$15,2,FALSE)</f>
        <v>3P</v>
      </c>
      <c r="I727" s="68" t="str">
        <f>VLOOKUP(C727,Referencias!$B$18:$C$34,2,FALSE)</f>
        <v>C</v>
      </c>
      <c r="J727" s="69" t="str">
        <f t="shared" si="11"/>
        <v>C</v>
      </c>
    </row>
    <row r="728" spans="1:10" x14ac:dyDescent="0.2">
      <c r="A728" s="71" t="s">
        <v>5904</v>
      </c>
      <c r="B728" s="47" t="s">
        <v>843</v>
      </c>
      <c r="C728" s="47" t="s">
        <v>97</v>
      </c>
      <c r="D728" s="47"/>
      <c r="E728" s="47" t="s">
        <v>88</v>
      </c>
      <c r="F728" s="47" t="s">
        <v>120</v>
      </c>
      <c r="G728" s="47">
        <v>2</v>
      </c>
      <c r="H728" s="67" t="str">
        <f>VLOOKUP(E728,Referencias!$B$4:$C$15,2,FALSE)</f>
        <v>2C</v>
      </c>
      <c r="I728" s="68" t="str">
        <f>VLOOKUP(C728,Referencias!$B$18:$C$34,2,FALSE)</f>
        <v>C</v>
      </c>
      <c r="J728" s="69" t="str">
        <f t="shared" si="11"/>
        <v>C</v>
      </c>
    </row>
    <row r="729" spans="1:10" x14ac:dyDescent="0.2">
      <c r="A729" s="71" t="s">
        <v>5905</v>
      </c>
      <c r="B729" s="47" t="s">
        <v>844</v>
      </c>
      <c r="C729" s="47" t="s">
        <v>97</v>
      </c>
      <c r="D729" s="47" t="s">
        <v>39</v>
      </c>
      <c r="E729" s="47" t="s">
        <v>86</v>
      </c>
      <c r="F729" s="47" t="s">
        <v>120</v>
      </c>
      <c r="G729" s="47">
        <v>3</v>
      </c>
      <c r="H729" s="67" t="str">
        <f>VLOOKUP(E729,Referencias!$B$4:$C$15,2,FALSE)</f>
        <v>3P</v>
      </c>
      <c r="I729" s="68" t="str">
        <f>VLOOKUP(C729,Referencias!$B$18:$C$34,2,FALSE)</f>
        <v>C</v>
      </c>
      <c r="J729" s="69" t="str">
        <f t="shared" si="11"/>
        <v>C</v>
      </c>
    </row>
    <row r="730" spans="1:10" x14ac:dyDescent="0.2">
      <c r="A730" s="71" t="s">
        <v>5906</v>
      </c>
      <c r="B730" s="47" t="s">
        <v>845</v>
      </c>
      <c r="C730" s="47" t="s">
        <v>97</v>
      </c>
      <c r="D730" s="47"/>
      <c r="E730" s="47" t="s">
        <v>84</v>
      </c>
      <c r="F730" s="47" t="s">
        <v>120</v>
      </c>
      <c r="G730" s="47">
        <v>4</v>
      </c>
      <c r="H730" s="67" t="str">
        <f>VLOOKUP(E730,Referencias!$B$4:$C$15,2,FALSE)</f>
        <v>SC</v>
      </c>
      <c r="I730" s="68" t="str">
        <f>VLOOKUP(C730,Referencias!$B$18:$C$34,2,FALSE)</f>
        <v>C</v>
      </c>
      <c r="J730" s="69" t="str">
        <f t="shared" si="11"/>
        <v>C</v>
      </c>
    </row>
    <row r="731" spans="1:10" x14ac:dyDescent="0.2">
      <c r="A731" s="71" t="s">
        <v>5907</v>
      </c>
      <c r="B731" s="47" t="s">
        <v>846</v>
      </c>
      <c r="C731" s="47" t="s">
        <v>97</v>
      </c>
      <c r="D731" s="47"/>
      <c r="E731" s="47" t="s">
        <v>84</v>
      </c>
      <c r="F731" s="47" t="s">
        <v>120</v>
      </c>
      <c r="G731" s="47">
        <v>4</v>
      </c>
      <c r="H731" s="67" t="str">
        <f>VLOOKUP(E731,Referencias!$B$4:$C$15,2,FALSE)</f>
        <v>SC</v>
      </c>
      <c r="I731" s="68" t="str">
        <f>VLOOKUP(C731,Referencias!$B$18:$C$34,2,FALSE)</f>
        <v>C</v>
      </c>
      <c r="J731" s="69" t="str">
        <f t="shared" si="11"/>
        <v>C</v>
      </c>
    </row>
    <row r="732" spans="1:10" x14ac:dyDescent="0.2">
      <c r="A732" s="71" t="s">
        <v>5908</v>
      </c>
      <c r="B732" s="47" t="s">
        <v>847</v>
      </c>
      <c r="C732" s="47" t="s">
        <v>97</v>
      </c>
      <c r="D732" s="47"/>
      <c r="E732" s="47" t="s">
        <v>84</v>
      </c>
      <c r="F732" s="47" t="s">
        <v>120</v>
      </c>
      <c r="G732" s="47">
        <v>4</v>
      </c>
      <c r="H732" s="67" t="str">
        <f>VLOOKUP(E732,Referencias!$B$4:$C$15,2,FALSE)</f>
        <v>SC</v>
      </c>
      <c r="I732" s="68" t="str">
        <f>VLOOKUP(C732,Referencias!$B$18:$C$34,2,FALSE)</f>
        <v>C</v>
      </c>
      <c r="J732" s="69" t="str">
        <f t="shared" si="11"/>
        <v>C</v>
      </c>
    </row>
    <row r="733" spans="1:10" x14ac:dyDescent="0.2">
      <c r="A733" s="71" t="s">
        <v>5909</v>
      </c>
      <c r="B733" s="47" t="s">
        <v>848</v>
      </c>
      <c r="C733" s="47" t="s">
        <v>97</v>
      </c>
      <c r="D733" s="47"/>
      <c r="E733" s="47" t="s">
        <v>84</v>
      </c>
      <c r="F733" s="47" t="s">
        <v>120</v>
      </c>
      <c r="G733" s="47">
        <v>4</v>
      </c>
      <c r="H733" s="67" t="str">
        <f>VLOOKUP(E733,Referencias!$B$4:$C$15,2,FALSE)</f>
        <v>SC</v>
      </c>
      <c r="I733" s="68" t="str">
        <f>VLOOKUP(C733,Referencias!$B$18:$C$34,2,FALSE)</f>
        <v>C</v>
      </c>
      <c r="J733" s="69" t="str">
        <f t="shared" si="11"/>
        <v>C</v>
      </c>
    </row>
    <row r="734" spans="1:10" x14ac:dyDescent="0.2">
      <c r="A734" s="71" t="s">
        <v>5910</v>
      </c>
      <c r="B734" s="47" t="s">
        <v>849</v>
      </c>
      <c r="C734" s="47" t="s">
        <v>97</v>
      </c>
      <c r="D734" s="47"/>
      <c r="E734" s="47" t="s">
        <v>84</v>
      </c>
      <c r="F734" s="47" t="s">
        <v>120</v>
      </c>
      <c r="G734" s="47">
        <v>4</v>
      </c>
      <c r="H734" s="67" t="str">
        <f>VLOOKUP(E734,Referencias!$B$4:$C$15,2,FALSE)</f>
        <v>SC</v>
      </c>
      <c r="I734" s="68" t="str">
        <f>VLOOKUP(C734,Referencias!$B$18:$C$34,2,FALSE)</f>
        <v>C</v>
      </c>
      <c r="J734" s="69" t="str">
        <f t="shared" si="11"/>
        <v>C</v>
      </c>
    </row>
    <row r="735" spans="1:10" x14ac:dyDescent="0.2">
      <c r="A735" s="71" t="s">
        <v>5911</v>
      </c>
      <c r="B735" s="47" t="s">
        <v>850</v>
      </c>
      <c r="C735" s="47" t="s">
        <v>97</v>
      </c>
      <c r="D735" s="47"/>
      <c r="E735" s="47" t="s">
        <v>84</v>
      </c>
      <c r="F735" s="47" t="s">
        <v>120</v>
      </c>
      <c r="G735" s="47">
        <v>4</v>
      </c>
      <c r="H735" s="67" t="str">
        <f>VLOOKUP(E735,Referencias!$B$4:$C$15,2,FALSE)</f>
        <v>SC</v>
      </c>
      <c r="I735" s="68" t="str">
        <f>VLOOKUP(C735,Referencias!$B$18:$C$34,2,FALSE)</f>
        <v>C</v>
      </c>
      <c r="J735" s="69" t="str">
        <f t="shared" si="11"/>
        <v>C</v>
      </c>
    </row>
    <row r="736" spans="1:10" x14ac:dyDescent="0.2">
      <c r="A736" s="71" t="s">
        <v>5912</v>
      </c>
      <c r="B736" s="47" t="s">
        <v>851</v>
      </c>
      <c r="C736" s="47" t="s">
        <v>97</v>
      </c>
      <c r="D736" s="47"/>
      <c r="E736" s="47" t="s">
        <v>84</v>
      </c>
      <c r="F736" s="47" t="s">
        <v>120</v>
      </c>
      <c r="G736" s="47">
        <v>4</v>
      </c>
      <c r="H736" s="67" t="str">
        <f>VLOOKUP(E736,Referencias!$B$4:$C$15,2,FALSE)</f>
        <v>SC</v>
      </c>
      <c r="I736" s="68" t="str">
        <f>VLOOKUP(C736,Referencias!$B$18:$C$34,2,FALSE)</f>
        <v>C</v>
      </c>
      <c r="J736" s="69" t="str">
        <f t="shared" si="11"/>
        <v>C</v>
      </c>
    </row>
    <row r="737" spans="1:10" x14ac:dyDescent="0.2">
      <c r="A737" s="71" t="s">
        <v>5913</v>
      </c>
      <c r="B737" s="47" t="s">
        <v>852</v>
      </c>
      <c r="C737" s="47" t="s">
        <v>97</v>
      </c>
      <c r="D737" s="47"/>
      <c r="E737" s="47" t="s">
        <v>84</v>
      </c>
      <c r="F737" s="47" t="s">
        <v>120</v>
      </c>
      <c r="G737" s="47">
        <v>4</v>
      </c>
      <c r="H737" s="67" t="str">
        <f>VLOOKUP(E737,Referencias!$B$4:$C$15,2,FALSE)</f>
        <v>SC</v>
      </c>
      <c r="I737" s="68" t="str">
        <f>VLOOKUP(C737,Referencias!$B$18:$C$34,2,FALSE)</f>
        <v>C</v>
      </c>
      <c r="J737" s="69" t="str">
        <f t="shared" si="11"/>
        <v>C</v>
      </c>
    </row>
    <row r="738" spans="1:10" x14ac:dyDescent="0.2">
      <c r="A738" s="71" t="s">
        <v>5914</v>
      </c>
      <c r="B738" s="47" t="s">
        <v>853</v>
      </c>
      <c r="C738" s="47" t="s">
        <v>97</v>
      </c>
      <c r="D738" s="47"/>
      <c r="E738" s="47" t="s">
        <v>84</v>
      </c>
      <c r="F738" s="47" t="s">
        <v>120</v>
      </c>
      <c r="G738" s="47">
        <v>4</v>
      </c>
      <c r="H738" s="67" t="str">
        <f>VLOOKUP(E738,Referencias!$B$4:$C$15,2,FALSE)</f>
        <v>SC</v>
      </c>
      <c r="I738" s="68" t="str">
        <f>VLOOKUP(C738,Referencias!$B$18:$C$34,2,FALSE)</f>
        <v>C</v>
      </c>
      <c r="J738" s="69" t="str">
        <f t="shared" si="11"/>
        <v>C</v>
      </c>
    </row>
    <row r="739" spans="1:10" x14ac:dyDescent="0.2">
      <c r="A739" s="71" t="s">
        <v>5915</v>
      </c>
      <c r="B739" s="47" t="s">
        <v>854</v>
      </c>
      <c r="C739" s="47" t="s">
        <v>97</v>
      </c>
      <c r="D739" s="47"/>
      <c r="E739" s="47" t="s">
        <v>84</v>
      </c>
      <c r="F739" s="47" t="s">
        <v>120</v>
      </c>
      <c r="G739" s="47">
        <v>4</v>
      </c>
      <c r="H739" s="67" t="str">
        <f>VLOOKUP(E739,Referencias!$B$4:$C$15,2,FALSE)</f>
        <v>SC</v>
      </c>
      <c r="I739" s="68" t="str">
        <f>VLOOKUP(C739,Referencias!$B$18:$C$34,2,FALSE)</f>
        <v>C</v>
      </c>
      <c r="J739" s="69" t="str">
        <f t="shared" si="11"/>
        <v>C</v>
      </c>
    </row>
    <row r="740" spans="1:10" x14ac:dyDescent="0.2">
      <c r="A740" s="71" t="s">
        <v>5916</v>
      </c>
      <c r="B740" s="47" t="s">
        <v>855</v>
      </c>
      <c r="C740" s="47" t="s">
        <v>97</v>
      </c>
      <c r="D740" s="47"/>
      <c r="E740" s="47" t="s">
        <v>84</v>
      </c>
      <c r="F740" s="47" t="s">
        <v>120</v>
      </c>
      <c r="G740" s="47">
        <v>4</v>
      </c>
      <c r="H740" s="67" t="str">
        <f>VLOOKUP(E740,Referencias!$B$4:$C$15,2,FALSE)</f>
        <v>SC</v>
      </c>
      <c r="I740" s="68" t="str">
        <f>VLOOKUP(C740,Referencias!$B$18:$C$34,2,FALSE)</f>
        <v>C</v>
      </c>
      <c r="J740" s="69" t="str">
        <f t="shared" si="11"/>
        <v>C</v>
      </c>
    </row>
    <row r="741" spans="1:10" x14ac:dyDescent="0.2">
      <c r="A741" s="71" t="s">
        <v>5917</v>
      </c>
      <c r="B741" s="47" t="s">
        <v>856</v>
      </c>
      <c r="C741" s="47" t="s">
        <v>97</v>
      </c>
      <c r="D741" s="47"/>
      <c r="E741" s="47" t="s">
        <v>84</v>
      </c>
      <c r="F741" s="47" t="s">
        <v>120</v>
      </c>
      <c r="G741" s="47">
        <v>4</v>
      </c>
      <c r="H741" s="67" t="str">
        <f>VLOOKUP(E741,Referencias!$B$4:$C$15,2,FALSE)</f>
        <v>SC</v>
      </c>
      <c r="I741" s="68" t="str">
        <f>VLOOKUP(C741,Referencias!$B$18:$C$34,2,FALSE)</f>
        <v>C</v>
      </c>
      <c r="J741" s="69" t="str">
        <f t="shared" si="11"/>
        <v>C</v>
      </c>
    </row>
    <row r="742" spans="1:10" x14ac:dyDescent="0.2">
      <c r="A742" s="71" t="s">
        <v>5918</v>
      </c>
      <c r="B742" s="47" t="s">
        <v>857</v>
      </c>
      <c r="C742" s="47" t="s">
        <v>97</v>
      </c>
      <c r="D742" s="47"/>
      <c r="E742" s="47" t="s">
        <v>86</v>
      </c>
      <c r="F742" s="47" t="s">
        <v>120</v>
      </c>
      <c r="G742" s="47">
        <v>3</v>
      </c>
      <c r="H742" s="67" t="str">
        <f>VLOOKUP(E742,Referencias!$B$4:$C$15,2,FALSE)</f>
        <v>3P</v>
      </c>
      <c r="I742" s="68" t="str">
        <f>VLOOKUP(C742,Referencias!$B$18:$C$34,2,FALSE)</f>
        <v>C</v>
      </c>
      <c r="J742" s="69" t="str">
        <f t="shared" si="11"/>
        <v>C</v>
      </c>
    </row>
    <row r="743" spans="1:10" x14ac:dyDescent="0.2">
      <c r="A743" s="71" t="s">
        <v>5919</v>
      </c>
      <c r="B743" s="47" t="s">
        <v>858</v>
      </c>
      <c r="C743" s="47" t="s">
        <v>97</v>
      </c>
      <c r="D743" s="47"/>
      <c r="E743" s="47" t="s">
        <v>84</v>
      </c>
      <c r="F743" s="47" t="s">
        <v>120</v>
      </c>
      <c r="G743" s="47">
        <v>4</v>
      </c>
      <c r="H743" s="67" t="str">
        <f>VLOOKUP(E743,Referencias!$B$4:$C$15,2,FALSE)</f>
        <v>SC</v>
      </c>
      <c r="I743" s="68" t="str">
        <f>VLOOKUP(C743,Referencias!$B$18:$C$34,2,FALSE)</f>
        <v>C</v>
      </c>
      <c r="J743" s="69" t="str">
        <f t="shared" si="11"/>
        <v>C</v>
      </c>
    </row>
    <row r="744" spans="1:10" x14ac:dyDescent="0.2">
      <c r="A744" s="71" t="s">
        <v>5920</v>
      </c>
      <c r="B744" s="47" t="s">
        <v>859</v>
      </c>
      <c r="C744" s="47" t="s">
        <v>97</v>
      </c>
      <c r="D744" s="47" t="s">
        <v>39</v>
      </c>
      <c r="E744" s="47" t="s">
        <v>86</v>
      </c>
      <c r="F744" s="47" t="s">
        <v>120</v>
      </c>
      <c r="G744" s="47">
        <v>3</v>
      </c>
      <c r="H744" s="67" t="str">
        <f>VLOOKUP(E744,Referencias!$B$4:$C$15,2,FALSE)</f>
        <v>3P</v>
      </c>
      <c r="I744" s="68" t="str">
        <f>VLOOKUP(C744,Referencias!$B$18:$C$34,2,FALSE)</f>
        <v>C</v>
      </c>
      <c r="J744" s="69" t="str">
        <f t="shared" si="11"/>
        <v>C</v>
      </c>
    </row>
    <row r="745" spans="1:10" x14ac:dyDescent="0.2">
      <c r="A745" s="71" t="s">
        <v>5921</v>
      </c>
      <c r="B745" s="47" t="s">
        <v>860</v>
      </c>
      <c r="C745" s="47" t="s">
        <v>97</v>
      </c>
      <c r="D745" s="47"/>
      <c r="E745" s="47" t="s">
        <v>84</v>
      </c>
      <c r="F745" s="47" t="s">
        <v>120</v>
      </c>
      <c r="G745" s="47">
        <v>4</v>
      </c>
      <c r="H745" s="67" t="str">
        <f>VLOOKUP(E745,Referencias!$B$4:$C$15,2,FALSE)</f>
        <v>SC</v>
      </c>
      <c r="I745" s="68" t="str">
        <f>VLOOKUP(C745,Referencias!$B$18:$C$34,2,FALSE)</f>
        <v>C</v>
      </c>
      <c r="J745" s="69" t="str">
        <f t="shared" si="11"/>
        <v>C</v>
      </c>
    </row>
    <row r="746" spans="1:10" x14ac:dyDescent="0.2">
      <c r="A746" s="71" t="s">
        <v>5922</v>
      </c>
      <c r="B746" s="47" t="s">
        <v>861</v>
      </c>
      <c r="C746" s="47" t="s">
        <v>97</v>
      </c>
      <c r="D746" s="47"/>
      <c r="E746" s="47" t="s">
        <v>92</v>
      </c>
      <c r="F746" s="47" t="s">
        <v>120</v>
      </c>
      <c r="G746" s="47">
        <v>3</v>
      </c>
      <c r="H746" s="67" t="str">
        <f>VLOOKUP(E746,Referencias!$B$4:$C$15,2,FALSE)</f>
        <v>3C</v>
      </c>
      <c r="I746" s="68" t="str">
        <f>VLOOKUP(C746,Referencias!$B$18:$C$34,2,FALSE)</f>
        <v>C</v>
      </c>
      <c r="J746" s="69" t="str">
        <f t="shared" si="11"/>
        <v>C</v>
      </c>
    </row>
    <row r="747" spans="1:10" x14ac:dyDescent="0.2">
      <c r="A747" s="71" t="s">
        <v>5923</v>
      </c>
      <c r="B747" s="47" t="s">
        <v>862</v>
      </c>
      <c r="C747" s="47" t="s">
        <v>97</v>
      </c>
      <c r="D747" s="47"/>
      <c r="E747" s="47" t="s">
        <v>92</v>
      </c>
      <c r="F747" s="47" t="s">
        <v>120</v>
      </c>
      <c r="G747" s="47">
        <v>3</v>
      </c>
      <c r="H747" s="67" t="str">
        <f>VLOOKUP(E747,Referencias!$B$4:$C$15,2,FALSE)</f>
        <v>3C</v>
      </c>
      <c r="I747" s="68" t="str">
        <f>VLOOKUP(C747,Referencias!$B$18:$C$34,2,FALSE)</f>
        <v>C</v>
      </c>
      <c r="J747" s="69" t="str">
        <f t="shared" si="11"/>
        <v>C</v>
      </c>
    </row>
    <row r="748" spans="1:10" x14ac:dyDescent="0.2">
      <c r="A748" s="71" t="s">
        <v>5924</v>
      </c>
      <c r="B748" s="47" t="s">
        <v>863</v>
      </c>
      <c r="C748" s="47" t="s">
        <v>97</v>
      </c>
      <c r="D748" s="47"/>
      <c r="E748" s="47" t="s">
        <v>84</v>
      </c>
      <c r="F748" s="47" t="s">
        <v>120</v>
      </c>
      <c r="G748" s="47">
        <v>4</v>
      </c>
      <c r="H748" s="67" t="str">
        <f>VLOOKUP(E748,Referencias!$B$4:$C$15,2,FALSE)</f>
        <v>SC</v>
      </c>
      <c r="I748" s="68" t="str">
        <f>VLOOKUP(C748,Referencias!$B$18:$C$34,2,FALSE)</f>
        <v>C</v>
      </c>
      <c r="J748" s="69" t="str">
        <f t="shared" si="11"/>
        <v>C</v>
      </c>
    </row>
    <row r="749" spans="1:10" x14ac:dyDescent="0.2">
      <c r="A749" s="71" t="s">
        <v>5925</v>
      </c>
      <c r="B749" s="47" t="s">
        <v>864</v>
      </c>
      <c r="C749" s="47" t="s">
        <v>97</v>
      </c>
      <c r="D749" s="47"/>
      <c r="E749" s="47" t="s">
        <v>84</v>
      </c>
      <c r="F749" s="47" t="s">
        <v>120</v>
      </c>
      <c r="G749" s="47">
        <v>4</v>
      </c>
      <c r="H749" s="67" t="str">
        <f>VLOOKUP(E749,Referencias!$B$4:$C$15,2,FALSE)</f>
        <v>SC</v>
      </c>
      <c r="I749" s="68" t="str">
        <f>VLOOKUP(C749,Referencias!$B$18:$C$34,2,FALSE)</f>
        <v>C</v>
      </c>
      <c r="J749" s="69" t="str">
        <f t="shared" si="11"/>
        <v>C</v>
      </c>
    </row>
    <row r="750" spans="1:10" x14ac:dyDescent="0.2">
      <c r="A750" s="71" t="s">
        <v>5926</v>
      </c>
      <c r="B750" s="47" t="s">
        <v>865</v>
      </c>
      <c r="C750" s="47" t="s">
        <v>97</v>
      </c>
      <c r="D750" s="47"/>
      <c r="E750" s="47" t="s">
        <v>88</v>
      </c>
      <c r="F750" s="47" t="s">
        <v>120</v>
      </c>
      <c r="G750" s="47">
        <v>2</v>
      </c>
      <c r="H750" s="67" t="str">
        <f>VLOOKUP(E750,Referencias!$B$4:$C$15,2,FALSE)</f>
        <v>2C</v>
      </c>
      <c r="I750" s="68" t="str">
        <f>VLOOKUP(C750,Referencias!$B$18:$C$34,2,FALSE)</f>
        <v>C</v>
      </c>
      <c r="J750" s="69" t="str">
        <f t="shared" si="11"/>
        <v>C</v>
      </c>
    </row>
    <row r="751" spans="1:10" x14ac:dyDescent="0.2">
      <c r="A751" s="71" t="s">
        <v>5927</v>
      </c>
      <c r="B751" s="47" t="s">
        <v>866</v>
      </c>
      <c r="C751" s="47" t="s">
        <v>97</v>
      </c>
      <c r="D751" s="47"/>
      <c r="E751" s="47" t="s">
        <v>86</v>
      </c>
      <c r="F751" s="47" t="s">
        <v>120</v>
      </c>
      <c r="G751" s="47">
        <v>3</v>
      </c>
      <c r="H751" s="67" t="str">
        <f>VLOOKUP(E751,Referencias!$B$4:$C$15,2,FALSE)</f>
        <v>3P</v>
      </c>
      <c r="I751" s="68" t="str">
        <f>VLOOKUP(C751,Referencias!$B$18:$C$34,2,FALSE)</f>
        <v>C</v>
      </c>
      <c r="J751" s="69" t="str">
        <f t="shared" si="11"/>
        <v>C</v>
      </c>
    </row>
    <row r="752" spans="1:10" x14ac:dyDescent="0.2">
      <c r="A752" s="71" t="s">
        <v>5928</v>
      </c>
      <c r="B752" s="47" t="s">
        <v>867</v>
      </c>
      <c r="C752" s="47" t="s">
        <v>97</v>
      </c>
      <c r="D752" s="47"/>
      <c r="E752" s="47" t="s">
        <v>84</v>
      </c>
      <c r="F752" s="47" t="s">
        <v>120</v>
      </c>
      <c r="G752" s="47">
        <v>4</v>
      </c>
      <c r="H752" s="67" t="str">
        <f>VLOOKUP(E752,Referencias!$B$4:$C$15,2,FALSE)</f>
        <v>SC</v>
      </c>
      <c r="I752" s="68" t="str">
        <f>VLOOKUP(C752,Referencias!$B$18:$C$34,2,FALSE)</f>
        <v>C</v>
      </c>
      <c r="J752" s="69" t="str">
        <f t="shared" si="11"/>
        <v>C</v>
      </c>
    </row>
    <row r="753" spans="1:10" x14ac:dyDescent="0.2">
      <c r="A753" s="71" t="s">
        <v>5929</v>
      </c>
      <c r="B753" s="47" t="s">
        <v>868</v>
      </c>
      <c r="C753" s="47" t="s">
        <v>97</v>
      </c>
      <c r="D753" s="47"/>
      <c r="E753" s="47" t="s">
        <v>84</v>
      </c>
      <c r="F753" s="47" t="s">
        <v>120</v>
      </c>
      <c r="G753" s="47">
        <v>4</v>
      </c>
      <c r="H753" s="67" t="str">
        <f>VLOOKUP(E753,Referencias!$B$4:$C$15,2,FALSE)</f>
        <v>SC</v>
      </c>
      <c r="I753" s="68" t="str">
        <f>VLOOKUP(C753,Referencias!$B$18:$C$34,2,FALSE)</f>
        <v>C</v>
      </c>
      <c r="J753" s="69" t="str">
        <f t="shared" si="11"/>
        <v>C</v>
      </c>
    </row>
    <row r="754" spans="1:10" x14ac:dyDescent="0.2">
      <c r="A754" s="71" t="s">
        <v>5930</v>
      </c>
      <c r="B754" s="47" t="s">
        <v>869</v>
      </c>
      <c r="C754" s="47" t="s">
        <v>97</v>
      </c>
      <c r="D754" s="47"/>
      <c r="E754" s="47" t="s">
        <v>84</v>
      </c>
      <c r="F754" s="47" t="s">
        <v>120</v>
      </c>
      <c r="G754" s="47">
        <v>4</v>
      </c>
      <c r="H754" s="67" t="str">
        <f>VLOOKUP(E754,Referencias!$B$4:$C$15,2,FALSE)</f>
        <v>SC</v>
      </c>
      <c r="I754" s="68" t="str">
        <f>VLOOKUP(C754,Referencias!$B$18:$C$34,2,FALSE)</f>
        <v>C</v>
      </c>
      <c r="J754" s="69" t="str">
        <f t="shared" si="11"/>
        <v>C</v>
      </c>
    </row>
    <row r="755" spans="1:10" x14ac:dyDescent="0.2">
      <c r="A755" s="71" t="s">
        <v>5931</v>
      </c>
      <c r="B755" s="47" t="s">
        <v>870</v>
      </c>
      <c r="C755" s="47" t="s">
        <v>97</v>
      </c>
      <c r="D755" s="47"/>
      <c r="E755" s="47" t="s">
        <v>84</v>
      </c>
      <c r="F755" s="47" t="s">
        <v>120</v>
      </c>
      <c r="G755" s="47">
        <v>4</v>
      </c>
      <c r="H755" s="67" t="str">
        <f>VLOOKUP(E755,Referencias!$B$4:$C$15,2,FALSE)</f>
        <v>SC</v>
      </c>
      <c r="I755" s="68" t="str">
        <f>VLOOKUP(C755,Referencias!$B$18:$C$34,2,FALSE)</f>
        <v>C</v>
      </c>
      <c r="J755" s="69" t="str">
        <f t="shared" si="11"/>
        <v>C</v>
      </c>
    </row>
    <row r="756" spans="1:10" x14ac:dyDescent="0.2">
      <c r="A756" s="71" t="s">
        <v>5932</v>
      </c>
      <c r="B756" s="47" t="s">
        <v>871</v>
      </c>
      <c r="C756" s="47" t="s">
        <v>97</v>
      </c>
      <c r="D756" s="47"/>
      <c r="E756" s="47" t="s">
        <v>84</v>
      </c>
      <c r="F756" s="47" t="s">
        <v>120</v>
      </c>
      <c r="G756" s="47">
        <v>4</v>
      </c>
      <c r="H756" s="67" t="str">
        <f>VLOOKUP(E756,Referencias!$B$4:$C$15,2,FALSE)</f>
        <v>SC</v>
      </c>
      <c r="I756" s="68" t="str">
        <f>VLOOKUP(C756,Referencias!$B$18:$C$34,2,FALSE)</f>
        <v>C</v>
      </c>
      <c r="J756" s="69" t="str">
        <f t="shared" si="11"/>
        <v>C</v>
      </c>
    </row>
    <row r="757" spans="1:10" x14ac:dyDescent="0.2">
      <c r="A757" s="71" t="s">
        <v>5933</v>
      </c>
      <c r="B757" s="47" t="s">
        <v>872</v>
      </c>
      <c r="C757" s="47" t="s">
        <v>97</v>
      </c>
      <c r="D757" s="47"/>
      <c r="E757" s="47" t="s">
        <v>88</v>
      </c>
      <c r="F757" s="47" t="s">
        <v>120</v>
      </c>
      <c r="G757" s="47">
        <v>2</v>
      </c>
      <c r="H757" s="67" t="str">
        <f>VLOOKUP(E757,Referencias!$B$4:$C$15,2,FALSE)</f>
        <v>2C</v>
      </c>
      <c r="I757" s="68" t="str">
        <f>VLOOKUP(C757,Referencias!$B$18:$C$34,2,FALSE)</f>
        <v>C</v>
      </c>
      <c r="J757" s="69" t="str">
        <f t="shared" si="11"/>
        <v>C</v>
      </c>
    </row>
    <row r="758" spans="1:10" x14ac:dyDescent="0.2">
      <c r="A758" s="71" t="s">
        <v>5934</v>
      </c>
      <c r="B758" s="47" t="s">
        <v>873</v>
      </c>
      <c r="C758" s="47" t="s">
        <v>97</v>
      </c>
      <c r="D758" s="47"/>
      <c r="E758" s="47" t="s">
        <v>93</v>
      </c>
      <c r="F758" s="47" t="s">
        <v>120</v>
      </c>
      <c r="G758" s="47">
        <v>2</v>
      </c>
      <c r="H758" s="67" t="str">
        <f>VLOOKUP(E758,Referencias!$B$4:$C$15,2,FALSE)</f>
        <v>2D</v>
      </c>
      <c r="I758" s="68" t="str">
        <f>VLOOKUP(C758,Referencias!$B$18:$C$34,2,FALSE)</f>
        <v>C</v>
      </c>
      <c r="J758" s="69" t="str">
        <f t="shared" si="11"/>
        <v>C</v>
      </c>
    </row>
    <row r="759" spans="1:10" x14ac:dyDescent="0.2">
      <c r="A759" s="71" t="s">
        <v>5935</v>
      </c>
      <c r="B759" s="47" t="s">
        <v>874</v>
      </c>
      <c r="C759" s="47" t="s">
        <v>97</v>
      </c>
      <c r="D759" s="47"/>
      <c r="E759" s="47" t="s">
        <v>85</v>
      </c>
      <c r="F759" s="47" t="s">
        <v>120</v>
      </c>
      <c r="G759" s="47">
        <v>3</v>
      </c>
      <c r="H759" s="67" t="str">
        <f>VLOOKUP(E759,Referencias!$B$4:$C$15,2,FALSE)</f>
        <v>3D</v>
      </c>
      <c r="I759" s="68" t="str">
        <f>VLOOKUP(C759,Referencias!$B$18:$C$34,2,FALSE)</f>
        <v>C</v>
      </c>
      <c r="J759" s="69" t="str">
        <f t="shared" si="11"/>
        <v>C</v>
      </c>
    </row>
    <row r="760" spans="1:10" x14ac:dyDescent="0.2">
      <c r="A760" s="71" t="s">
        <v>5936</v>
      </c>
      <c r="B760" s="47" t="s">
        <v>875</v>
      </c>
      <c r="C760" s="47" t="s">
        <v>97</v>
      </c>
      <c r="D760" s="47"/>
      <c r="E760" s="47" t="s">
        <v>84</v>
      </c>
      <c r="F760" s="47" t="s">
        <v>120</v>
      </c>
      <c r="G760" s="47">
        <v>4</v>
      </c>
      <c r="H760" s="67" t="str">
        <f>VLOOKUP(E760,Referencias!$B$4:$C$15,2,FALSE)</f>
        <v>SC</v>
      </c>
      <c r="I760" s="68" t="str">
        <f>VLOOKUP(C760,Referencias!$B$18:$C$34,2,FALSE)</f>
        <v>C</v>
      </c>
      <c r="J760" s="69" t="str">
        <f t="shared" si="11"/>
        <v>C</v>
      </c>
    </row>
    <row r="761" spans="1:10" x14ac:dyDescent="0.2">
      <c r="A761" s="71" t="s">
        <v>5937</v>
      </c>
      <c r="B761" s="47" t="s">
        <v>876</v>
      </c>
      <c r="C761" s="47" t="s">
        <v>97</v>
      </c>
      <c r="D761" s="47"/>
      <c r="E761" s="47" t="s">
        <v>84</v>
      </c>
      <c r="F761" s="47" t="s">
        <v>120</v>
      </c>
      <c r="G761" s="47">
        <v>4</v>
      </c>
      <c r="H761" s="67" t="str">
        <f>VLOOKUP(E761,Referencias!$B$4:$C$15,2,FALSE)</f>
        <v>SC</v>
      </c>
      <c r="I761" s="68" t="str">
        <f>VLOOKUP(C761,Referencias!$B$18:$C$34,2,FALSE)</f>
        <v>C</v>
      </c>
      <c r="J761" s="69" t="str">
        <f t="shared" si="11"/>
        <v>C</v>
      </c>
    </row>
    <row r="762" spans="1:10" x14ac:dyDescent="0.2">
      <c r="A762" s="71" t="s">
        <v>5938</v>
      </c>
      <c r="B762" s="47" t="s">
        <v>877</v>
      </c>
      <c r="C762" s="47" t="s">
        <v>97</v>
      </c>
      <c r="D762" s="47"/>
      <c r="E762" s="47" t="s">
        <v>84</v>
      </c>
      <c r="F762" s="47" t="s">
        <v>120</v>
      </c>
      <c r="G762" s="47">
        <v>4</v>
      </c>
      <c r="H762" s="67" t="str">
        <f>VLOOKUP(E762,Referencias!$B$4:$C$15,2,FALSE)</f>
        <v>SC</v>
      </c>
      <c r="I762" s="68" t="str">
        <f>VLOOKUP(C762,Referencias!$B$18:$C$34,2,FALSE)</f>
        <v>C</v>
      </c>
      <c r="J762" s="69" t="str">
        <f t="shared" si="11"/>
        <v>C</v>
      </c>
    </row>
    <row r="763" spans="1:10" x14ac:dyDescent="0.2">
      <c r="A763" s="71" t="s">
        <v>5939</v>
      </c>
      <c r="B763" s="47" t="s">
        <v>878</v>
      </c>
      <c r="C763" s="47" t="s">
        <v>97</v>
      </c>
      <c r="D763" s="47"/>
      <c r="E763" s="47" t="s">
        <v>84</v>
      </c>
      <c r="F763" s="47" t="s">
        <v>120</v>
      </c>
      <c r="G763" s="47">
        <v>4</v>
      </c>
      <c r="H763" s="67" t="str">
        <f>VLOOKUP(E763,Referencias!$B$4:$C$15,2,FALSE)</f>
        <v>SC</v>
      </c>
      <c r="I763" s="68" t="str">
        <f>VLOOKUP(C763,Referencias!$B$18:$C$34,2,FALSE)</f>
        <v>C</v>
      </c>
      <c r="J763" s="69" t="str">
        <f t="shared" si="11"/>
        <v>C</v>
      </c>
    </row>
    <row r="764" spans="1:10" x14ac:dyDescent="0.2">
      <c r="A764" s="71" t="s">
        <v>5940</v>
      </c>
      <c r="B764" s="47" t="s">
        <v>879</v>
      </c>
      <c r="C764" s="47" t="s">
        <v>97</v>
      </c>
      <c r="D764" s="47"/>
      <c r="E764" s="47" t="s">
        <v>88</v>
      </c>
      <c r="F764" s="47" t="s">
        <v>120</v>
      </c>
      <c r="G764" s="47">
        <v>2</v>
      </c>
      <c r="H764" s="67" t="str">
        <f>VLOOKUP(E764,Referencias!$B$4:$C$15,2,FALSE)</f>
        <v>2C</v>
      </c>
      <c r="I764" s="68" t="str">
        <f>VLOOKUP(C764,Referencias!$B$18:$C$34,2,FALSE)</f>
        <v>C</v>
      </c>
      <c r="J764" s="69" t="str">
        <f t="shared" si="11"/>
        <v>C</v>
      </c>
    </row>
    <row r="765" spans="1:10" x14ac:dyDescent="0.2">
      <c r="A765" s="71" t="s">
        <v>5941</v>
      </c>
      <c r="B765" s="47" t="s">
        <v>880</v>
      </c>
      <c r="C765" s="47" t="s">
        <v>97</v>
      </c>
      <c r="D765" s="47"/>
      <c r="E765" s="47" t="s">
        <v>88</v>
      </c>
      <c r="F765" s="47" t="s">
        <v>120</v>
      </c>
      <c r="G765" s="47">
        <v>2</v>
      </c>
      <c r="H765" s="67" t="str">
        <f>VLOOKUP(E765,Referencias!$B$4:$C$15,2,FALSE)</f>
        <v>2C</v>
      </c>
      <c r="I765" s="68" t="str">
        <f>VLOOKUP(C765,Referencias!$B$18:$C$34,2,FALSE)</f>
        <v>C</v>
      </c>
      <c r="J765" s="69" t="str">
        <f t="shared" si="11"/>
        <v>C</v>
      </c>
    </row>
    <row r="766" spans="1:10" x14ac:dyDescent="0.2">
      <c r="A766" s="71" t="s">
        <v>5942</v>
      </c>
      <c r="B766" s="47" t="s">
        <v>881</v>
      </c>
      <c r="C766" s="47" t="s">
        <v>97</v>
      </c>
      <c r="D766" s="47" t="s">
        <v>39</v>
      </c>
      <c r="E766" s="47" t="s">
        <v>84</v>
      </c>
      <c r="F766" s="47" t="s">
        <v>120</v>
      </c>
      <c r="G766" s="47">
        <v>4</v>
      </c>
      <c r="H766" s="67" t="str">
        <f>VLOOKUP(E766,Referencias!$B$4:$C$15,2,FALSE)</f>
        <v>SC</v>
      </c>
      <c r="I766" s="68" t="str">
        <f>VLOOKUP(C766,Referencias!$B$18:$C$34,2,FALSE)</f>
        <v>C</v>
      </c>
      <c r="J766" s="69" t="str">
        <f t="shared" si="11"/>
        <v>C</v>
      </c>
    </row>
    <row r="767" spans="1:10" x14ac:dyDescent="0.2">
      <c r="A767" s="71" t="s">
        <v>5943</v>
      </c>
      <c r="B767" s="47" t="s">
        <v>882</v>
      </c>
      <c r="C767" s="47" t="s">
        <v>97</v>
      </c>
      <c r="D767" s="47" t="s">
        <v>119</v>
      </c>
      <c r="E767" s="47" t="s">
        <v>93</v>
      </c>
      <c r="F767" s="47" t="s">
        <v>120</v>
      </c>
      <c r="G767" s="47">
        <v>2</v>
      </c>
      <c r="H767" s="67" t="str">
        <f>VLOOKUP(E767,Referencias!$B$4:$C$15,2,FALSE)</f>
        <v>2D</v>
      </c>
      <c r="I767" s="68" t="str">
        <f>VLOOKUP(C767,Referencias!$B$18:$C$34,2,FALSE)</f>
        <v>C</v>
      </c>
      <c r="J767" s="69" t="str">
        <f t="shared" si="11"/>
        <v>C</v>
      </c>
    </row>
    <row r="768" spans="1:10" x14ac:dyDescent="0.2">
      <c r="A768" s="71" t="s">
        <v>5944</v>
      </c>
      <c r="B768" s="47" t="s">
        <v>883</v>
      </c>
      <c r="C768" s="47" t="s">
        <v>97</v>
      </c>
      <c r="D768" s="47" t="s">
        <v>119</v>
      </c>
      <c r="E768" s="47" t="s">
        <v>84</v>
      </c>
      <c r="F768" s="47" t="s">
        <v>120</v>
      </c>
      <c r="G768" s="47">
        <v>4</v>
      </c>
      <c r="H768" s="67" t="str">
        <f>VLOOKUP(E768,Referencias!$B$4:$C$15,2,FALSE)</f>
        <v>SC</v>
      </c>
      <c r="I768" s="68" t="str">
        <f>VLOOKUP(C768,Referencias!$B$18:$C$34,2,FALSE)</f>
        <v>C</v>
      </c>
      <c r="J768" s="69" t="str">
        <f t="shared" si="11"/>
        <v>C</v>
      </c>
    </row>
    <row r="769" spans="1:10" x14ac:dyDescent="0.2">
      <c r="A769" s="71" t="s">
        <v>5945</v>
      </c>
      <c r="B769" s="47" t="s">
        <v>884</v>
      </c>
      <c r="C769" s="47" t="s">
        <v>97</v>
      </c>
      <c r="D769" s="47" t="s">
        <v>119</v>
      </c>
      <c r="E769" s="47" t="s">
        <v>84</v>
      </c>
      <c r="F769" s="47" t="s">
        <v>120</v>
      </c>
      <c r="G769" s="47">
        <v>4</v>
      </c>
      <c r="H769" s="67" t="str">
        <f>VLOOKUP(E769,Referencias!$B$4:$C$15,2,FALSE)</f>
        <v>SC</v>
      </c>
      <c r="I769" s="68" t="str">
        <f>VLOOKUP(C769,Referencias!$B$18:$C$34,2,FALSE)</f>
        <v>C</v>
      </c>
      <c r="J769" s="69" t="str">
        <f t="shared" si="11"/>
        <v>C</v>
      </c>
    </row>
    <row r="770" spans="1:10" x14ac:dyDescent="0.2">
      <c r="A770" s="71" t="s">
        <v>5946</v>
      </c>
      <c r="B770" s="47" t="s">
        <v>885</v>
      </c>
      <c r="C770" s="47" t="s">
        <v>97</v>
      </c>
      <c r="D770" s="47" t="s">
        <v>39</v>
      </c>
      <c r="E770" s="47" t="s">
        <v>84</v>
      </c>
      <c r="F770" s="47" t="s">
        <v>120</v>
      </c>
      <c r="G770" s="47">
        <v>4</v>
      </c>
      <c r="H770" s="67" t="str">
        <f>VLOOKUP(E770,Referencias!$B$4:$C$15,2,FALSE)</f>
        <v>SC</v>
      </c>
      <c r="I770" s="68" t="str">
        <f>VLOOKUP(C770,Referencias!$B$18:$C$34,2,FALSE)</f>
        <v>C</v>
      </c>
      <c r="J770" s="69" t="str">
        <f t="shared" si="11"/>
        <v>C</v>
      </c>
    </row>
    <row r="771" spans="1:10" x14ac:dyDescent="0.2">
      <c r="A771" s="71" t="s">
        <v>5947</v>
      </c>
      <c r="B771" s="47" t="s">
        <v>886</v>
      </c>
      <c r="C771" s="47" t="s">
        <v>97</v>
      </c>
      <c r="D771" s="47" t="s">
        <v>119</v>
      </c>
      <c r="E771" s="47" t="s">
        <v>93</v>
      </c>
      <c r="F771" s="47" t="s">
        <v>120</v>
      </c>
      <c r="G771" s="47">
        <v>2</v>
      </c>
      <c r="H771" s="67" t="str">
        <f>VLOOKUP(E771,Referencias!$B$4:$C$15,2,FALSE)</f>
        <v>2D</v>
      </c>
      <c r="I771" s="68" t="str">
        <f>VLOOKUP(C771,Referencias!$B$18:$C$34,2,FALSE)</f>
        <v>C</v>
      </c>
      <c r="J771" s="69" t="str">
        <f t="shared" ref="J771:J834" si="12">IF(D771="Dama","D","C")</f>
        <v>C</v>
      </c>
    </row>
    <row r="772" spans="1:10" x14ac:dyDescent="0.2">
      <c r="A772" s="71" t="s">
        <v>5948</v>
      </c>
      <c r="B772" s="47" t="s">
        <v>887</v>
      </c>
      <c r="C772" s="47" t="s">
        <v>97</v>
      </c>
      <c r="D772" s="47" t="s">
        <v>119</v>
      </c>
      <c r="E772" s="47" t="s">
        <v>85</v>
      </c>
      <c r="F772" s="47" t="s">
        <v>120</v>
      </c>
      <c r="G772" s="47">
        <v>3</v>
      </c>
      <c r="H772" s="67" t="str">
        <f>VLOOKUP(E772,Referencias!$B$4:$C$15,2,FALSE)</f>
        <v>3D</v>
      </c>
      <c r="I772" s="68" t="str">
        <f>VLOOKUP(C772,Referencias!$B$18:$C$34,2,FALSE)</f>
        <v>C</v>
      </c>
      <c r="J772" s="69" t="str">
        <f t="shared" si="12"/>
        <v>C</v>
      </c>
    </row>
    <row r="773" spans="1:10" x14ac:dyDescent="0.2">
      <c r="A773" s="71" t="s">
        <v>5949</v>
      </c>
      <c r="B773" s="47" t="s">
        <v>888</v>
      </c>
      <c r="C773" s="47" t="s">
        <v>97</v>
      </c>
      <c r="D773" s="47" t="s">
        <v>119</v>
      </c>
      <c r="E773" s="47" t="s">
        <v>86</v>
      </c>
      <c r="F773" s="47" t="s">
        <v>120</v>
      </c>
      <c r="G773" s="47">
        <v>3</v>
      </c>
      <c r="H773" s="67" t="str">
        <f>VLOOKUP(E773,Referencias!$B$4:$C$15,2,FALSE)</f>
        <v>3P</v>
      </c>
      <c r="I773" s="68" t="str">
        <f>VLOOKUP(C773,Referencias!$B$18:$C$34,2,FALSE)</f>
        <v>C</v>
      </c>
      <c r="J773" s="69" t="str">
        <f t="shared" si="12"/>
        <v>C</v>
      </c>
    </row>
    <row r="774" spans="1:10" x14ac:dyDescent="0.2">
      <c r="A774" s="71" t="s">
        <v>5950</v>
      </c>
      <c r="B774" s="47" t="s">
        <v>889</v>
      </c>
      <c r="C774" s="47" t="s">
        <v>97</v>
      </c>
      <c r="D774" s="47" t="s">
        <v>119</v>
      </c>
      <c r="E774" s="47" t="s">
        <v>92</v>
      </c>
      <c r="F774" s="47" t="s">
        <v>120</v>
      </c>
      <c r="G774" s="47">
        <v>3</v>
      </c>
      <c r="H774" s="67" t="str">
        <f>VLOOKUP(E774,Referencias!$B$4:$C$15,2,FALSE)</f>
        <v>3C</v>
      </c>
      <c r="I774" s="68" t="str">
        <f>VLOOKUP(C774,Referencias!$B$18:$C$34,2,FALSE)</f>
        <v>C</v>
      </c>
      <c r="J774" s="69" t="str">
        <f t="shared" si="12"/>
        <v>C</v>
      </c>
    </row>
    <row r="775" spans="1:10" x14ac:dyDescent="0.2">
      <c r="A775" s="71" t="s">
        <v>5951</v>
      </c>
      <c r="B775" s="47" t="s">
        <v>890</v>
      </c>
      <c r="C775" s="47" t="s">
        <v>97</v>
      </c>
      <c r="D775" s="47" t="s">
        <v>39</v>
      </c>
      <c r="E775" s="47" t="s">
        <v>84</v>
      </c>
      <c r="F775" s="47" t="s">
        <v>120</v>
      </c>
      <c r="G775" s="47">
        <v>4</v>
      </c>
      <c r="H775" s="67" t="str">
        <f>VLOOKUP(E775,Referencias!$B$4:$C$15,2,FALSE)</f>
        <v>SC</v>
      </c>
      <c r="I775" s="68" t="str">
        <f>VLOOKUP(C775,Referencias!$B$18:$C$34,2,FALSE)</f>
        <v>C</v>
      </c>
      <c r="J775" s="69" t="str">
        <f t="shared" si="12"/>
        <v>C</v>
      </c>
    </row>
    <row r="776" spans="1:10" x14ac:dyDescent="0.2">
      <c r="A776" s="71" t="s">
        <v>5952</v>
      </c>
      <c r="B776" s="47" t="s">
        <v>891</v>
      </c>
      <c r="C776" s="47" t="s">
        <v>97</v>
      </c>
      <c r="D776" s="47" t="s">
        <v>119</v>
      </c>
      <c r="E776" s="47" t="s">
        <v>86</v>
      </c>
      <c r="F776" s="47" t="s">
        <v>120</v>
      </c>
      <c r="G776" s="47">
        <v>3</v>
      </c>
      <c r="H776" s="67" t="str">
        <f>VLOOKUP(E776,Referencias!$B$4:$C$15,2,FALSE)</f>
        <v>3P</v>
      </c>
      <c r="I776" s="68" t="str">
        <f>VLOOKUP(C776,Referencias!$B$18:$C$34,2,FALSE)</f>
        <v>C</v>
      </c>
      <c r="J776" s="69" t="str">
        <f t="shared" si="12"/>
        <v>C</v>
      </c>
    </row>
    <row r="777" spans="1:10" x14ac:dyDescent="0.2">
      <c r="A777" s="71" t="s">
        <v>5953</v>
      </c>
      <c r="B777" s="47" t="s">
        <v>892</v>
      </c>
      <c r="C777" s="47" t="s">
        <v>97</v>
      </c>
      <c r="D777" s="47" t="s">
        <v>119</v>
      </c>
      <c r="E777" s="47" t="s">
        <v>85</v>
      </c>
      <c r="F777" s="47" t="s">
        <v>120</v>
      </c>
      <c r="G777" s="47">
        <v>3</v>
      </c>
      <c r="H777" s="67" t="str">
        <f>VLOOKUP(E777,Referencias!$B$4:$C$15,2,FALSE)</f>
        <v>3D</v>
      </c>
      <c r="I777" s="68" t="str">
        <f>VLOOKUP(C777,Referencias!$B$18:$C$34,2,FALSE)</f>
        <v>C</v>
      </c>
      <c r="J777" s="69" t="str">
        <f t="shared" si="12"/>
        <v>C</v>
      </c>
    </row>
    <row r="778" spans="1:10" x14ac:dyDescent="0.2">
      <c r="A778" s="71" t="s">
        <v>5954</v>
      </c>
      <c r="B778" s="47" t="s">
        <v>893</v>
      </c>
      <c r="C778" s="47" t="s">
        <v>97</v>
      </c>
      <c r="D778" s="47" t="s">
        <v>119</v>
      </c>
      <c r="E778" s="47" t="s">
        <v>84</v>
      </c>
      <c r="F778" s="47" t="s">
        <v>120</v>
      </c>
      <c r="G778" s="47">
        <v>4</v>
      </c>
      <c r="H778" s="67" t="str">
        <f>VLOOKUP(E778,Referencias!$B$4:$C$15,2,FALSE)</f>
        <v>SC</v>
      </c>
      <c r="I778" s="68" t="str">
        <f>VLOOKUP(C778,Referencias!$B$18:$C$34,2,FALSE)</f>
        <v>C</v>
      </c>
      <c r="J778" s="69" t="str">
        <f t="shared" si="12"/>
        <v>C</v>
      </c>
    </row>
    <row r="779" spans="1:10" x14ac:dyDescent="0.2">
      <c r="A779" s="71" t="s">
        <v>5955</v>
      </c>
      <c r="B779" s="47" t="s">
        <v>894</v>
      </c>
      <c r="C779" s="47" t="s">
        <v>97</v>
      </c>
      <c r="D779" s="47" t="s">
        <v>39</v>
      </c>
      <c r="E779" s="47" t="s">
        <v>84</v>
      </c>
      <c r="F779" s="47" t="s">
        <v>120</v>
      </c>
      <c r="G779" s="47">
        <v>4</v>
      </c>
      <c r="H779" s="67" t="str">
        <f>VLOOKUP(E779,Referencias!$B$4:$C$15,2,FALSE)</f>
        <v>SC</v>
      </c>
      <c r="I779" s="68" t="str">
        <f>VLOOKUP(C779,Referencias!$B$18:$C$34,2,FALSE)</f>
        <v>C</v>
      </c>
      <c r="J779" s="69" t="str">
        <f t="shared" si="12"/>
        <v>C</v>
      </c>
    </row>
    <row r="780" spans="1:10" x14ac:dyDescent="0.2">
      <c r="A780" s="71" t="s">
        <v>5956</v>
      </c>
      <c r="B780" s="47" t="s">
        <v>895</v>
      </c>
      <c r="C780" s="47" t="s">
        <v>97</v>
      </c>
      <c r="D780" s="47" t="s">
        <v>39</v>
      </c>
      <c r="E780" s="47" t="s">
        <v>95</v>
      </c>
      <c r="F780" s="47" t="s">
        <v>896</v>
      </c>
      <c r="G780" s="47">
        <v>2</v>
      </c>
      <c r="H780" s="67" t="str">
        <f>VLOOKUP(E780,Referencias!$B$4:$C$15,2,FALSE)</f>
        <v>2P</v>
      </c>
      <c r="I780" s="68" t="str">
        <f>VLOOKUP(C780,Referencias!$B$18:$C$34,2,FALSE)</f>
        <v>C</v>
      </c>
      <c r="J780" s="69" t="str">
        <f t="shared" si="12"/>
        <v>C</v>
      </c>
    </row>
    <row r="781" spans="1:10" x14ac:dyDescent="0.2">
      <c r="A781" s="71" t="s">
        <v>5957</v>
      </c>
      <c r="B781" s="47" t="s">
        <v>897</v>
      </c>
      <c r="C781" s="47" t="s">
        <v>97</v>
      </c>
      <c r="D781" s="47" t="s">
        <v>39</v>
      </c>
      <c r="E781" s="47" t="s">
        <v>88</v>
      </c>
      <c r="F781" s="47" t="s">
        <v>896</v>
      </c>
      <c r="G781" s="47">
        <v>2</v>
      </c>
      <c r="H781" s="67" t="str">
        <f>VLOOKUP(E781,Referencias!$B$4:$C$15,2,FALSE)</f>
        <v>2C</v>
      </c>
      <c r="I781" s="68" t="str">
        <f>VLOOKUP(C781,Referencias!$B$18:$C$34,2,FALSE)</f>
        <v>C</v>
      </c>
      <c r="J781" s="69" t="str">
        <f t="shared" si="12"/>
        <v>C</v>
      </c>
    </row>
    <row r="782" spans="1:10" x14ac:dyDescent="0.2">
      <c r="A782" s="71" t="s">
        <v>5958</v>
      </c>
      <c r="B782" s="47" t="s">
        <v>898</v>
      </c>
      <c r="C782" s="47" t="s">
        <v>97</v>
      </c>
      <c r="D782" s="47"/>
      <c r="E782" s="47" t="s">
        <v>84</v>
      </c>
      <c r="F782" s="47" t="s">
        <v>120</v>
      </c>
      <c r="G782" s="47">
        <v>4</v>
      </c>
      <c r="H782" s="67" t="str">
        <f>VLOOKUP(E782,Referencias!$B$4:$C$15,2,FALSE)</f>
        <v>SC</v>
      </c>
      <c r="I782" s="68" t="str">
        <f>VLOOKUP(C782,Referencias!$B$18:$C$34,2,FALSE)</f>
        <v>C</v>
      </c>
      <c r="J782" s="69" t="str">
        <f t="shared" si="12"/>
        <v>C</v>
      </c>
    </row>
    <row r="783" spans="1:10" x14ac:dyDescent="0.2">
      <c r="A783" s="71" t="s">
        <v>5959</v>
      </c>
      <c r="B783" s="47" t="s">
        <v>899</v>
      </c>
      <c r="C783" s="47" t="s">
        <v>97</v>
      </c>
      <c r="D783" s="47"/>
      <c r="E783" s="47" t="s">
        <v>84</v>
      </c>
      <c r="F783" s="47" t="s">
        <v>120</v>
      </c>
      <c r="G783" s="47">
        <v>4</v>
      </c>
      <c r="H783" s="67" t="str">
        <f>VLOOKUP(E783,Referencias!$B$4:$C$15,2,FALSE)</f>
        <v>SC</v>
      </c>
      <c r="I783" s="68" t="str">
        <f>VLOOKUP(C783,Referencias!$B$18:$C$34,2,FALSE)</f>
        <v>C</v>
      </c>
      <c r="J783" s="69" t="str">
        <f t="shared" si="12"/>
        <v>C</v>
      </c>
    </row>
    <row r="784" spans="1:10" x14ac:dyDescent="0.2">
      <c r="A784" s="71" t="s">
        <v>5960</v>
      </c>
      <c r="B784" s="47" t="s">
        <v>900</v>
      </c>
      <c r="C784" s="47" t="s">
        <v>97</v>
      </c>
      <c r="D784" s="47"/>
      <c r="E784" s="47" t="s">
        <v>84</v>
      </c>
      <c r="F784" s="47" t="s">
        <v>120</v>
      </c>
      <c r="G784" s="47">
        <v>4</v>
      </c>
      <c r="H784" s="67" t="str">
        <f>VLOOKUP(E784,Referencias!$B$4:$C$15,2,FALSE)</f>
        <v>SC</v>
      </c>
      <c r="I784" s="68" t="str">
        <f>VLOOKUP(C784,Referencias!$B$18:$C$34,2,FALSE)</f>
        <v>C</v>
      </c>
      <c r="J784" s="69" t="str">
        <f t="shared" si="12"/>
        <v>C</v>
      </c>
    </row>
    <row r="785" spans="1:10" x14ac:dyDescent="0.2">
      <c r="A785" s="71" t="s">
        <v>5961</v>
      </c>
      <c r="B785" s="47" t="s">
        <v>901</v>
      </c>
      <c r="C785" s="47" t="s">
        <v>97</v>
      </c>
      <c r="D785" s="47"/>
      <c r="E785" s="47" t="s">
        <v>84</v>
      </c>
      <c r="F785" s="47" t="s">
        <v>120</v>
      </c>
      <c r="G785" s="47">
        <v>4</v>
      </c>
      <c r="H785" s="67" t="str">
        <f>VLOOKUP(E785,Referencias!$B$4:$C$15,2,FALSE)</f>
        <v>SC</v>
      </c>
      <c r="I785" s="68" t="str">
        <f>VLOOKUP(C785,Referencias!$B$18:$C$34,2,FALSE)</f>
        <v>C</v>
      </c>
      <c r="J785" s="69" t="str">
        <f t="shared" si="12"/>
        <v>C</v>
      </c>
    </row>
    <row r="786" spans="1:10" x14ac:dyDescent="0.2">
      <c r="A786" s="71" t="s">
        <v>5962</v>
      </c>
      <c r="B786" s="47" t="s">
        <v>902</v>
      </c>
      <c r="C786" s="47" t="s">
        <v>97</v>
      </c>
      <c r="D786" s="47"/>
      <c r="E786" s="47" t="s">
        <v>84</v>
      </c>
      <c r="F786" s="47" t="s">
        <v>120</v>
      </c>
      <c r="G786" s="47">
        <v>4</v>
      </c>
      <c r="H786" s="67" t="str">
        <f>VLOOKUP(E786,Referencias!$B$4:$C$15,2,FALSE)</f>
        <v>SC</v>
      </c>
      <c r="I786" s="68" t="str">
        <f>VLOOKUP(C786,Referencias!$B$18:$C$34,2,FALSE)</f>
        <v>C</v>
      </c>
      <c r="J786" s="69" t="str">
        <f t="shared" si="12"/>
        <v>C</v>
      </c>
    </row>
    <row r="787" spans="1:10" x14ac:dyDescent="0.2">
      <c r="A787" s="71" t="s">
        <v>5963</v>
      </c>
      <c r="B787" s="47" t="s">
        <v>903</v>
      </c>
      <c r="C787" s="47" t="s">
        <v>97</v>
      </c>
      <c r="D787" s="47"/>
      <c r="E787" s="47" t="s">
        <v>84</v>
      </c>
      <c r="F787" s="47" t="s">
        <v>120</v>
      </c>
      <c r="G787" s="47">
        <v>4</v>
      </c>
      <c r="H787" s="67" t="str">
        <f>VLOOKUP(E787,Referencias!$B$4:$C$15,2,FALSE)</f>
        <v>SC</v>
      </c>
      <c r="I787" s="68" t="str">
        <f>VLOOKUP(C787,Referencias!$B$18:$C$34,2,FALSE)</f>
        <v>C</v>
      </c>
      <c r="J787" s="69" t="str">
        <f t="shared" si="12"/>
        <v>C</v>
      </c>
    </row>
    <row r="788" spans="1:10" x14ac:dyDescent="0.2">
      <c r="A788" s="71" t="s">
        <v>5964</v>
      </c>
      <c r="B788" s="47" t="s">
        <v>904</v>
      </c>
      <c r="C788" s="47" t="s">
        <v>97</v>
      </c>
      <c r="D788" s="47"/>
      <c r="E788" s="47" t="s">
        <v>84</v>
      </c>
      <c r="F788" s="47" t="s">
        <v>896</v>
      </c>
      <c r="G788" s="47">
        <v>4</v>
      </c>
      <c r="H788" s="67" t="str">
        <f>VLOOKUP(E788,Referencias!$B$4:$C$15,2,FALSE)</f>
        <v>SC</v>
      </c>
      <c r="I788" s="68" t="str">
        <f>VLOOKUP(C788,Referencias!$B$18:$C$34,2,FALSE)</f>
        <v>C</v>
      </c>
      <c r="J788" s="69" t="str">
        <f t="shared" si="12"/>
        <v>C</v>
      </c>
    </row>
    <row r="789" spans="1:10" x14ac:dyDescent="0.2">
      <c r="A789" s="71" t="s">
        <v>5965</v>
      </c>
      <c r="B789" s="47" t="s">
        <v>905</v>
      </c>
      <c r="C789" s="47" t="s">
        <v>97</v>
      </c>
      <c r="D789" s="47"/>
      <c r="E789" s="47" t="s">
        <v>84</v>
      </c>
      <c r="F789" s="47" t="s">
        <v>120</v>
      </c>
      <c r="G789" s="47">
        <v>4</v>
      </c>
      <c r="H789" s="67" t="str">
        <f>VLOOKUP(E789,Referencias!$B$4:$C$15,2,FALSE)</f>
        <v>SC</v>
      </c>
      <c r="I789" s="68" t="str">
        <f>VLOOKUP(C789,Referencias!$B$18:$C$34,2,FALSE)</f>
        <v>C</v>
      </c>
      <c r="J789" s="69" t="str">
        <f t="shared" si="12"/>
        <v>C</v>
      </c>
    </row>
    <row r="790" spans="1:10" x14ac:dyDescent="0.2">
      <c r="A790" s="71" t="s">
        <v>5966</v>
      </c>
      <c r="B790" s="47" t="s">
        <v>906</v>
      </c>
      <c r="C790" s="47" t="s">
        <v>97</v>
      </c>
      <c r="D790" s="47"/>
      <c r="E790" s="47" t="s">
        <v>93</v>
      </c>
      <c r="F790" s="47" t="s">
        <v>120</v>
      </c>
      <c r="G790" s="47">
        <v>2</v>
      </c>
      <c r="H790" s="67" t="str">
        <f>VLOOKUP(E790,Referencias!$B$4:$C$15,2,FALSE)</f>
        <v>2D</v>
      </c>
      <c r="I790" s="68" t="str">
        <f>VLOOKUP(C790,Referencias!$B$18:$C$34,2,FALSE)</f>
        <v>C</v>
      </c>
      <c r="J790" s="69" t="str">
        <f t="shared" si="12"/>
        <v>C</v>
      </c>
    </row>
    <row r="791" spans="1:10" x14ac:dyDescent="0.2">
      <c r="A791" s="71" t="s">
        <v>5967</v>
      </c>
      <c r="B791" s="47" t="s">
        <v>907</v>
      </c>
      <c r="C791" s="47" t="s">
        <v>97</v>
      </c>
      <c r="D791" s="47" t="s">
        <v>39</v>
      </c>
      <c r="E791" s="47" t="s">
        <v>86</v>
      </c>
      <c r="F791" s="47" t="s">
        <v>120</v>
      </c>
      <c r="G791" s="47">
        <v>3</v>
      </c>
      <c r="H791" s="67" t="str">
        <f>VLOOKUP(E791,Referencias!$B$4:$C$15,2,FALSE)</f>
        <v>3P</v>
      </c>
      <c r="I791" s="68" t="str">
        <f>VLOOKUP(C791,Referencias!$B$18:$C$34,2,FALSE)</f>
        <v>C</v>
      </c>
      <c r="J791" s="69" t="str">
        <f t="shared" si="12"/>
        <v>C</v>
      </c>
    </row>
    <row r="792" spans="1:10" x14ac:dyDescent="0.2">
      <c r="A792" s="71" t="s">
        <v>5968</v>
      </c>
      <c r="B792" s="47" t="s">
        <v>908</v>
      </c>
      <c r="C792" s="47" t="s">
        <v>97</v>
      </c>
      <c r="D792" s="47"/>
      <c r="E792" s="47" t="s">
        <v>86</v>
      </c>
      <c r="F792" s="47" t="s">
        <v>120</v>
      </c>
      <c r="G792" s="47">
        <v>3</v>
      </c>
      <c r="H792" s="67" t="str">
        <f>VLOOKUP(E792,Referencias!$B$4:$C$15,2,FALSE)</f>
        <v>3P</v>
      </c>
      <c r="I792" s="68" t="str">
        <f>VLOOKUP(C792,Referencias!$B$18:$C$34,2,FALSE)</f>
        <v>C</v>
      </c>
      <c r="J792" s="69" t="str">
        <f t="shared" si="12"/>
        <v>C</v>
      </c>
    </row>
    <row r="793" spans="1:10" x14ac:dyDescent="0.2">
      <c r="A793" s="71" t="s">
        <v>5969</v>
      </c>
      <c r="B793" s="47" t="s">
        <v>909</v>
      </c>
      <c r="C793" s="47" t="s">
        <v>97</v>
      </c>
      <c r="D793" s="47"/>
      <c r="E793" s="47" t="s">
        <v>84</v>
      </c>
      <c r="F793" s="47" t="s">
        <v>120</v>
      </c>
      <c r="G793" s="47">
        <v>4</v>
      </c>
      <c r="H793" s="67" t="str">
        <f>VLOOKUP(E793,Referencias!$B$4:$C$15,2,FALSE)</f>
        <v>SC</v>
      </c>
      <c r="I793" s="68" t="str">
        <f>VLOOKUP(C793,Referencias!$B$18:$C$34,2,FALSE)</f>
        <v>C</v>
      </c>
      <c r="J793" s="69" t="str">
        <f t="shared" si="12"/>
        <v>C</v>
      </c>
    </row>
    <row r="794" spans="1:10" x14ac:dyDescent="0.2">
      <c r="A794" s="71" t="s">
        <v>5970</v>
      </c>
      <c r="B794" s="47" t="s">
        <v>910</v>
      </c>
      <c r="C794" s="47" t="s">
        <v>97</v>
      </c>
      <c r="D794" s="47"/>
      <c r="E794" s="47" t="s">
        <v>84</v>
      </c>
      <c r="F794" s="47" t="s">
        <v>120</v>
      </c>
      <c r="G794" s="47">
        <v>4</v>
      </c>
      <c r="H794" s="67" t="str">
        <f>VLOOKUP(E794,Referencias!$B$4:$C$15,2,FALSE)</f>
        <v>SC</v>
      </c>
      <c r="I794" s="68" t="str">
        <f>VLOOKUP(C794,Referencias!$B$18:$C$34,2,FALSE)</f>
        <v>C</v>
      </c>
      <c r="J794" s="69" t="str">
        <f t="shared" si="12"/>
        <v>C</v>
      </c>
    </row>
    <row r="795" spans="1:10" x14ac:dyDescent="0.2">
      <c r="A795" s="71" t="s">
        <v>5971</v>
      </c>
      <c r="B795" s="47" t="s">
        <v>911</v>
      </c>
      <c r="C795" s="47" t="s">
        <v>97</v>
      </c>
      <c r="D795" s="47"/>
      <c r="E795" s="47" t="s">
        <v>95</v>
      </c>
      <c r="F795" s="47" t="s">
        <v>120</v>
      </c>
      <c r="G795" s="47">
        <v>2</v>
      </c>
      <c r="H795" s="67" t="str">
        <f>VLOOKUP(E795,Referencias!$B$4:$C$15,2,FALSE)</f>
        <v>2P</v>
      </c>
      <c r="I795" s="68" t="str">
        <f>VLOOKUP(C795,Referencias!$B$18:$C$34,2,FALSE)</f>
        <v>C</v>
      </c>
      <c r="J795" s="69" t="str">
        <f t="shared" si="12"/>
        <v>C</v>
      </c>
    </row>
    <row r="796" spans="1:10" x14ac:dyDescent="0.2">
      <c r="A796" s="71" t="s">
        <v>5972</v>
      </c>
      <c r="B796" s="47" t="s">
        <v>912</v>
      </c>
      <c r="C796" s="47" t="s">
        <v>97</v>
      </c>
      <c r="D796" s="47"/>
      <c r="E796" s="47" t="s">
        <v>84</v>
      </c>
      <c r="F796" s="47" t="s">
        <v>120</v>
      </c>
      <c r="G796" s="47">
        <v>4</v>
      </c>
      <c r="H796" s="67" t="str">
        <f>VLOOKUP(E796,Referencias!$B$4:$C$15,2,FALSE)</f>
        <v>SC</v>
      </c>
      <c r="I796" s="68" t="str">
        <f>VLOOKUP(C796,Referencias!$B$18:$C$34,2,FALSE)</f>
        <v>C</v>
      </c>
      <c r="J796" s="69" t="str">
        <f t="shared" si="12"/>
        <v>C</v>
      </c>
    </row>
    <row r="797" spans="1:10" x14ac:dyDescent="0.2">
      <c r="A797" s="71" t="s">
        <v>5973</v>
      </c>
      <c r="B797" s="47" t="s">
        <v>913</v>
      </c>
      <c r="C797" s="47" t="s">
        <v>97</v>
      </c>
      <c r="D797" s="47"/>
      <c r="E797" s="47" t="s">
        <v>95</v>
      </c>
      <c r="F797" s="47" t="s">
        <v>896</v>
      </c>
      <c r="G797" s="47">
        <v>2</v>
      </c>
      <c r="H797" s="67" t="str">
        <f>VLOOKUP(E797,Referencias!$B$4:$C$15,2,FALSE)</f>
        <v>2P</v>
      </c>
      <c r="I797" s="68" t="str">
        <f>VLOOKUP(C797,Referencias!$B$18:$C$34,2,FALSE)</f>
        <v>C</v>
      </c>
      <c r="J797" s="69" t="str">
        <f t="shared" si="12"/>
        <v>C</v>
      </c>
    </row>
    <row r="798" spans="1:10" x14ac:dyDescent="0.2">
      <c r="A798" s="71" t="s">
        <v>5974</v>
      </c>
      <c r="B798" s="47" t="s">
        <v>914</v>
      </c>
      <c r="C798" s="47" t="s">
        <v>97</v>
      </c>
      <c r="D798" s="47"/>
      <c r="E798" s="47" t="s">
        <v>84</v>
      </c>
      <c r="F798" s="47" t="s">
        <v>120</v>
      </c>
      <c r="G798" s="47">
        <v>4</v>
      </c>
      <c r="H798" s="67" t="str">
        <f>VLOOKUP(E798,Referencias!$B$4:$C$15,2,FALSE)</f>
        <v>SC</v>
      </c>
      <c r="I798" s="68" t="str">
        <f>VLOOKUP(C798,Referencias!$B$18:$C$34,2,FALSE)</f>
        <v>C</v>
      </c>
      <c r="J798" s="69" t="str">
        <f t="shared" si="12"/>
        <v>C</v>
      </c>
    </row>
    <row r="799" spans="1:10" x14ac:dyDescent="0.2">
      <c r="A799" s="71" t="s">
        <v>5975</v>
      </c>
      <c r="B799" s="47" t="s">
        <v>915</v>
      </c>
      <c r="C799" s="47" t="s">
        <v>97</v>
      </c>
      <c r="D799" s="47" t="s">
        <v>119</v>
      </c>
      <c r="E799" s="47" t="s">
        <v>84</v>
      </c>
      <c r="F799" s="47" t="s">
        <v>120</v>
      </c>
      <c r="G799" s="47">
        <v>4</v>
      </c>
      <c r="H799" s="67" t="str">
        <f>VLOOKUP(E799,Referencias!$B$4:$C$15,2,FALSE)</f>
        <v>SC</v>
      </c>
      <c r="I799" s="68" t="str">
        <f>VLOOKUP(C799,Referencias!$B$18:$C$34,2,FALSE)</f>
        <v>C</v>
      </c>
      <c r="J799" s="69" t="str">
        <f t="shared" si="12"/>
        <v>C</v>
      </c>
    </row>
    <row r="800" spans="1:10" x14ac:dyDescent="0.2">
      <c r="A800" s="71" t="s">
        <v>5976</v>
      </c>
      <c r="B800" s="47" t="s">
        <v>916</v>
      </c>
      <c r="C800" s="47" t="s">
        <v>97</v>
      </c>
      <c r="D800" s="47" t="s">
        <v>119</v>
      </c>
      <c r="E800" s="47" t="s">
        <v>84</v>
      </c>
      <c r="F800" s="47" t="s">
        <v>120</v>
      </c>
      <c r="G800" s="47">
        <v>4</v>
      </c>
      <c r="H800" s="67" t="str">
        <f>VLOOKUP(E800,Referencias!$B$4:$C$15,2,FALSE)</f>
        <v>SC</v>
      </c>
      <c r="I800" s="68" t="str">
        <f>VLOOKUP(C800,Referencias!$B$18:$C$34,2,FALSE)</f>
        <v>C</v>
      </c>
      <c r="J800" s="69" t="str">
        <f t="shared" si="12"/>
        <v>C</v>
      </c>
    </row>
    <row r="801" spans="1:10" x14ac:dyDescent="0.2">
      <c r="A801" s="71" t="s">
        <v>5977</v>
      </c>
      <c r="B801" s="47" t="s">
        <v>917</v>
      </c>
      <c r="C801" s="47" t="s">
        <v>97</v>
      </c>
      <c r="D801" s="47" t="s">
        <v>39</v>
      </c>
      <c r="E801" s="47" t="s">
        <v>92</v>
      </c>
      <c r="F801" s="47" t="s">
        <v>120</v>
      </c>
      <c r="G801" s="47">
        <v>3</v>
      </c>
      <c r="H801" s="67" t="str">
        <f>VLOOKUP(E801,Referencias!$B$4:$C$15,2,FALSE)</f>
        <v>3C</v>
      </c>
      <c r="I801" s="68" t="str">
        <f>VLOOKUP(C801,Referencias!$B$18:$C$34,2,FALSE)</f>
        <v>C</v>
      </c>
      <c r="J801" s="69" t="str">
        <f t="shared" si="12"/>
        <v>C</v>
      </c>
    </row>
    <row r="802" spans="1:10" x14ac:dyDescent="0.2">
      <c r="A802" s="71" t="s">
        <v>5978</v>
      </c>
      <c r="B802" s="47" t="s">
        <v>918</v>
      </c>
      <c r="C802" s="47" t="s">
        <v>97</v>
      </c>
      <c r="D802" s="47" t="s">
        <v>119</v>
      </c>
      <c r="E802" s="47" t="s">
        <v>95</v>
      </c>
      <c r="F802" s="47" t="s">
        <v>120</v>
      </c>
      <c r="G802" s="47">
        <v>2</v>
      </c>
      <c r="H802" s="67" t="str">
        <f>VLOOKUP(E802,Referencias!$B$4:$C$15,2,FALSE)</f>
        <v>2P</v>
      </c>
      <c r="I802" s="68" t="str">
        <f>VLOOKUP(C802,Referencias!$B$18:$C$34,2,FALSE)</f>
        <v>C</v>
      </c>
      <c r="J802" s="69" t="str">
        <f t="shared" si="12"/>
        <v>C</v>
      </c>
    </row>
    <row r="803" spans="1:10" x14ac:dyDescent="0.2">
      <c r="A803" s="71" t="s">
        <v>5979</v>
      </c>
      <c r="B803" s="47" t="s">
        <v>919</v>
      </c>
      <c r="C803" s="47" t="s">
        <v>97</v>
      </c>
      <c r="D803" s="47" t="s">
        <v>39</v>
      </c>
      <c r="E803" s="47" t="s">
        <v>95</v>
      </c>
      <c r="F803" s="47" t="s">
        <v>120</v>
      </c>
      <c r="G803" s="47">
        <v>2</v>
      </c>
      <c r="H803" s="67" t="str">
        <f>VLOOKUP(E803,Referencias!$B$4:$C$15,2,FALSE)</f>
        <v>2P</v>
      </c>
      <c r="I803" s="68" t="str">
        <f>VLOOKUP(C803,Referencias!$B$18:$C$34,2,FALSE)</f>
        <v>C</v>
      </c>
      <c r="J803" s="69" t="str">
        <f t="shared" si="12"/>
        <v>C</v>
      </c>
    </row>
    <row r="804" spans="1:10" x14ac:dyDescent="0.2">
      <c r="A804" s="71" t="s">
        <v>5980</v>
      </c>
      <c r="B804" s="47" t="s">
        <v>920</v>
      </c>
      <c r="C804" s="47" t="s">
        <v>97</v>
      </c>
      <c r="D804" s="47" t="s">
        <v>39</v>
      </c>
      <c r="E804" s="47" t="s">
        <v>92</v>
      </c>
      <c r="F804" s="47" t="s">
        <v>120</v>
      </c>
      <c r="G804" s="47">
        <v>3</v>
      </c>
      <c r="H804" s="67" t="str">
        <f>VLOOKUP(E804,Referencias!$B$4:$C$15,2,FALSE)</f>
        <v>3C</v>
      </c>
      <c r="I804" s="68" t="str">
        <f>VLOOKUP(C804,Referencias!$B$18:$C$34,2,FALSE)</f>
        <v>C</v>
      </c>
      <c r="J804" s="69" t="str">
        <f t="shared" si="12"/>
        <v>C</v>
      </c>
    </row>
    <row r="805" spans="1:10" x14ac:dyDescent="0.2">
      <c r="A805" s="71" t="s">
        <v>5981</v>
      </c>
      <c r="B805" s="47" t="s">
        <v>921</v>
      </c>
      <c r="C805" s="47" t="s">
        <v>97</v>
      </c>
      <c r="D805" s="47" t="s">
        <v>119</v>
      </c>
      <c r="E805" s="47" t="s">
        <v>84</v>
      </c>
      <c r="F805" s="47" t="s">
        <v>120</v>
      </c>
      <c r="G805" s="47">
        <v>4</v>
      </c>
      <c r="H805" s="67" t="str">
        <f>VLOOKUP(E805,Referencias!$B$4:$C$15,2,FALSE)</f>
        <v>SC</v>
      </c>
      <c r="I805" s="68" t="str">
        <f>VLOOKUP(C805,Referencias!$B$18:$C$34,2,FALSE)</f>
        <v>C</v>
      </c>
      <c r="J805" s="69" t="str">
        <f t="shared" si="12"/>
        <v>C</v>
      </c>
    </row>
    <row r="806" spans="1:10" x14ac:dyDescent="0.2">
      <c r="A806" s="71" t="s">
        <v>5982</v>
      </c>
      <c r="B806" s="47" t="s">
        <v>922</v>
      </c>
      <c r="C806" s="47" t="s">
        <v>97</v>
      </c>
      <c r="D806" s="47" t="s">
        <v>119</v>
      </c>
      <c r="E806" s="47" t="s">
        <v>85</v>
      </c>
      <c r="F806" s="47" t="s">
        <v>120</v>
      </c>
      <c r="G806" s="47">
        <v>3</v>
      </c>
      <c r="H806" s="67" t="str">
        <f>VLOOKUP(E806,Referencias!$B$4:$C$15,2,FALSE)</f>
        <v>3D</v>
      </c>
      <c r="I806" s="68" t="str">
        <f>VLOOKUP(C806,Referencias!$B$18:$C$34,2,FALSE)</f>
        <v>C</v>
      </c>
      <c r="J806" s="69" t="str">
        <f t="shared" si="12"/>
        <v>C</v>
      </c>
    </row>
    <row r="807" spans="1:10" x14ac:dyDescent="0.2">
      <c r="A807" s="71" t="s">
        <v>5983</v>
      </c>
      <c r="B807" s="47" t="s">
        <v>923</v>
      </c>
      <c r="C807" s="47" t="s">
        <v>97</v>
      </c>
      <c r="D807" s="47" t="s">
        <v>39</v>
      </c>
      <c r="E807" s="47" t="s">
        <v>84</v>
      </c>
      <c r="F807" s="47" t="s">
        <v>120</v>
      </c>
      <c r="G807" s="47">
        <v>4</v>
      </c>
      <c r="H807" s="67" t="str">
        <f>VLOOKUP(E807,Referencias!$B$4:$C$15,2,FALSE)</f>
        <v>SC</v>
      </c>
      <c r="I807" s="68" t="str">
        <f>VLOOKUP(C807,Referencias!$B$18:$C$34,2,FALSE)</f>
        <v>C</v>
      </c>
      <c r="J807" s="69" t="str">
        <f t="shared" si="12"/>
        <v>C</v>
      </c>
    </row>
    <row r="808" spans="1:10" x14ac:dyDescent="0.2">
      <c r="A808" s="71" t="s">
        <v>5984</v>
      </c>
      <c r="B808" s="47" t="s">
        <v>924</v>
      </c>
      <c r="C808" s="47" t="s">
        <v>97</v>
      </c>
      <c r="D808" s="47" t="s">
        <v>39</v>
      </c>
      <c r="E808" s="47" t="s">
        <v>94</v>
      </c>
      <c r="F808" s="47" t="s">
        <v>896</v>
      </c>
      <c r="G808" s="47">
        <v>1</v>
      </c>
      <c r="H808" s="67" t="str">
        <f>VLOOKUP(E808,Referencias!$B$4:$C$15,2,FALSE)</f>
        <v>1D</v>
      </c>
      <c r="I808" s="68" t="str">
        <f>VLOOKUP(C808,Referencias!$B$18:$C$34,2,FALSE)</f>
        <v>C</v>
      </c>
      <c r="J808" s="69" t="str">
        <f t="shared" si="12"/>
        <v>C</v>
      </c>
    </row>
    <row r="809" spans="1:10" x14ac:dyDescent="0.2">
      <c r="A809" s="71" t="s">
        <v>5985</v>
      </c>
      <c r="B809" s="47" t="s">
        <v>925</v>
      </c>
      <c r="C809" s="47" t="s">
        <v>97</v>
      </c>
      <c r="D809" s="47" t="s">
        <v>39</v>
      </c>
      <c r="E809" s="47" t="s">
        <v>86</v>
      </c>
      <c r="F809" s="47" t="s">
        <v>120</v>
      </c>
      <c r="G809" s="47">
        <v>3</v>
      </c>
      <c r="H809" s="67" t="str">
        <f>VLOOKUP(E809,Referencias!$B$4:$C$15,2,FALSE)</f>
        <v>3P</v>
      </c>
      <c r="I809" s="68" t="str">
        <f>VLOOKUP(C809,Referencias!$B$18:$C$34,2,FALSE)</f>
        <v>C</v>
      </c>
      <c r="J809" s="69" t="str">
        <f t="shared" si="12"/>
        <v>C</v>
      </c>
    </row>
    <row r="810" spans="1:10" x14ac:dyDescent="0.2">
      <c r="A810" s="71" t="s">
        <v>5986</v>
      </c>
      <c r="B810" s="47" t="s">
        <v>926</v>
      </c>
      <c r="C810" s="47" t="s">
        <v>97</v>
      </c>
      <c r="D810" s="47" t="s">
        <v>119</v>
      </c>
      <c r="E810" s="47" t="s">
        <v>84</v>
      </c>
      <c r="F810" s="47" t="s">
        <v>120</v>
      </c>
      <c r="G810" s="47">
        <v>4</v>
      </c>
      <c r="H810" s="67" t="str">
        <f>VLOOKUP(E810,Referencias!$B$4:$C$15,2,FALSE)</f>
        <v>SC</v>
      </c>
      <c r="I810" s="68" t="str">
        <f>VLOOKUP(C810,Referencias!$B$18:$C$34,2,FALSE)</f>
        <v>C</v>
      </c>
      <c r="J810" s="69" t="str">
        <f t="shared" si="12"/>
        <v>C</v>
      </c>
    </row>
    <row r="811" spans="1:10" x14ac:dyDescent="0.2">
      <c r="A811" s="71" t="s">
        <v>5987</v>
      </c>
      <c r="B811" s="47" t="s">
        <v>927</v>
      </c>
      <c r="C811" s="47" t="s">
        <v>97</v>
      </c>
      <c r="D811" s="47" t="s">
        <v>119</v>
      </c>
      <c r="E811" s="47" t="s">
        <v>84</v>
      </c>
      <c r="F811" s="47" t="s">
        <v>120</v>
      </c>
      <c r="G811" s="47">
        <v>4</v>
      </c>
      <c r="H811" s="67" t="str">
        <f>VLOOKUP(E811,Referencias!$B$4:$C$15,2,FALSE)</f>
        <v>SC</v>
      </c>
      <c r="I811" s="68" t="str">
        <f>VLOOKUP(C811,Referencias!$B$18:$C$34,2,FALSE)</f>
        <v>C</v>
      </c>
      <c r="J811" s="69" t="str">
        <f t="shared" si="12"/>
        <v>C</v>
      </c>
    </row>
    <row r="812" spans="1:10" x14ac:dyDescent="0.2">
      <c r="A812" s="71" t="s">
        <v>5988</v>
      </c>
      <c r="B812" s="47" t="s">
        <v>928</v>
      </c>
      <c r="C812" s="47" t="s">
        <v>97</v>
      </c>
      <c r="D812" s="47" t="s">
        <v>119</v>
      </c>
      <c r="E812" s="47" t="s">
        <v>92</v>
      </c>
      <c r="F812" s="47" t="s">
        <v>120</v>
      </c>
      <c r="G812" s="47">
        <v>3</v>
      </c>
      <c r="H812" s="67" t="str">
        <f>VLOOKUP(E812,Referencias!$B$4:$C$15,2,FALSE)</f>
        <v>3C</v>
      </c>
      <c r="I812" s="68" t="str">
        <f>VLOOKUP(C812,Referencias!$B$18:$C$34,2,FALSE)</f>
        <v>C</v>
      </c>
      <c r="J812" s="69" t="str">
        <f t="shared" si="12"/>
        <v>C</v>
      </c>
    </row>
    <row r="813" spans="1:10" x14ac:dyDescent="0.2">
      <c r="A813" s="71" t="s">
        <v>5989</v>
      </c>
      <c r="B813" s="47" t="s">
        <v>929</v>
      </c>
      <c r="C813" s="47" t="s">
        <v>97</v>
      </c>
      <c r="D813" s="47" t="s">
        <v>119</v>
      </c>
      <c r="E813" s="47" t="s">
        <v>84</v>
      </c>
      <c r="F813" s="47" t="s">
        <v>120</v>
      </c>
      <c r="G813" s="47">
        <v>4</v>
      </c>
      <c r="H813" s="67" t="str">
        <f>VLOOKUP(E813,Referencias!$B$4:$C$15,2,FALSE)</f>
        <v>SC</v>
      </c>
      <c r="I813" s="68" t="str">
        <f>VLOOKUP(C813,Referencias!$B$18:$C$34,2,FALSE)</f>
        <v>C</v>
      </c>
      <c r="J813" s="69" t="str">
        <f t="shared" si="12"/>
        <v>C</v>
      </c>
    </row>
    <row r="814" spans="1:10" x14ac:dyDescent="0.2">
      <c r="A814" s="71" t="s">
        <v>5990</v>
      </c>
      <c r="B814" s="47" t="s">
        <v>930</v>
      </c>
      <c r="C814" s="47" t="s">
        <v>97</v>
      </c>
      <c r="D814" s="47" t="s">
        <v>119</v>
      </c>
      <c r="E814" s="47" t="s">
        <v>84</v>
      </c>
      <c r="F814" s="47" t="s">
        <v>120</v>
      </c>
      <c r="G814" s="47">
        <v>4</v>
      </c>
      <c r="H814" s="67" t="str">
        <f>VLOOKUP(E814,Referencias!$B$4:$C$15,2,FALSE)</f>
        <v>SC</v>
      </c>
      <c r="I814" s="68" t="str">
        <f>VLOOKUP(C814,Referencias!$B$18:$C$34,2,FALSE)</f>
        <v>C</v>
      </c>
      <c r="J814" s="69" t="str">
        <f t="shared" si="12"/>
        <v>C</v>
      </c>
    </row>
    <row r="815" spans="1:10" x14ac:dyDescent="0.2">
      <c r="A815" s="71" t="s">
        <v>5991</v>
      </c>
      <c r="B815" s="47" t="s">
        <v>931</v>
      </c>
      <c r="C815" s="47" t="s">
        <v>97</v>
      </c>
      <c r="D815" s="47" t="s">
        <v>39</v>
      </c>
      <c r="E815" s="47" t="s">
        <v>84</v>
      </c>
      <c r="F815" s="47" t="s">
        <v>120</v>
      </c>
      <c r="G815" s="47">
        <v>4</v>
      </c>
      <c r="H815" s="67" t="str">
        <f>VLOOKUP(E815,Referencias!$B$4:$C$15,2,FALSE)</f>
        <v>SC</v>
      </c>
      <c r="I815" s="68" t="str">
        <f>VLOOKUP(C815,Referencias!$B$18:$C$34,2,FALSE)</f>
        <v>C</v>
      </c>
      <c r="J815" s="69" t="str">
        <f t="shared" si="12"/>
        <v>C</v>
      </c>
    </row>
    <row r="816" spans="1:10" x14ac:dyDescent="0.2">
      <c r="A816" s="71" t="s">
        <v>5992</v>
      </c>
      <c r="B816" s="47" t="s">
        <v>932</v>
      </c>
      <c r="C816" s="47" t="s">
        <v>97</v>
      </c>
      <c r="D816" s="47" t="s">
        <v>39</v>
      </c>
      <c r="E816" s="47" t="s">
        <v>84</v>
      </c>
      <c r="F816" s="47" t="s">
        <v>120</v>
      </c>
      <c r="G816" s="47">
        <v>4</v>
      </c>
      <c r="H816" s="67" t="str">
        <f>VLOOKUP(E816,Referencias!$B$4:$C$15,2,FALSE)</f>
        <v>SC</v>
      </c>
      <c r="I816" s="68" t="str">
        <f>VLOOKUP(C816,Referencias!$B$18:$C$34,2,FALSE)</f>
        <v>C</v>
      </c>
      <c r="J816" s="69" t="str">
        <f t="shared" si="12"/>
        <v>C</v>
      </c>
    </row>
    <row r="817" spans="1:10" x14ac:dyDescent="0.2">
      <c r="A817" s="71" t="s">
        <v>5993</v>
      </c>
      <c r="B817" s="47" t="s">
        <v>933</v>
      </c>
      <c r="C817" s="47" t="s">
        <v>97</v>
      </c>
      <c r="D817" s="47" t="s">
        <v>39</v>
      </c>
      <c r="E817" s="47" t="s">
        <v>84</v>
      </c>
      <c r="F817" s="47" t="s">
        <v>120</v>
      </c>
      <c r="G817" s="47">
        <v>4</v>
      </c>
      <c r="H817" s="67" t="str">
        <f>VLOOKUP(E817,Referencias!$B$4:$C$15,2,FALSE)</f>
        <v>SC</v>
      </c>
      <c r="I817" s="68" t="str">
        <f>VLOOKUP(C817,Referencias!$B$18:$C$34,2,FALSE)</f>
        <v>C</v>
      </c>
      <c r="J817" s="69" t="str">
        <f t="shared" si="12"/>
        <v>C</v>
      </c>
    </row>
    <row r="818" spans="1:10" x14ac:dyDescent="0.2">
      <c r="A818" s="71" t="s">
        <v>5994</v>
      </c>
      <c r="B818" s="47" t="s">
        <v>934</v>
      </c>
      <c r="C818" s="47" t="s">
        <v>97</v>
      </c>
      <c r="D818" s="47" t="s">
        <v>119</v>
      </c>
      <c r="E818" s="47" t="s">
        <v>84</v>
      </c>
      <c r="F818" s="47" t="s">
        <v>120</v>
      </c>
      <c r="G818" s="47">
        <v>4</v>
      </c>
      <c r="H818" s="67" t="str">
        <f>VLOOKUP(E818,Referencias!$B$4:$C$15,2,FALSE)</f>
        <v>SC</v>
      </c>
      <c r="I818" s="68" t="str">
        <f>VLOOKUP(C818,Referencias!$B$18:$C$34,2,FALSE)</f>
        <v>C</v>
      </c>
      <c r="J818" s="69" t="str">
        <f t="shared" si="12"/>
        <v>C</v>
      </c>
    </row>
    <row r="819" spans="1:10" x14ac:dyDescent="0.2">
      <c r="A819" s="71" t="s">
        <v>5995</v>
      </c>
      <c r="B819" s="47" t="s">
        <v>935</v>
      </c>
      <c r="C819" s="47" t="s">
        <v>97</v>
      </c>
      <c r="D819" s="47" t="s">
        <v>119</v>
      </c>
      <c r="E819" s="47" t="s">
        <v>84</v>
      </c>
      <c r="F819" s="47" t="s">
        <v>120</v>
      </c>
      <c r="G819" s="47">
        <v>4</v>
      </c>
      <c r="H819" s="67" t="str">
        <f>VLOOKUP(E819,Referencias!$B$4:$C$15,2,FALSE)</f>
        <v>SC</v>
      </c>
      <c r="I819" s="68" t="str">
        <f>VLOOKUP(C819,Referencias!$B$18:$C$34,2,FALSE)</f>
        <v>C</v>
      </c>
      <c r="J819" s="69" t="str">
        <f t="shared" si="12"/>
        <v>C</v>
      </c>
    </row>
    <row r="820" spans="1:10" x14ac:dyDescent="0.2">
      <c r="A820" s="71" t="s">
        <v>5996</v>
      </c>
      <c r="B820" s="47" t="s">
        <v>936</v>
      </c>
      <c r="C820" s="47" t="s">
        <v>97</v>
      </c>
      <c r="D820" s="47" t="s">
        <v>119</v>
      </c>
      <c r="E820" s="47" t="s">
        <v>84</v>
      </c>
      <c r="F820" s="47" t="s">
        <v>120</v>
      </c>
      <c r="G820" s="47">
        <v>4</v>
      </c>
      <c r="H820" s="67" t="str">
        <f>VLOOKUP(E820,Referencias!$B$4:$C$15,2,FALSE)</f>
        <v>SC</v>
      </c>
      <c r="I820" s="68" t="str">
        <f>VLOOKUP(C820,Referencias!$B$18:$C$34,2,FALSE)</f>
        <v>C</v>
      </c>
      <c r="J820" s="69" t="str">
        <f t="shared" si="12"/>
        <v>C</v>
      </c>
    </row>
    <row r="821" spans="1:10" x14ac:dyDescent="0.2">
      <c r="A821" s="71" t="s">
        <v>5997</v>
      </c>
      <c r="B821" s="47" t="s">
        <v>937</v>
      </c>
      <c r="C821" s="47" t="s">
        <v>97</v>
      </c>
      <c r="D821" s="47" t="s">
        <v>39</v>
      </c>
      <c r="E821" s="47" t="s">
        <v>84</v>
      </c>
      <c r="F821" s="47" t="s">
        <v>120</v>
      </c>
      <c r="G821" s="47">
        <v>4</v>
      </c>
      <c r="H821" s="67" t="str">
        <f>VLOOKUP(E821,Referencias!$B$4:$C$15,2,FALSE)</f>
        <v>SC</v>
      </c>
      <c r="I821" s="68" t="str">
        <f>VLOOKUP(C821,Referencias!$B$18:$C$34,2,FALSE)</f>
        <v>C</v>
      </c>
      <c r="J821" s="69" t="str">
        <f t="shared" si="12"/>
        <v>C</v>
      </c>
    </row>
    <row r="822" spans="1:10" x14ac:dyDescent="0.2">
      <c r="A822" s="71" t="s">
        <v>5998</v>
      </c>
      <c r="B822" s="47" t="s">
        <v>938</v>
      </c>
      <c r="C822" s="47" t="s">
        <v>97</v>
      </c>
      <c r="D822" s="47" t="s">
        <v>119</v>
      </c>
      <c r="E822" s="47" t="s">
        <v>84</v>
      </c>
      <c r="F822" s="47" t="s">
        <v>120</v>
      </c>
      <c r="G822" s="47">
        <v>4</v>
      </c>
      <c r="H822" s="67" t="str">
        <f>VLOOKUP(E822,Referencias!$B$4:$C$15,2,FALSE)</f>
        <v>SC</v>
      </c>
      <c r="I822" s="68" t="str">
        <f>VLOOKUP(C822,Referencias!$B$18:$C$34,2,FALSE)</f>
        <v>C</v>
      </c>
      <c r="J822" s="69" t="str">
        <f t="shared" si="12"/>
        <v>C</v>
      </c>
    </row>
    <row r="823" spans="1:10" x14ac:dyDescent="0.2">
      <c r="A823" s="71" t="s">
        <v>5999</v>
      </c>
      <c r="B823" s="47" t="s">
        <v>939</v>
      </c>
      <c r="C823" s="47" t="s">
        <v>97</v>
      </c>
      <c r="D823" s="47" t="s">
        <v>119</v>
      </c>
      <c r="E823" s="47" t="s">
        <v>92</v>
      </c>
      <c r="F823" s="47" t="s">
        <v>120</v>
      </c>
      <c r="G823" s="47">
        <v>3</v>
      </c>
      <c r="H823" s="67" t="str">
        <f>VLOOKUP(E823,Referencias!$B$4:$C$15,2,FALSE)</f>
        <v>3C</v>
      </c>
      <c r="I823" s="68" t="str">
        <f>VLOOKUP(C823,Referencias!$B$18:$C$34,2,FALSE)</f>
        <v>C</v>
      </c>
      <c r="J823" s="69" t="str">
        <f t="shared" si="12"/>
        <v>C</v>
      </c>
    </row>
    <row r="824" spans="1:10" x14ac:dyDescent="0.2">
      <c r="A824" s="71" t="s">
        <v>6000</v>
      </c>
      <c r="B824" s="47" t="s">
        <v>940</v>
      </c>
      <c r="C824" s="47" t="s">
        <v>97</v>
      </c>
      <c r="D824" s="47" t="s">
        <v>119</v>
      </c>
      <c r="E824" s="47" t="s">
        <v>84</v>
      </c>
      <c r="F824" s="47" t="s">
        <v>120</v>
      </c>
      <c r="G824" s="47">
        <v>4</v>
      </c>
      <c r="H824" s="67" t="str">
        <f>VLOOKUP(E824,Referencias!$B$4:$C$15,2,FALSE)</f>
        <v>SC</v>
      </c>
      <c r="I824" s="68" t="str">
        <f>VLOOKUP(C824,Referencias!$B$18:$C$34,2,FALSE)</f>
        <v>C</v>
      </c>
      <c r="J824" s="69" t="str">
        <f t="shared" si="12"/>
        <v>C</v>
      </c>
    </row>
    <row r="825" spans="1:10" x14ac:dyDescent="0.2">
      <c r="A825" s="71" t="s">
        <v>6001</v>
      </c>
      <c r="B825" s="47" t="s">
        <v>941</v>
      </c>
      <c r="C825" s="47" t="s">
        <v>97</v>
      </c>
      <c r="D825" s="47" t="s">
        <v>119</v>
      </c>
      <c r="E825" s="47" t="s">
        <v>84</v>
      </c>
      <c r="F825" s="47" t="s">
        <v>120</v>
      </c>
      <c r="G825" s="47">
        <v>4</v>
      </c>
      <c r="H825" s="67" t="str">
        <f>VLOOKUP(E825,Referencias!$B$4:$C$15,2,FALSE)</f>
        <v>SC</v>
      </c>
      <c r="I825" s="68" t="str">
        <f>VLOOKUP(C825,Referencias!$B$18:$C$34,2,FALSE)</f>
        <v>C</v>
      </c>
      <c r="J825" s="69" t="str">
        <f t="shared" si="12"/>
        <v>C</v>
      </c>
    </row>
    <row r="826" spans="1:10" x14ac:dyDescent="0.2">
      <c r="A826" s="71" t="s">
        <v>6002</v>
      </c>
      <c r="B826" s="47" t="s">
        <v>942</v>
      </c>
      <c r="C826" s="47" t="s">
        <v>97</v>
      </c>
      <c r="D826" s="47" t="s">
        <v>119</v>
      </c>
      <c r="E826" s="47" t="s">
        <v>84</v>
      </c>
      <c r="F826" s="47" t="s">
        <v>120</v>
      </c>
      <c r="G826" s="47">
        <v>4</v>
      </c>
      <c r="H826" s="67" t="str">
        <f>VLOOKUP(E826,Referencias!$B$4:$C$15,2,FALSE)</f>
        <v>SC</v>
      </c>
      <c r="I826" s="68" t="str">
        <f>VLOOKUP(C826,Referencias!$B$18:$C$34,2,FALSE)</f>
        <v>C</v>
      </c>
      <c r="J826" s="69" t="str">
        <f t="shared" si="12"/>
        <v>C</v>
      </c>
    </row>
    <row r="827" spans="1:10" x14ac:dyDescent="0.2">
      <c r="A827" s="71" t="s">
        <v>6003</v>
      </c>
      <c r="B827" s="47" t="s">
        <v>943</v>
      </c>
      <c r="C827" s="47" t="s">
        <v>97</v>
      </c>
      <c r="D827" s="47" t="s">
        <v>39</v>
      </c>
      <c r="E827" s="47" t="s">
        <v>84</v>
      </c>
      <c r="F827" s="47" t="s">
        <v>120</v>
      </c>
      <c r="G827" s="47">
        <v>4</v>
      </c>
      <c r="H827" s="67" t="str">
        <f>VLOOKUP(E827,Referencias!$B$4:$C$15,2,FALSE)</f>
        <v>SC</v>
      </c>
      <c r="I827" s="68" t="str">
        <f>VLOOKUP(C827,Referencias!$B$18:$C$34,2,FALSE)</f>
        <v>C</v>
      </c>
      <c r="J827" s="69" t="str">
        <f t="shared" si="12"/>
        <v>C</v>
      </c>
    </row>
    <row r="828" spans="1:10" x14ac:dyDescent="0.2">
      <c r="A828" s="71" t="s">
        <v>6004</v>
      </c>
      <c r="B828" s="47" t="s">
        <v>944</v>
      </c>
      <c r="C828" s="47" t="s">
        <v>97</v>
      </c>
      <c r="D828" s="47" t="s">
        <v>119</v>
      </c>
      <c r="E828" s="47" t="s">
        <v>84</v>
      </c>
      <c r="F828" s="47" t="s">
        <v>120</v>
      </c>
      <c r="G828" s="47">
        <v>4</v>
      </c>
      <c r="H828" s="67" t="str">
        <f>VLOOKUP(E828,Referencias!$B$4:$C$15,2,FALSE)</f>
        <v>SC</v>
      </c>
      <c r="I828" s="68" t="str">
        <f>VLOOKUP(C828,Referencias!$B$18:$C$34,2,FALSE)</f>
        <v>C</v>
      </c>
      <c r="J828" s="69" t="str">
        <f t="shared" si="12"/>
        <v>C</v>
      </c>
    </row>
    <row r="829" spans="1:10" x14ac:dyDescent="0.2">
      <c r="A829" s="71" t="s">
        <v>6005</v>
      </c>
      <c r="B829" s="47" t="s">
        <v>945</v>
      </c>
      <c r="C829" s="47" t="s">
        <v>97</v>
      </c>
      <c r="D829" s="47" t="s">
        <v>119</v>
      </c>
      <c r="E829" s="47" t="s">
        <v>84</v>
      </c>
      <c r="F829" s="47" t="s">
        <v>120</v>
      </c>
      <c r="G829" s="47">
        <v>4</v>
      </c>
      <c r="H829" s="67" t="str">
        <f>VLOOKUP(E829,Referencias!$B$4:$C$15,2,FALSE)</f>
        <v>SC</v>
      </c>
      <c r="I829" s="68" t="str">
        <f>VLOOKUP(C829,Referencias!$B$18:$C$34,2,FALSE)</f>
        <v>C</v>
      </c>
      <c r="J829" s="69" t="str">
        <f t="shared" si="12"/>
        <v>C</v>
      </c>
    </row>
    <row r="830" spans="1:10" x14ac:dyDescent="0.2">
      <c r="A830" s="71" t="s">
        <v>6006</v>
      </c>
      <c r="B830" s="47" t="s">
        <v>946</v>
      </c>
      <c r="C830" s="47" t="s">
        <v>97</v>
      </c>
      <c r="D830" s="47" t="s">
        <v>39</v>
      </c>
      <c r="E830" s="47" t="s">
        <v>84</v>
      </c>
      <c r="F830" s="47" t="s">
        <v>120</v>
      </c>
      <c r="G830" s="47">
        <v>4</v>
      </c>
      <c r="H830" s="67" t="str">
        <f>VLOOKUP(E830,Referencias!$B$4:$C$15,2,FALSE)</f>
        <v>SC</v>
      </c>
      <c r="I830" s="68" t="str">
        <f>VLOOKUP(C830,Referencias!$B$18:$C$34,2,FALSE)</f>
        <v>C</v>
      </c>
      <c r="J830" s="69" t="str">
        <f t="shared" si="12"/>
        <v>C</v>
      </c>
    </row>
    <row r="831" spans="1:10" x14ac:dyDescent="0.2">
      <c r="A831" s="71" t="s">
        <v>6007</v>
      </c>
      <c r="B831" s="47" t="s">
        <v>947</v>
      </c>
      <c r="C831" s="47" t="s">
        <v>97</v>
      </c>
      <c r="D831" s="47" t="s">
        <v>119</v>
      </c>
      <c r="E831" s="47" t="s">
        <v>84</v>
      </c>
      <c r="F831" s="47" t="s">
        <v>120</v>
      </c>
      <c r="G831" s="47">
        <v>4</v>
      </c>
      <c r="H831" s="67" t="str">
        <f>VLOOKUP(E831,Referencias!$B$4:$C$15,2,FALSE)</f>
        <v>SC</v>
      </c>
      <c r="I831" s="68" t="str">
        <f>VLOOKUP(C831,Referencias!$B$18:$C$34,2,FALSE)</f>
        <v>C</v>
      </c>
      <c r="J831" s="69" t="str">
        <f t="shared" si="12"/>
        <v>C</v>
      </c>
    </row>
    <row r="832" spans="1:10" x14ac:dyDescent="0.2">
      <c r="A832" s="71" t="s">
        <v>6008</v>
      </c>
      <c r="B832" s="47" t="s">
        <v>948</v>
      </c>
      <c r="C832" s="47" t="s">
        <v>97</v>
      </c>
      <c r="D832" s="47" t="s">
        <v>119</v>
      </c>
      <c r="E832" s="47" t="s">
        <v>84</v>
      </c>
      <c r="F832" s="47" t="s">
        <v>120</v>
      </c>
      <c r="G832" s="47">
        <v>4</v>
      </c>
      <c r="H832" s="67" t="str">
        <f>VLOOKUP(E832,Referencias!$B$4:$C$15,2,FALSE)</f>
        <v>SC</v>
      </c>
      <c r="I832" s="68" t="str">
        <f>VLOOKUP(C832,Referencias!$B$18:$C$34,2,FALSE)</f>
        <v>C</v>
      </c>
      <c r="J832" s="69" t="str">
        <f t="shared" si="12"/>
        <v>C</v>
      </c>
    </row>
    <row r="833" spans="1:10" x14ac:dyDescent="0.2">
      <c r="A833" s="71" t="s">
        <v>6009</v>
      </c>
      <c r="B833" s="47" t="s">
        <v>949</v>
      </c>
      <c r="C833" s="47" t="s">
        <v>97</v>
      </c>
      <c r="D833" s="47" t="s">
        <v>119</v>
      </c>
      <c r="E833" s="47" t="s">
        <v>84</v>
      </c>
      <c r="F833" s="47" t="s">
        <v>120</v>
      </c>
      <c r="G833" s="47">
        <v>4</v>
      </c>
      <c r="H833" s="67" t="str">
        <f>VLOOKUP(E833,Referencias!$B$4:$C$15,2,FALSE)</f>
        <v>SC</v>
      </c>
      <c r="I833" s="68" t="str">
        <f>VLOOKUP(C833,Referencias!$B$18:$C$34,2,FALSE)</f>
        <v>C</v>
      </c>
      <c r="J833" s="69" t="str">
        <f t="shared" si="12"/>
        <v>C</v>
      </c>
    </row>
    <row r="834" spans="1:10" x14ac:dyDescent="0.2">
      <c r="A834" s="71" t="s">
        <v>6010</v>
      </c>
      <c r="B834" s="47" t="s">
        <v>950</v>
      </c>
      <c r="C834" s="47" t="s">
        <v>97</v>
      </c>
      <c r="D834" s="47" t="s">
        <v>39</v>
      </c>
      <c r="E834" s="47" t="s">
        <v>84</v>
      </c>
      <c r="F834" s="47" t="s">
        <v>120</v>
      </c>
      <c r="G834" s="47">
        <v>4</v>
      </c>
      <c r="H834" s="67" t="str">
        <f>VLOOKUP(E834,Referencias!$B$4:$C$15,2,FALSE)</f>
        <v>SC</v>
      </c>
      <c r="I834" s="68" t="str">
        <f>VLOOKUP(C834,Referencias!$B$18:$C$34,2,FALSE)</f>
        <v>C</v>
      </c>
      <c r="J834" s="69" t="str">
        <f t="shared" si="12"/>
        <v>C</v>
      </c>
    </row>
    <row r="835" spans="1:10" x14ac:dyDescent="0.2">
      <c r="A835" s="71" t="s">
        <v>6011</v>
      </c>
      <c r="B835" s="47" t="s">
        <v>951</v>
      </c>
      <c r="C835" s="47" t="s">
        <v>97</v>
      </c>
      <c r="D835" s="47" t="s">
        <v>119</v>
      </c>
      <c r="E835" s="47" t="s">
        <v>84</v>
      </c>
      <c r="F835" s="47" t="s">
        <v>120</v>
      </c>
      <c r="G835" s="47">
        <v>4</v>
      </c>
      <c r="H835" s="67" t="str">
        <f>VLOOKUP(E835,Referencias!$B$4:$C$15,2,FALSE)</f>
        <v>SC</v>
      </c>
      <c r="I835" s="68" t="str">
        <f>VLOOKUP(C835,Referencias!$B$18:$C$34,2,FALSE)</f>
        <v>C</v>
      </c>
      <c r="J835" s="69" t="str">
        <f t="shared" ref="J835:J898" si="13">IF(D835="Dama","D","C")</f>
        <v>C</v>
      </c>
    </row>
    <row r="836" spans="1:10" x14ac:dyDescent="0.2">
      <c r="A836" s="71" t="s">
        <v>6012</v>
      </c>
      <c r="B836" s="47" t="s">
        <v>952</v>
      </c>
      <c r="C836" s="47" t="s">
        <v>97</v>
      </c>
      <c r="D836" s="47" t="s">
        <v>119</v>
      </c>
      <c r="E836" s="47" t="s">
        <v>84</v>
      </c>
      <c r="F836" s="47" t="s">
        <v>120</v>
      </c>
      <c r="G836" s="47">
        <v>4</v>
      </c>
      <c r="H836" s="67" t="str">
        <f>VLOOKUP(E836,Referencias!$B$4:$C$15,2,FALSE)</f>
        <v>SC</v>
      </c>
      <c r="I836" s="68" t="str">
        <f>VLOOKUP(C836,Referencias!$B$18:$C$34,2,FALSE)</f>
        <v>C</v>
      </c>
      <c r="J836" s="69" t="str">
        <f t="shared" si="13"/>
        <v>C</v>
      </c>
    </row>
    <row r="837" spans="1:10" x14ac:dyDescent="0.2">
      <c r="A837" s="71" t="s">
        <v>6013</v>
      </c>
      <c r="B837" s="47" t="s">
        <v>953</v>
      </c>
      <c r="C837" s="47" t="s">
        <v>97</v>
      </c>
      <c r="D837" s="47" t="s">
        <v>119</v>
      </c>
      <c r="E837" s="47" t="s">
        <v>84</v>
      </c>
      <c r="F837" s="47" t="s">
        <v>120</v>
      </c>
      <c r="G837" s="47">
        <v>4</v>
      </c>
      <c r="H837" s="67" t="str">
        <f>VLOOKUP(E837,Referencias!$B$4:$C$15,2,FALSE)</f>
        <v>SC</v>
      </c>
      <c r="I837" s="68" t="str">
        <f>VLOOKUP(C837,Referencias!$B$18:$C$34,2,FALSE)</f>
        <v>C</v>
      </c>
      <c r="J837" s="69" t="str">
        <f t="shared" si="13"/>
        <v>C</v>
      </c>
    </row>
    <row r="838" spans="1:10" x14ac:dyDescent="0.2">
      <c r="A838" s="71" t="s">
        <v>6014</v>
      </c>
      <c r="B838" s="47" t="s">
        <v>954</v>
      </c>
      <c r="C838" s="47" t="s">
        <v>97</v>
      </c>
      <c r="D838" s="47" t="s">
        <v>119</v>
      </c>
      <c r="E838" s="47" t="s">
        <v>84</v>
      </c>
      <c r="F838" s="47" t="s">
        <v>120</v>
      </c>
      <c r="G838" s="47">
        <v>4</v>
      </c>
      <c r="H838" s="67" t="str">
        <f>VLOOKUP(E838,Referencias!$B$4:$C$15,2,FALSE)</f>
        <v>SC</v>
      </c>
      <c r="I838" s="68" t="str">
        <f>VLOOKUP(C838,Referencias!$B$18:$C$34,2,FALSE)</f>
        <v>C</v>
      </c>
      <c r="J838" s="69" t="str">
        <f t="shared" si="13"/>
        <v>C</v>
      </c>
    </row>
    <row r="839" spans="1:10" x14ac:dyDescent="0.2">
      <c r="A839" s="71" t="s">
        <v>6015</v>
      </c>
      <c r="B839" s="47" t="s">
        <v>955</v>
      </c>
      <c r="C839" s="47" t="s">
        <v>97</v>
      </c>
      <c r="D839" s="47" t="s">
        <v>119</v>
      </c>
      <c r="E839" s="47" t="s">
        <v>84</v>
      </c>
      <c r="F839" s="47" t="s">
        <v>120</v>
      </c>
      <c r="G839" s="47">
        <v>4</v>
      </c>
      <c r="H839" s="67" t="str">
        <f>VLOOKUP(E839,Referencias!$B$4:$C$15,2,FALSE)</f>
        <v>SC</v>
      </c>
      <c r="I839" s="68" t="str">
        <f>VLOOKUP(C839,Referencias!$B$18:$C$34,2,FALSE)</f>
        <v>C</v>
      </c>
      <c r="J839" s="69" t="str">
        <f t="shared" si="13"/>
        <v>C</v>
      </c>
    </row>
    <row r="840" spans="1:10" x14ac:dyDescent="0.2">
      <c r="A840" s="71" t="s">
        <v>6016</v>
      </c>
      <c r="B840" s="47" t="s">
        <v>956</v>
      </c>
      <c r="C840" s="47" t="s">
        <v>97</v>
      </c>
      <c r="D840" s="47" t="s">
        <v>119</v>
      </c>
      <c r="E840" s="47" t="s">
        <v>84</v>
      </c>
      <c r="F840" s="47" t="s">
        <v>120</v>
      </c>
      <c r="G840" s="47">
        <v>4</v>
      </c>
      <c r="H840" s="67" t="str">
        <f>VLOOKUP(E840,Referencias!$B$4:$C$15,2,FALSE)</f>
        <v>SC</v>
      </c>
      <c r="I840" s="68" t="str">
        <f>VLOOKUP(C840,Referencias!$B$18:$C$34,2,FALSE)</f>
        <v>C</v>
      </c>
      <c r="J840" s="69" t="str">
        <f t="shared" si="13"/>
        <v>C</v>
      </c>
    </row>
    <row r="841" spans="1:10" x14ac:dyDescent="0.2">
      <c r="A841" s="71" t="s">
        <v>6017</v>
      </c>
      <c r="B841" s="47" t="s">
        <v>957</v>
      </c>
      <c r="C841" s="47" t="s">
        <v>97</v>
      </c>
      <c r="D841" s="47" t="s">
        <v>119</v>
      </c>
      <c r="E841" s="47" t="s">
        <v>84</v>
      </c>
      <c r="F841" s="47" t="s">
        <v>120</v>
      </c>
      <c r="G841" s="47">
        <v>4</v>
      </c>
      <c r="H841" s="67" t="str">
        <f>VLOOKUP(E841,Referencias!$B$4:$C$15,2,FALSE)</f>
        <v>SC</v>
      </c>
      <c r="I841" s="68" t="str">
        <f>VLOOKUP(C841,Referencias!$B$18:$C$34,2,FALSE)</f>
        <v>C</v>
      </c>
      <c r="J841" s="69" t="str">
        <f t="shared" si="13"/>
        <v>C</v>
      </c>
    </row>
    <row r="842" spans="1:10" x14ac:dyDescent="0.2">
      <c r="A842" s="71" t="s">
        <v>6018</v>
      </c>
      <c r="B842" s="47" t="s">
        <v>958</v>
      </c>
      <c r="C842" s="47" t="s">
        <v>97</v>
      </c>
      <c r="D842" s="47" t="s">
        <v>119</v>
      </c>
      <c r="E842" s="47" t="s">
        <v>84</v>
      </c>
      <c r="F842" s="47" t="s">
        <v>120</v>
      </c>
      <c r="G842" s="47">
        <v>4</v>
      </c>
      <c r="H842" s="67" t="str">
        <f>VLOOKUP(E842,Referencias!$B$4:$C$15,2,FALSE)</f>
        <v>SC</v>
      </c>
      <c r="I842" s="68" t="str">
        <f>VLOOKUP(C842,Referencias!$B$18:$C$34,2,FALSE)</f>
        <v>C</v>
      </c>
      <c r="J842" s="69" t="str">
        <f t="shared" si="13"/>
        <v>C</v>
      </c>
    </row>
    <row r="843" spans="1:10" x14ac:dyDescent="0.2">
      <c r="A843" s="71" t="s">
        <v>6019</v>
      </c>
      <c r="B843" s="47" t="s">
        <v>959</v>
      </c>
      <c r="C843" s="47" t="s">
        <v>97</v>
      </c>
      <c r="D843" s="47" t="s">
        <v>119</v>
      </c>
      <c r="E843" s="47" t="s">
        <v>84</v>
      </c>
      <c r="F843" s="47" t="s">
        <v>120</v>
      </c>
      <c r="G843" s="47">
        <v>4</v>
      </c>
      <c r="H843" s="67" t="str">
        <f>VLOOKUP(E843,Referencias!$B$4:$C$15,2,FALSE)</f>
        <v>SC</v>
      </c>
      <c r="I843" s="68" t="str">
        <f>VLOOKUP(C843,Referencias!$B$18:$C$34,2,FALSE)</f>
        <v>C</v>
      </c>
      <c r="J843" s="69" t="str">
        <f t="shared" si="13"/>
        <v>C</v>
      </c>
    </row>
    <row r="844" spans="1:10" x14ac:dyDescent="0.2">
      <c r="A844" s="71" t="s">
        <v>6020</v>
      </c>
      <c r="B844" s="47" t="s">
        <v>960</v>
      </c>
      <c r="C844" s="47" t="s">
        <v>97</v>
      </c>
      <c r="D844" s="47" t="s">
        <v>119</v>
      </c>
      <c r="E844" s="47" t="s">
        <v>84</v>
      </c>
      <c r="F844" s="47" t="s">
        <v>120</v>
      </c>
      <c r="G844" s="47">
        <v>4</v>
      </c>
      <c r="H844" s="67" t="str">
        <f>VLOOKUP(E844,Referencias!$B$4:$C$15,2,FALSE)</f>
        <v>SC</v>
      </c>
      <c r="I844" s="68" t="str">
        <f>VLOOKUP(C844,Referencias!$B$18:$C$34,2,FALSE)</f>
        <v>C</v>
      </c>
      <c r="J844" s="69" t="str">
        <f t="shared" si="13"/>
        <v>C</v>
      </c>
    </row>
    <row r="845" spans="1:10" x14ac:dyDescent="0.2">
      <c r="A845" s="71" t="s">
        <v>6021</v>
      </c>
      <c r="B845" s="47" t="s">
        <v>961</v>
      </c>
      <c r="C845" s="47" t="s">
        <v>97</v>
      </c>
      <c r="D845" s="47" t="s">
        <v>119</v>
      </c>
      <c r="E845" s="47" t="s">
        <v>84</v>
      </c>
      <c r="F845" s="47" t="s">
        <v>120</v>
      </c>
      <c r="G845" s="47">
        <v>4</v>
      </c>
      <c r="H845" s="67" t="str">
        <f>VLOOKUP(E845,Referencias!$B$4:$C$15,2,FALSE)</f>
        <v>SC</v>
      </c>
      <c r="I845" s="68" t="str">
        <f>VLOOKUP(C845,Referencias!$B$18:$C$34,2,FALSE)</f>
        <v>C</v>
      </c>
      <c r="J845" s="69" t="str">
        <f t="shared" si="13"/>
        <v>C</v>
      </c>
    </row>
    <row r="846" spans="1:10" x14ac:dyDescent="0.2">
      <c r="A846" s="71" t="s">
        <v>6022</v>
      </c>
      <c r="B846" s="47" t="s">
        <v>962</v>
      </c>
      <c r="C846" s="47" t="s">
        <v>97</v>
      </c>
      <c r="D846" s="47" t="s">
        <v>119</v>
      </c>
      <c r="E846" s="47" t="s">
        <v>84</v>
      </c>
      <c r="F846" s="47" t="s">
        <v>120</v>
      </c>
      <c r="G846" s="47">
        <v>4</v>
      </c>
      <c r="H846" s="67" t="str">
        <f>VLOOKUP(E846,Referencias!$B$4:$C$15,2,FALSE)</f>
        <v>SC</v>
      </c>
      <c r="I846" s="68" t="str">
        <f>VLOOKUP(C846,Referencias!$B$18:$C$34,2,FALSE)</f>
        <v>C</v>
      </c>
      <c r="J846" s="69" t="str">
        <f t="shared" si="13"/>
        <v>C</v>
      </c>
    </row>
    <row r="847" spans="1:10" x14ac:dyDescent="0.2">
      <c r="A847" s="71" t="s">
        <v>6023</v>
      </c>
      <c r="B847" s="47" t="s">
        <v>963</v>
      </c>
      <c r="C847" s="47" t="s">
        <v>97</v>
      </c>
      <c r="D847" s="47" t="s">
        <v>119</v>
      </c>
      <c r="E847" s="47" t="s">
        <v>84</v>
      </c>
      <c r="F847" s="47" t="s">
        <v>120</v>
      </c>
      <c r="G847" s="47">
        <v>4</v>
      </c>
      <c r="H847" s="67" t="str">
        <f>VLOOKUP(E847,Referencias!$B$4:$C$15,2,FALSE)</f>
        <v>SC</v>
      </c>
      <c r="I847" s="68" t="str">
        <f>VLOOKUP(C847,Referencias!$B$18:$C$34,2,FALSE)</f>
        <v>C</v>
      </c>
      <c r="J847" s="69" t="str">
        <f t="shared" si="13"/>
        <v>C</v>
      </c>
    </row>
    <row r="848" spans="1:10" x14ac:dyDescent="0.2">
      <c r="A848" s="71" t="s">
        <v>6024</v>
      </c>
      <c r="B848" s="47" t="s">
        <v>964</v>
      </c>
      <c r="C848" s="47" t="s">
        <v>97</v>
      </c>
      <c r="D848" s="47" t="s">
        <v>119</v>
      </c>
      <c r="E848" s="47" t="s">
        <v>84</v>
      </c>
      <c r="F848" s="47" t="s">
        <v>120</v>
      </c>
      <c r="G848" s="47">
        <v>4</v>
      </c>
      <c r="H848" s="67" t="str">
        <f>VLOOKUP(E848,Referencias!$B$4:$C$15,2,FALSE)</f>
        <v>SC</v>
      </c>
      <c r="I848" s="68" t="str">
        <f>VLOOKUP(C848,Referencias!$B$18:$C$34,2,FALSE)</f>
        <v>C</v>
      </c>
      <c r="J848" s="69" t="str">
        <f t="shared" si="13"/>
        <v>C</v>
      </c>
    </row>
    <row r="849" spans="1:10" x14ac:dyDescent="0.2">
      <c r="A849" s="71" t="s">
        <v>6025</v>
      </c>
      <c r="B849" s="47" t="s">
        <v>965</v>
      </c>
      <c r="C849" s="47" t="s">
        <v>97</v>
      </c>
      <c r="D849" s="47" t="s">
        <v>119</v>
      </c>
      <c r="E849" s="47" t="s">
        <v>84</v>
      </c>
      <c r="F849" s="47" t="s">
        <v>120</v>
      </c>
      <c r="G849" s="47">
        <v>4</v>
      </c>
      <c r="H849" s="67" t="str">
        <f>VLOOKUP(E849,Referencias!$B$4:$C$15,2,FALSE)</f>
        <v>SC</v>
      </c>
      <c r="I849" s="68" t="str">
        <f>VLOOKUP(C849,Referencias!$B$18:$C$34,2,FALSE)</f>
        <v>C</v>
      </c>
      <c r="J849" s="69" t="str">
        <f t="shared" si="13"/>
        <v>C</v>
      </c>
    </row>
    <row r="850" spans="1:10" x14ac:dyDescent="0.2">
      <c r="A850" s="71" t="s">
        <v>6026</v>
      </c>
      <c r="B850" s="47" t="s">
        <v>966</v>
      </c>
      <c r="C850" s="47" t="s">
        <v>97</v>
      </c>
      <c r="D850" s="47" t="s">
        <v>119</v>
      </c>
      <c r="E850" s="47" t="s">
        <v>84</v>
      </c>
      <c r="F850" s="47" t="s">
        <v>120</v>
      </c>
      <c r="G850" s="47">
        <v>4</v>
      </c>
      <c r="H850" s="67" t="str">
        <f>VLOOKUP(E850,Referencias!$B$4:$C$15,2,FALSE)</f>
        <v>SC</v>
      </c>
      <c r="I850" s="68" t="str">
        <f>VLOOKUP(C850,Referencias!$B$18:$C$34,2,FALSE)</f>
        <v>C</v>
      </c>
      <c r="J850" s="69" t="str">
        <f t="shared" si="13"/>
        <v>C</v>
      </c>
    </row>
    <row r="851" spans="1:10" x14ac:dyDescent="0.2">
      <c r="A851" s="71" t="s">
        <v>6027</v>
      </c>
      <c r="B851" s="47" t="s">
        <v>967</v>
      </c>
      <c r="C851" s="47" t="s">
        <v>97</v>
      </c>
      <c r="D851" s="47" t="s">
        <v>119</v>
      </c>
      <c r="E851" s="47" t="s">
        <v>84</v>
      </c>
      <c r="F851" s="47" t="s">
        <v>120</v>
      </c>
      <c r="G851" s="47">
        <v>4</v>
      </c>
      <c r="H851" s="67" t="str">
        <f>VLOOKUP(E851,Referencias!$B$4:$C$15,2,FALSE)</f>
        <v>SC</v>
      </c>
      <c r="I851" s="68" t="str">
        <f>VLOOKUP(C851,Referencias!$B$18:$C$34,2,FALSE)</f>
        <v>C</v>
      </c>
      <c r="J851" s="69" t="str">
        <f t="shared" si="13"/>
        <v>C</v>
      </c>
    </row>
    <row r="852" spans="1:10" x14ac:dyDescent="0.2">
      <c r="A852" s="71" t="s">
        <v>6028</v>
      </c>
      <c r="B852" s="47" t="s">
        <v>968</v>
      </c>
      <c r="C852" s="47" t="s">
        <v>97</v>
      </c>
      <c r="D852" s="47" t="s">
        <v>119</v>
      </c>
      <c r="E852" s="47" t="s">
        <v>84</v>
      </c>
      <c r="F852" s="47" t="s">
        <v>120</v>
      </c>
      <c r="G852" s="47">
        <v>4</v>
      </c>
      <c r="H852" s="67" t="str">
        <f>VLOOKUP(E852,Referencias!$B$4:$C$15,2,FALSE)</f>
        <v>SC</v>
      </c>
      <c r="I852" s="68" t="str">
        <f>VLOOKUP(C852,Referencias!$B$18:$C$34,2,FALSE)</f>
        <v>C</v>
      </c>
      <c r="J852" s="69" t="str">
        <f t="shared" si="13"/>
        <v>C</v>
      </c>
    </row>
    <row r="853" spans="1:10" x14ac:dyDescent="0.2">
      <c r="A853" s="71" t="s">
        <v>6029</v>
      </c>
      <c r="B853" s="47" t="s">
        <v>969</v>
      </c>
      <c r="C853" s="47" t="s">
        <v>97</v>
      </c>
      <c r="D853" s="47" t="s">
        <v>119</v>
      </c>
      <c r="E853" s="47" t="s">
        <v>84</v>
      </c>
      <c r="F853" s="47" t="s">
        <v>120</v>
      </c>
      <c r="G853" s="47">
        <v>4</v>
      </c>
      <c r="H853" s="67" t="str">
        <f>VLOOKUP(E853,Referencias!$B$4:$C$15,2,FALSE)</f>
        <v>SC</v>
      </c>
      <c r="I853" s="68" t="str">
        <f>VLOOKUP(C853,Referencias!$B$18:$C$34,2,FALSE)</f>
        <v>C</v>
      </c>
      <c r="J853" s="69" t="str">
        <f t="shared" si="13"/>
        <v>C</v>
      </c>
    </row>
    <row r="854" spans="1:10" x14ac:dyDescent="0.2">
      <c r="A854" s="71" t="s">
        <v>6030</v>
      </c>
      <c r="B854" s="47" t="s">
        <v>970</v>
      </c>
      <c r="C854" s="47" t="s">
        <v>97</v>
      </c>
      <c r="D854" s="47" t="s">
        <v>119</v>
      </c>
      <c r="E854" s="47" t="s">
        <v>84</v>
      </c>
      <c r="F854" s="47" t="s">
        <v>120</v>
      </c>
      <c r="G854" s="47">
        <v>4</v>
      </c>
      <c r="H854" s="67" t="str">
        <f>VLOOKUP(E854,Referencias!$B$4:$C$15,2,FALSE)</f>
        <v>SC</v>
      </c>
      <c r="I854" s="68" t="str">
        <f>VLOOKUP(C854,Referencias!$B$18:$C$34,2,FALSE)</f>
        <v>C</v>
      </c>
      <c r="J854" s="69" t="str">
        <f t="shared" si="13"/>
        <v>C</v>
      </c>
    </row>
    <row r="855" spans="1:10" x14ac:dyDescent="0.2">
      <c r="A855" s="71" t="s">
        <v>6031</v>
      </c>
      <c r="B855" s="47" t="s">
        <v>971</v>
      </c>
      <c r="C855" s="47" t="s">
        <v>97</v>
      </c>
      <c r="D855" s="47" t="s">
        <v>39</v>
      </c>
      <c r="E855" s="47" t="s">
        <v>84</v>
      </c>
      <c r="F855" s="47" t="s">
        <v>120</v>
      </c>
      <c r="G855" s="47">
        <v>4</v>
      </c>
      <c r="H855" s="67" t="str">
        <f>VLOOKUP(E855,Referencias!$B$4:$C$15,2,FALSE)</f>
        <v>SC</v>
      </c>
      <c r="I855" s="68" t="str">
        <f>VLOOKUP(C855,Referencias!$B$18:$C$34,2,FALSE)</f>
        <v>C</v>
      </c>
      <c r="J855" s="69" t="str">
        <f t="shared" si="13"/>
        <v>C</v>
      </c>
    </row>
    <row r="856" spans="1:10" x14ac:dyDescent="0.2">
      <c r="A856" s="71" t="s">
        <v>6032</v>
      </c>
      <c r="B856" s="47" t="s">
        <v>972</v>
      </c>
      <c r="C856" s="47" t="s">
        <v>97</v>
      </c>
      <c r="D856" s="47" t="s">
        <v>119</v>
      </c>
      <c r="E856" s="47" t="s">
        <v>84</v>
      </c>
      <c r="F856" s="47" t="s">
        <v>120</v>
      </c>
      <c r="G856" s="47">
        <v>4</v>
      </c>
      <c r="H856" s="67" t="str">
        <f>VLOOKUP(E856,Referencias!$B$4:$C$15,2,FALSE)</f>
        <v>SC</v>
      </c>
      <c r="I856" s="68" t="str">
        <f>VLOOKUP(C856,Referencias!$B$18:$C$34,2,FALSE)</f>
        <v>C</v>
      </c>
      <c r="J856" s="69" t="str">
        <f t="shared" si="13"/>
        <v>C</v>
      </c>
    </row>
    <row r="857" spans="1:10" x14ac:dyDescent="0.2">
      <c r="A857" s="71" t="s">
        <v>6033</v>
      </c>
      <c r="B857" s="47" t="s">
        <v>973</v>
      </c>
      <c r="C857" s="47" t="s">
        <v>97</v>
      </c>
      <c r="D857" s="47" t="s">
        <v>119</v>
      </c>
      <c r="E857" s="47" t="s">
        <v>84</v>
      </c>
      <c r="F857" s="47" t="s">
        <v>120</v>
      </c>
      <c r="G857" s="47">
        <v>4</v>
      </c>
      <c r="H857" s="67" t="str">
        <f>VLOOKUP(E857,Referencias!$B$4:$C$15,2,FALSE)</f>
        <v>SC</v>
      </c>
      <c r="I857" s="68" t="str">
        <f>VLOOKUP(C857,Referencias!$B$18:$C$34,2,FALSE)</f>
        <v>C</v>
      </c>
      <c r="J857" s="69" t="str">
        <f t="shared" si="13"/>
        <v>C</v>
      </c>
    </row>
    <row r="858" spans="1:10" x14ac:dyDescent="0.2">
      <c r="A858" s="71" t="s">
        <v>6034</v>
      </c>
      <c r="B858" s="47" t="s">
        <v>974</v>
      </c>
      <c r="C858" s="47" t="s">
        <v>97</v>
      </c>
      <c r="D858" s="47" t="s">
        <v>39</v>
      </c>
      <c r="E858" s="47" t="s">
        <v>84</v>
      </c>
      <c r="F858" s="47" t="s">
        <v>120</v>
      </c>
      <c r="G858" s="47">
        <v>4</v>
      </c>
      <c r="H858" s="67" t="str">
        <f>VLOOKUP(E858,Referencias!$B$4:$C$15,2,FALSE)</f>
        <v>SC</v>
      </c>
      <c r="I858" s="68" t="str">
        <f>VLOOKUP(C858,Referencias!$B$18:$C$34,2,FALSE)</f>
        <v>C</v>
      </c>
      <c r="J858" s="69" t="str">
        <f t="shared" si="13"/>
        <v>C</v>
      </c>
    </row>
    <row r="859" spans="1:10" x14ac:dyDescent="0.2">
      <c r="A859" s="71" t="s">
        <v>6035</v>
      </c>
      <c r="B859" s="47" t="s">
        <v>975</v>
      </c>
      <c r="C859" s="47" t="s">
        <v>97</v>
      </c>
      <c r="D859" s="47" t="s">
        <v>39</v>
      </c>
      <c r="E859" s="47" t="s">
        <v>84</v>
      </c>
      <c r="F859" s="47" t="s">
        <v>120</v>
      </c>
      <c r="G859" s="47">
        <v>4</v>
      </c>
      <c r="H859" s="67" t="str">
        <f>VLOOKUP(E859,Referencias!$B$4:$C$15,2,FALSE)</f>
        <v>SC</v>
      </c>
      <c r="I859" s="68" t="str">
        <f>VLOOKUP(C859,Referencias!$B$18:$C$34,2,FALSE)</f>
        <v>C</v>
      </c>
      <c r="J859" s="69" t="str">
        <f t="shared" si="13"/>
        <v>C</v>
      </c>
    </row>
    <row r="860" spans="1:10" x14ac:dyDescent="0.2">
      <c r="A860" s="71" t="s">
        <v>6036</v>
      </c>
      <c r="B860" s="47" t="s">
        <v>976</v>
      </c>
      <c r="C860" s="47" t="s">
        <v>97</v>
      </c>
      <c r="D860" s="47" t="s">
        <v>39</v>
      </c>
      <c r="E860" s="47" t="s">
        <v>84</v>
      </c>
      <c r="F860" s="47" t="s">
        <v>120</v>
      </c>
      <c r="G860" s="47">
        <v>4</v>
      </c>
      <c r="H860" s="67" t="str">
        <f>VLOOKUP(E860,Referencias!$B$4:$C$15,2,FALSE)</f>
        <v>SC</v>
      </c>
      <c r="I860" s="68" t="str">
        <f>VLOOKUP(C860,Referencias!$B$18:$C$34,2,FALSE)</f>
        <v>C</v>
      </c>
      <c r="J860" s="69" t="str">
        <f t="shared" si="13"/>
        <v>C</v>
      </c>
    </row>
    <row r="861" spans="1:10" x14ac:dyDescent="0.2">
      <c r="A861" s="71" t="s">
        <v>6037</v>
      </c>
      <c r="B861" s="47" t="s">
        <v>977</v>
      </c>
      <c r="C861" s="47" t="s">
        <v>97</v>
      </c>
      <c r="D861" s="47" t="s">
        <v>119</v>
      </c>
      <c r="E861" s="47" t="s">
        <v>84</v>
      </c>
      <c r="F861" s="47" t="s">
        <v>120</v>
      </c>
      <c r="G861" s="47">
        <v>4</v>
      </c>
      <c r="H861" s="67" t="str">
        <f>VLOOKUP(E861,Referencias!$B$4:$C$15,2,FALSE)</f>
        <v>SC</v>
      </c>
      <c r="I861" s="68" t="str">
        <f>VLOOKUP(C861,Referencias!$B$18:$C$34,2,FALSE)</f>
        <v>C</v>
      </c>
      <c r="J861" s="69" t="str">
        <f t="shared" si="13"/>
        <v>C</v>
      </c>
    </row>
    <row r="862" spans="1:10" x14ac:dyDescent="0.2">
      <c r="A862" s="71" t="s">
        <v>6038</v>
      </c>
      <c r="B862" s="47" t="s">
        <v>978</v>
      </c>
      <c r="C862" s="47" t="s">
        <v>97</v>
      </c>
      <c r="D862" s="47" t="s">
        <v>39</v>
      </c>
      <c r="E862" s="47" t="s">
        <v>84</v>
      </c>
      <c r="F862" s="47" t="s">
        <v>120</v>
      </c>
      <c r="G862" s="47">
        <v>4</v>
      </c>
      <c r="H862" s="67" t="str">
        <f>VLOOKUP(E862,Referencias!$B$4:$C$15,2,FALSE)</f>
        <v>SC</v>
      </c>
      <c r="I862" s="68" t="str">
        <f>VLOOKUP(C862,Referencias!$B$18:$C$34,2,FALSE)</f>
        <v>C</v>
      </c>
      <c r="J862" s="69" t="str">
        <f t="shared" si="13"/>
        <v>C</v>
      </c>
    </row>
    <row r="863" spans="1:10" x14ac:dyDescent="0.2">
      <c r="A863" s="71" t="s">
        <v>6039</v>
      </c>
      <c r="B863" s="47" t="s">
        <v>979</v>
      </c>
      <c r="C863" s="47" t="s">
        <v>97</v>
      </c>
      <c r="D863" s="47" t="s">
        <v>119</v>
      </c>
      <c r="E863" s="47" t="s">
        <v>84</v>
      </c>
      <c r="F863" s="47" t="s">
        <v>120</v>
      </c>
      <c r="G863" s="47">
        <v>4</v>
      </c>
      <c r="H863" s="67" t="str">
        <f>VLOOKUP(E863,Referencias!$B$4:$C$15,2,FALSE)</f>
        <v>SC</v>
      </c>
      <c r="I863" s="68" t="str">
        <f>VLOOKUP(C863,Referencias!$B$18:$C$34,2,FALSE)</f>
        <v>C</v>
      </c>
      <c r="J863" s="69" t="str">
        <f t="shared" si="13"/>
        <v>C</v>
      </c>
    </row>
    <row r="864" spans="1:10" x14ac:dyDescent="0.2">
      <c r="A864" s="71" t="s">
        <v>6040</v>
      </c>
      <c r="B864" s="47" t="s">
        <v>980</v>
      </c>
      <c r="C864" s="47" t="s">
        <v>97</v>
      </c>
      <c r="D864" s="47" t="s">
        <v>119</v>
      </c>
      <c r="E864" s="47" t="s">
        <v>84</v>
      </c>
      <c r="F864" s="47" t="s">
        <v>120</v>
      </c>
      <c r="G864" s="47">
        <v>4</v>
      </c>
      <c r="H864" s="67" t="str">
        <f>VLOOKUP(E864,Referencias!$B$4:$C$15,2,FALSE)</f>
        <v>SC</v>
      </c>
      <c r="I864" s="68" t="str">
        <f>VLOOKUP(C864,Referencias!$B$18:$C$34,2,FALSE)</f>
        <v>C</v>
      </c>
      <c r="J864" s="69" t="str">
        <f t="shared" si="13"/>
        <v>C</v>
      </c>
    </row>
    <row r="865" spans="1:10" x14ac:dyDescent="0.2">
      <c r="A865" s="71" t="s">
        <v>6041</v>
      </c>
      <c r="B865" s="47" t="s">
        <v>981</v>
      </c>
      <c r="C865" s="47" t="s">
        <v>97</v>
      </c>
      <c r="D865" s="47" t="s">
        <v>39</v>
      </c>
      <c r="E865" s="47" t="s">
        <v>84</v>
      </c>
      <c r="F865" s="47" t="s">
        <v>120</v>
      </c>
      <c r="G865" s="47">
        <v>4</v>
      </c>
      <c r="H865" s="67" t="str">
        <f>VLOOKUP(E865,Referencias!$B$4:$C$15,2,FALSE)</f>
        <v>SC</v>
      </c>
      <c r="I865" s="68" t="str">
        <f>VLOOKUP(C865,Referencias!$B$18:$C$34,2,FALSE)</f>
        <v>C</v>
      </c>
      <c r="J865" s="69" t="str">
        <f t="shared" si="13"/>
        <v>C</v>
      </c>
    </row>
    <row r="866" spans="1:10" x14ac:dyDescent="0.2">
      <c r="A866" s="71" t="s">
        <v>6042</v>
      </c>
      <c r="B866" s="47" t="s">
        <v>982</v>
      </c>
      <c r="C866" s="47" t="s">
        <v>97</v>
      </c>
      <c r="D866" s="47" t="s">
        <v>119</v>
      </c>
      <c r="E866" s="47" t="s">
        <v>84</v>
      </c>
      <c r="F866" s="47" t="s">
        <v>120</v>
      </c>
      <c r="G866" s="47">
        <v>4</v>
      </c>
      <c r="H866" s="67" t="str">
        <f>VLOOKUP(E866,Referencias!$B$4:$C$15,2,FALSE)</f>
        <v>SC</v>
      </c>
      <c r="I866" s="68" t="str">
        <f>VLOOKUP(C866,Referencias!$B$18:$C$34,2,FALSE)</f>
        <v>C</v>
      </c>
      <c r="J866" s="69" t="str">
        <f t="shared" si="13"/>
        <v>C</v>
      </c>
    </row>
    <row r="867" spans="1:10" x14ac:dyDescent="0.2">
      <c r="A867" s="71" t="s">
        <v>6043</v>
      </c>
      <c r="B867" s="47" t="s">
        <v>983</v>
      </c>
      <c r="C867" s="47" t="s">
        <v>97</v>
      </c>
      <c r="D867" s="47" t="s">
        <v>119</v>
      </c>
      <c r="E867" s="47" t="s">
        <v>84</v>
      </c>
      <c r="F867" s="47" t="s">
        <v>120</v>
      </c>
      <c r="G867" s="47">
        <v>4</v>
      </c>
      <c r="H867" s="67" t="str">
        <f>VLOOKUP(E867,Referencias!$B$4:$C$15,2,FALSE)</f>
        <v>SC</v>
      </c>
      <c r="I867" s="68" t="str">
        <f>VLOOKUP(C867,Referencias!$B$18:$C$34,2,FALSE)</f>
        <v>C</v>
      </c>
      <c r="J867" s="69" t="str">
        <f t="shared" si="13"/>
        <v>C</v>
      </c>
    </row>
    <row r="868" spans="1:10" x14ac:dyDescent="0.2">
      <c r="A868" s="71" t="s">
        <v>10306</v>
      </c>
      <c r="B868" s="47" t="s">
        <v>10307</v>
      </c>
      <c r="C868" s="47" t="s">
        <v>101</v>
      </c>
      <c r="D868" s="47" t="s">
        <v>119</v>
      </c>
      <c r="E868" s="47" t="s">
        <v>84</v>
      </c>
      <c r="F868" s="47" t="s">
        <v>120</v>
      </c>
      <c r="G868" s="47">
        <v>4</v>
      </c>
      <c r="H868" s="67" t="str">
        <f>VLOOKUP(E868,Referencias!$B$4:$C$15,2,FALSE)</f>
        <v>SC</v>
      </c>
      <c r="I868" s="68" t="str">
        <f>VLOOKUP(C868,Referencias!$B$18:$C$34,2,FALSE)</f>
        <v>CL</v>
      </c>
      <c r="J868" s="69" t="str">
        <f t="shared" si="13"/>
        <v>C</v>
      </c>
    </row>
    <row r="869" spans="1:10" x14ac:dyDescent="0.2">
      <c r="A869" s="71" t="s">
        <v>6044</v>
      </c>
      <c r="B869" s="47" t="s">
        <v>984</v>
      </c>
      <c r="C869" s="47" t="s">
        <v>101</v>
      </c>
      <c r="D869" s="47" t="s">
        <v>119</v>
      </c>
      <c r="E869" s="47" t="s">
        <v>95</v>
      </c>
      <c r="F869" s="47" t="s">
        <v>120</v>
      </c>
      <c r="G869" s="47">
        <v>2</v>
      </c>
      <c r="H869" s="67" t="str">
        <f>VLOOKUP(E869,Referencias!$B$4:$C$15,2,FALSE)</f>
        <v>2P</v>
      </c>
      <c r="I869" s="68" t="str">
        <f>VLOOKUP(C869,Referencias!$B$18:$C$34,2,FALSE)</f>
        <v>CL</v>
      </c>
      <c r="J869" s="69" t="str">
        <f t="shared" si="13"/>
        <v>C</v>
      </c>
    </row>
    <row r="870" spans="1:10" x14ac:dyDescent="0.2">
      <c r="A870" s="71" t="s">
        <v>6045</v>
      </c>
      <c r="B870" s="47" t="s">
        <v>985</v>
      </c>
      <c r="C870" s="47" t="s">
        <v>101</v>
      </c>
      <c r="D870" s="47" t="s">
        <v>119</v>
      </c>
      <c r="E870" s="47" t="s">
        <v>95</v>
      </c>
      <c r="F870" s="47" t="s">
        <v>120</v>
      </c>
      <c r="G870" s="47">
        <v>2</v>
      </c>
      <c r="H870" s="67" t="str">
        <f>VLOOKUP(E870,Referencias!$B$4:$C$15,2,FALSE)</f>
        <v>2P</v>
      </c>
      <c r="I870" s="68" t="str">
        <f>VLOOKUP(C870,Referencias!$B$18:$C$34,2,FALSE)</f>
        <v>CL</v>
      </c>
      <c r="J870" s="69" t="str">
        <f t="shared" si="13"/>
        <v>C</v>
      </c>
    </row>
    <row r="871" spans="1:10" x14ac:dyDescent="0.2">
      <c r="A871" s="71" t="s">
        <v>10308</v>
      </c>
      <c r="B871" s="47" t="s">
        <v>10309</v>
      </c>
      <c r="C871" s="47" t="s">
        <v>101</v>
      </c>
      <c r="D871" s="47" t="s">
        <v>119</v>
      </c>
      <c r="E871" s="47" t="s">
        <v>92</v>
      </c>
      <c r="F871" s="47" t="s">
        <v>120</v>
      </c>
      <c r="G871" s="47">
        <v>3</v>
      </c>
      <c r="H871" s="67" t="str">
        <f>VLOOKUP(E871,Referencias!$B$4:$C$15,2,FALSE)</f>
        <v>3C</v>
      </c>
      <c r="I871" s="68" t="str">
        <f>VLOOKUP(C871,Referencias!$B$18:$C$34,2,FALSE)</f>
        <v>CL</v>
      </c>
      <c r="J871" s="69" t="str">
        <f t="shared" si="13"/>
        <v>C</v>
      </c>
    </row>
    <row r="872" spans="1:10" x14ac:dyDescent="0.2">
      <c r="A872" s="71" t="s">
        <v>6046</v>
      </c>
      <c r="B872" s="47" t="s">
        <v>986</v>
      </c>
      <c r="C872" s="47" t="s">
        <v>101</v>
      </c>
      <c r="D872" s="47" t="s">
        <v>119</v>
      </c>
      <c r="E872" s="47" t="s">
        <v>84</v>
      </c>
      <c r="F872" s="47" t="s">
        <v>120</v>
      </c>
      <c r="G872" s="47">
        <v>4</v>
      </c>
      <c r="H872" s="67" t="str">
        <f>VLOOKUP(E872,Referencias!$B$4:$C$15,2,FALSE)</f>
        <v>SC</v>
      </c>
      <c r="I872" s="68" t="str">
        <f>VLOOKUP(C872,Referencias!$B$18:$C$34,2,FALSE)</f>
        <v>CL</v>
      </c>
      <c r="J872" s="69" t="str">
        <f t="shared" si="13"/>
        <v>C</v>
      </c>
    </row>
    <row r="873" spans="1:10" x14ac:dyDescent="0.2">
      <c r="A873" s="71" t="s">
        <v>6047</v>
      </c>
      <c r="B873" s="47" t="s">
        <v>987</v>
      </c>
      <c r="C873" s="47" t="s">
        <v>101</v>
      </c>
      <c r="D873" s="47" t="s">
        <v>39</v>
      </c>
      <c r="E873" s="47" t="s">
        <v>84</v>
      </c>
      <c r="F873" s="47" t="s">
        <v>120</v>
      </c>
      <c r="G873" s="47">
        <v>4</v>
      </c>
      <c r="H873" s="67" t="str">
        <f>VLOOKUP(E873,Referencias!$B$4:$C$15,2,FALSE)</f>
        <v>SC</v>
      </c>
      <c r="I873" s="68" t="str">
        <f>VLOOKUP(C873,Referencias!$B$18:$C$34,2,FALSE)</f>
        <v>CL</v>
      </c>
      <c r="J873" s="69" t="str">
        <f t="shared" si="13"/>
        <v>C</v>
      </c>
    </row>
    <row r="874" spans="1:10" x14ac:dyDescent="0.2">
      <c r="A874" s="71" t="s">
        <v>10310</v>
      </c>
      <c r="B874" s="47" t="s">
        <v>10311</v>
      </c>
      <c r="C874" s="47" t="s">
        <v>101</v>
      </c>
      <c r="D874" s="47" t="s">
        <v>119</v>
      </c>
      <c r="E874" s="47" t="s">
        <v>84</v>
      </c>
      <c r="F874" s="47" t="s">
        <v>120</v>
      </c>
      <c r="G874" s="47">
        <v>4</v>
      </c>
      <c r="H874" s="67" t="str">
        <f>VLOOKUP(E874,Referencias!$B$4:$C$15,2,FALSE)</f>
        <v>SC</v>
      </c>
      <c r="I874" s="68" t="str">
        <f>VLOOKUP(C874,Referencias!$B$18:$C$34,2,FALSE)</f>
        <v>CL</v>
      </c>
      <c r="J874" s="69" t="str">
        <f t="shared" si="13"/>
        <v>C</v>
      </c>
    </row>
    <row r="875" spans="1:10" x14ac:dyDescent="0.2">
      <c r="A875" s="71" t="s">
        <v>6048</v>
      </c>
      <c r="B875" s="47" t="s">
        <v>988</v>
      </c>
      <c r="C875" s="47" t="s">
        <v>101</v>
      </c>
      <c r="D875" s="47" t="s">
        <v>119</v>
      </c>
      <c r="E875" s="47" t="s">
        <v>86</v>
      </c>
      <c r="F875" s="47" t="s">
        <v>120</v>
      </c>
      <c r="G875" s="47">
        <v>3</v>
      </c>
      <c r="H875" s="67" t="str">
        <f>VLOOKUP(E875,Referencias!$B$4:$C$15,2,FALSE)</f>
        <v>3P</v>
      </c>
      <c r="I875" s="68" t="str">
        <f>VLOOKUP(C875,Referencias!$B$18:$C$34,2,FALSE)</f>
        <v>CL</v>
      </c>
      <c r="J875" s="69" t="str">
        <f t="shared" si="13"/>
        <v>C</v>
      </c>
    </row>
    <row r="876" spans="1:10" x14ac:dyDescent="0.2">
      <c r="A876" s="71" t="s">
        <v>6049</v>
      </c>
      <c r="B876" s="47" t="s">
        <v>989</v>
      </c>
      <c r="C876" s="47" t="s">
        <v>101</v>
      </c>
      <c r="D876" s="47" t="s">
        <v>39</v>
      </c>
      <c r="E876" s="47" t="s">
        <v>99</v>
      </c>
      <c r="F876" s="47" t="s">
        <v>120</v>
      </c>
      <c r="G876" s="47">
        <v>1</v>
      </c>
      <c r="H876" s="67" t="str">
        <f>VLOOKUP(E876,Referencias!$B$4:$C$15,2,FALSE)</f>
        <v>1P</v>
      </c>
      <c r="I876" s="68" t="str">
        <f>VLOOKUP(C876,Referencias!$B$18:$C$34,2,FALSE)</f>
        <v>CL</v>
      </c>
      <c r="J876" s="69" t="str">
        <f t="shared" si="13"/>
        <v>C</v>
      </c>
    </row>
    <row r="877" spans="1:10" x14ac:dyDescent="0.2">
      <c r="A877" s="71" t="s">
        <v>6050</v>
      </c>
      <c r="B877" s="47" t="s">
        <v>990</v>
      </c>
      <c r="C877" s="47" t="s">
        <v>101</v>
      </c>
      <c r="D877" s="47" t="s">
        <v>39</v>
      </c>
      <c r="E877" s="47" t="s">
        <v>93</v>
      </c>
      <c r="F877" s="47" t="s">
        <v>120</v>
      </c>
      <c r="G877" s="47">
        <v>2</v>
      </c>
      <c r="H877" s="67" t="str">
        <f>VLOOKUP(E877,Referencias!$B$4:$C$15,2,FALSE)</f>
        <v>2D</v>
      </c>
      <c r="I877" s="68" t="str">
        <f>VLOOKUP(C877,Referencias!$B$18:$C$34,2,FALSE)</f>
        <v>CL</v>
      </c>
      <c r="J877" s="69" t="str">
        <f t="shared" si="13"/>
        <v>C</v>
      </c>
    </row>
    <row r="878" spans="1:10" x14ac:dyDescent="0.2">
      <c r="A878" s="71" t="s">
        <v>6051</v>
      </c>
      <c r="B878" s="47" t="s">
        <v>991</v>
      </c>
      <c r="C878" s="47" t="s">
        <v>101</v>
      </c>
      <c r="D878" s="47" t="s">
        <v>39</v>
      </c>
      <c r="E878" s="47" t="s">
        <v>99</v>
      </c>
      <c r="F878" s="47" t="s">
        <v>120</v>
      </c>
      <c r="G878" s="47">
        <v>1</v>
      </c>
      <c r="H878" s="67" t="str">
        <f>VLOOKUP(E878,Referencias!$B$4:$C$15,2,FALSE)</f>
        <v>1P</v>
      </c>
      <c r="I878" s="68" t="str">
        <f>VLOOKUP(C878,Referencias!$B$18:$C$34,2,FALSE)</f>
        <v>CL</v>
      </c>
      <c r="J878" s="69" t="str">
        <f t="shared" si="13"/>
        <v>C</v>
      </c>
    </row>
    <row r="879" spans="1:10" x14ac:dyDescent="0.2">
      <c r="A879" s="71" t="s">
        <v>6052</v>
      </c>
      <c r="B879" s="47" t="s">
        <v>992</v>
      </c>
      <c r="C879" s="47" t="s">
        <v>101</v>
      </c>
      <c r="D879" s="47" t="s">
        <v>39</v>
      </c>
      <c r="E879" s="47" t="s">
        <v>93</v>
      </c>
      <c r="F879" s="47" t="s">
        <v>120</v>
      </c>
      <c r="G879" s="47">
        <v>2</v>
      </c>
      <c r="H879" s="67" t="str">
        <f>VLOOKUP(E879,Referencias!$B$4:$C$15,2,FALSE)</f>
        <v>2D</v>
      </c>
      <c r="I879" s="68" t="str">
        <f>VLOOKUP(C879,Referencias!$B$18:$C$34,2,FALSE)</f>
        <v>CL</v>
      </c>
      <c r="J879" s="69" t="str">
        <f t="shared" si="13"/>
        <v>C</v>
      </c>
    </row>
    <row r="880" spans="1:10" x14ac:dyDescent="0.2">
      <c r="A880" s="71" t="s">
        <v>10312</v>
      </c>
      <c r="B880" s="47" t="s">
        <v>10313</v>
      </c>
      <c r="C880" s="47" t="s">
        <v>101</v>
      </c>
      <c r="D880" s="47" t="s">
        <v>39</v>
      </c>
      <c r="E880" s="47" t="s">
        <v>88</v>
      </c>
      <c r="F880" s="47" t="s">
        <v>120</v>
      </c>
      <c r="G880" s="47">
        <v>2</v>
      </c>
      <c r="H880" s="67" t="str">
        <f>VLOOKUP(E880,Referencias!$B$4:$C$15,2,FALSE)</f>
        <v>2C</v>
      </c>
      <c r="I880" s="68" t="str">
        <f>VLOOKUP(C880,Referencias!$B$18:$C$34,2,FALSE)</f>
        <v>CL</v>
      </c>
      <c r="J880" s="69" t="str">
        <f t="shared" si="13"/>
        <v>C</v>
      </c>
    </row>
    <row r="881" spans="1:10" x14ac:dyDescent="0.2">
      <c r="A881" s="71" t="s">
        <v>6053</v>
      </c>
      <c r="B881" s="47" t="s">
        <v>993</v>
      </c>
      <c r="C881" s="47" t="s">
        <v>101</v>
      </c>
      <c r="D881" s="47" t="s">
        <v>39</v>
      </c>
      <c r="E881" s="47" t="s">
        <v>93</v>
      </c>
      <c r="F881" s="47" t="s">
        <v>120</v>
      </c>
      <c r="G881" s="47">
        <v>2</v>
      </c>
      <c r="H881" s="67" t="str">
        <f>VLOOKUP(E881,Referencias!$B$4:$C$15,2,FALSE)</f>
        <v>2D</v>
      </c>
      <c r="I881" s="68" t="str">
        <f>VLOOKUP(C881,Referencias!$B$18:$C$34,2,FALSE)</f>
        <v>CL</v>
      </c>
      <c r="J881" s="69" t="str">
        <f t="shared" si="13"/>
        <v>C</v>
      </c>
    </row>
    <row r="882" spans="1:10" x14ac:dyDescent="0.2">
      <c r="A882" s="71" t="s">
        <v>6054</v>
      </c>
      <c r="B882" s="47" t="s">
        <v>994</v>
      </c>
      <c r="C882" s="47" t="s">
        <v>102</v>
      </c>
      <c r="D882" s="47" t="s">
        <v>119</v>
      </c>
      <c r="E882" s="47" t="s">
        <v>92</v>
      </c>
      <c r="F882" s="47" t="s">
        <v>120</v>
      </c>
      <c r="G882" s="47">
        <v>3</v>
      </c>
      <c r="H882" s="67" t="str">
        <f>VLOOKUP(E882,Referencias!$B$4:$C$15,2,FALSE)</f>
        <v>3C</v>
      </c>
      <c r="I882" s="68" t="str">
        <f>VLOOKUP(C882,Referencias!$B$18:$C$34,2,FALSE)</f>
        <v>CN</v>
      </c>
      <c r="J882" s="69" t="str">
        <f t="shared" si="13"/>
        <v>C</v>
      </c>
    </row>
    <row r="883" spans="1:10" x14ac:dyDescent="0.2">
      <c r="A883" s="71" t="s">
        <v>6055</v>
      </c>
      <c r="B883" s="47" t="s">
        <v>995</v>
      </c>
      <c r="C883" s="47" t="s">
        <v>102</v>
      </c>
      <c r="D883" s="47" t="s">
        <v>39</v>
      </c>
      <c r="E883" s="47" t="s">
        <v>92</v>
      </c>
      <c r="F883" s="47" t="s">
        <v>120</v>
      </c>
      <c r="G883" s="47">
        <v>3</v>
      </c>
      <c r="H883" s="67" t="str">
        <f>VLOOKUP(E883,Referencias!$B$4:$C$15,2,FALSE)</f>
        <v>3C</v>
      </c>
      <c r="I883" s="68" t="str">
        <f>VLOOKUP(C883,Referencias!$B$18:$C$34,2,FALSE)</f>
        <v>CN</v>
      </c>
      <c r="J883" s="69" t="str">
        <f t="shared" si="13"/>
        <v>C</v>
      </c>
    </row>
    <row r="884" spans="1:10" x14ac:dyDescent="0.2">
      <c r="A884" s="71" t="s">
        <v>6056</v>
      </c>
      <c r="B884" s="47" t="s">
        <v>996</v>
      </c>
      <c r="C884" s="47" t="s">
        <v>101</v>
      </c>
      <c r="D884" s="47" t="s">
        <v>119</v>
      </c>
      <c r="E884" s="47" t="s">
        <v>84</v>
      </c>
      <c r="F884" s="47" t="s">
        <v>120</v>
      </c>
      <c r="G884" s="47">
        <v>4</v>
      </c>
      <c r="H884" s="67" t="str">
        <f>VLOOKUP(E884,Referencias!$B$4:$C$15,2,FALSE)</f>
        <v>SC</v>
      </c>
      <c r="I884" s="68" t="str">
        <f>VLOOKUP(C884,Referencias!$B$18:$C$34,2,FALSE)</f>
        <v>CL</v>
      </c>
      <c r="J884" s="69" t="str">
        <f t="shared" si="13"/>
        <v>C</v>
      </c>
    </row>
    <row r="885" spans="1:10" x14ac:dyDescent="0.2">
      <c r="A885" s="71" t="s">
        <v>6057</v>
      </c>
      <c r="B885" s="47" t="s">
        <v>997</v>
      </c>
      <c r="C885" s="47" t="s">
        <v>101</v>
      </c>
      <c r="D885" s="47" t="s">
        <v>119</v>
      </c>
      <c r="E885" s="47" t="s">
        <v>84</v>
      </c>
      <c r="F885" s="47" t="s">
        <v>120</v>
      </c>
      <c r="G885" s="47">
        <v>4</v>
      </c>
      <c r="H885" s="67" t="str">
        <f>VLOOKUP(E885,Referencias!$B$4:$C$15,2,FALSE)</f>
        <v>SC</v>
      </c>
      <c r="I885" s="68" t="str">
        <f>VLOOKUP(C885,Referencias!$B$18:$C$34,2,FALSE)</f>
        <v>CL</v>
      </c>
      <c r="J885" s="69" t="str">
        <f t="shared" si="13"/>
        <v>C</v>
      </c>
    </row>
    <row r="886" spans="1:10" x14ac:dyDescent="0.2">
      <c r="A886" s="71" t="s">
        <v>10314</v>
      </c>
      <c r="B886" s="47" t="s">
        <v>10315</v>
      </c>
      <c r="C886" s="47" t="s">
        <v>101</v>
      </c>
      <c r="D886" s="47" t="s">
        <v>119</v>
      </c>
      <c r="E886" s="47" t="s">
        <v>84</v>
      </c>
      <c r="F886" s="47" t="s">
        <v>120</v>
      </c>
      <c r="G886" s="47">
        <v>4</v>
      </c>
      <c r="H886" s="67" t="str">
        <f>VLOOKUP(E886,Referencias!$B$4:$C$15,2,FALSE)</f>
        <v>SC</v>
      </c>
      <c r="I886" s="68" t="str">
        <f>VLOOKUP(C886,Referencias!$B$18:$C$34,2,FALSE)</f>
        <v>CL</v>
      </c>
      <c r="J886" s="69" t="str">
        <f t="shared" si="13"/>
        <v>C</v>
      </c>
    </row>
    <row r="887" spans="1:10" x14ac:dyDescent="0.2">
      <c r="A887" s="71" t="s">
        <v>10316</v>
      </c>
      <c r="B887" s="47" t="s">
        <v>10317</v>
      </c>
      <c r="C887" s="47" t="s">
        <v>101</v>
      </c>
      <c r="D887" s="47" t="s">
        <v>39</v>
      </c>
      <c r="E887" s="47" t="s">
        <v>84</v>
      </c>
      <c r="F887" s="47" t="s">
        <v>120</v>
      </c>
      <c r="G887" s="47">
        <v>4</v>
      </c>
      <c r="H887" s="67" t="str">
        <f>VLOOKUP(E887,Referencias!$B$4:$C$15,2,FALSE)</f>
        <v>SC</v>
      </c>
      <c r="I887" s="68" t="str">
        <f>VLOOKUP(C887,Referencias!$B$18:$C$34,2,FALSE)</f>
        <v>CL</v>
      </c>
      <c r="J887" s="69" t="str">
        <f t="shared" si="13"/>
        <v>C</v>
      </c>
    </row>
    <row r="888" spans="1:10" x14ac:dyDescent="0.2">
      <c r="A888" s="71" t="s">
        <v>10318</v>
      </c>
      <c r="B888" s="47" t="s">
        <v>10319</v>
      </c>
      <c r="C888" s="47" t="s">
        <v>101</v>
      </c>
      <c r="D888" s="47" t="s">
        <v>119</v>
      </c>
      <c r="E888" s="47" t="s">
        <v>84</v>
      </c>
      <c r="F888" s="47" t="s">
        <v>120</v>
      </c>
      <c r="G888" s="47">
        <v>4</v>
      </c>
      <c r="H888" s="67" t="str">
        <f>VLOOKUP(E888,Referencias!$B$4:$C$15,2,FALSE)</f>
        <v>SC</v>
      </c>
      <c r="I888" s="68" t="str">
        <f>VLOOKUP(C888,Referencias!$B$18:$C$34,2,FALSE)</f>
        <v>CL</v>
      </c>
      <c r="J888" s="69" t="str">
        <f t="shared" si="13"/>
        <v>C</v>
      </c>
    </row>
    <row r="889" spans="1:10" x14ac:dyDescent="0.2">
      <c r="A889" s="71" t="s">
        <v>6058</v>
      </c>
      <c r="B889" s="47" t="s">
        <v>998</v>
      </c>
      <c r="C889" s="47" t="s">
        <v>101</v>
      </c>
      <c r="D889" s="47" t="s">
        <v>119</v>
      </c>
      <c r="E889" s="47" t="s">
        <v>86</v>
      </c>
      <c r="F889" s="47" t="s">
        <v>120</v>
      </c>
      <c r="G889" s="47">
        <v>3</v>
      </c>
      <c r="H889" s="67" t="str">
        <f>VLOOKUP(E889,Referencias!$B$4:$C$15,2,FALSE)</f>
        <v>3P</v>
      </c>
      <c r="I889" s="68" t="str">
        <f>VLOOKUP(C889,Referencias!$B$18:$C$34,2,FALSE)</f>
        <v>CL</v>
      </c>
      <c r="J889" s="69" t="str">
        <f t="shared" si="13"/>
        <v>C</v>
      </c>
    </row>
    <row r="890" spans="1:10" x14ac:dyDescent="0.2">
      <c r="A890" s="71" t="s">
        <v>6059</v>
      </c>
      <c r="B890" s="47" t="s">
        <v>999</v>
      </c>
      <c r="C890" s="47" t="s">
        <v>101</v>
      </c>
      <c r="D890" s="47" t="s">
        <v>119</v>
      </c>
      <c r="E890" s="47" t="s">
        <v>84</v>
      </c>
      <c r="F890" s="47" t="s">
        <v>120</v>
      </c>
      <c r="G890" s="47">
        <v>4</v>
      </c>
      <c r="H890" s="67" t="str">
        <f>VLOOKUP(E890,Referencias!$B$4:$C$15,2,FALSE)</f>
        <v>SC</v>
      </c>
      <c r="I890" s="68" t="str">
        <f>VLOOKUP(C890,Referencias!$B$18:$C$34,2,FALSE)</f>
        <v>CL</v>
      </c>
      <c r="J890" s="69" t="str">
        <f t="shared" si="13"/>
        <v>C</v>
      </c>
    </row>
    <row r="891" spans="1:10" x14ac:dyDescent="0.2">
      <c r="A891" s="71" t="s">
        <v>10320</v>
      </c>
      <c r="B891" s="47" t="s">
        <v>10321</v>
      </c>
      <c r="C891" s="47" t="s">
        <v>101</v>
      </c>
      <c r="D891" s="47" t="s">
        <v>119</v>
      </c>
      <c r="E891" s="47" t="s">
        <v>84</v>
      </c>
      <c r="F891" s="47" t="s">
        <v>120</v>
      </c>
      <c r="G891" s="47">
        <v>4</v>
      </c>
      <c r="H891" s="67" t="str">
        <f>VLOOKUP(E891,Referencias!$B$4:$C$15,2,FALSE)</f>
        <v>SC</v>
      </c>
      <c r="I891" s="68" t="str">
        <f>VLOOKUP(C891,Referencias!$B$18:$C$34,2,FALSE)</f>
        <v>CL</v>
      </c>
      <c r="J891" s="69" t="str">
        <f t="shared" si="13"/>
        <v>C</v>
      </c>
    </row>
    <row r="892" spans="1:10" x14ac:dyDescent="0.2">
      <c r="A892" s="71" t="s">
        <v>10322</v>
      </c>
      <c r="B892" s="47" t="s">
        <v>10323</v>
      </c>
      <c r="C892" s="47" t="s">
        <v>101</v>
      </c>
      <c r="D892" s="47" t="s">
        <v>119</v>
      </c>
      <c r="E892" s="47" t="s">
        <v>84</v>
      </c>
      <c r="F892" s="47" t="s">
        <v>120</v>
      </c>
      <c r="G892" s="47">
        <v>4</v>
      </c>
      <c r="H892" s="67" t="str">
        <f>VLOOKUP(E892,Referencias!$B$4:$C$15,2,FALSE)</f>
        <v>SC</v>
      </c>
      <c r="I892" s="68" t="str">
        <f>VLOOKUP(C892,Referencias!$B$18:$C$34,2,FALSE)</f>
        <v>CL</v>
      </c>
      <c r="J892" s="69" t="str">
        <f t="shared" si="13"/>
        <v>C</v>
      </c>
    </row>
    <row r="893" spans="1:10" x14ac:dyDescent="0.2">
      <c r="A893" s="71" t="s">
        <v>6060</v>
      </c>
      <c r="B893" s="47" t="s">
        <v>1000</v>
      </c>
      <c r="C893" s="47" t="s">
        <v>103</v>
      </c>
      <c r="D893" s="47" t="s">
        <v>39</v>
      </c>
      <c r="E893" s="47" t="s">
        <v>95</v>
      </c>
      <c r="F893" s="47" t="s">
        <v>120</v>
      </c>
      <c r="G893" s="47">
        <v>2</v>
      </c>
      <c r="H893" s="67" t="str">
        <f>VLOOKUP(E893,Referencias!$B$4:$C$15,2,FALSE)</f>
        <v>2P</v>
      </c>
      <c r="I893" s="68" t="str">
        <f>VLOOKUP(C893,Referencias!$B$18:$C$34,2,FALSE)</f>
        <v>A</v>
      </c>
      <c r="J893" s="69" t="str">
        <f t="shared" si="13"/>
        <v>C</v>
      </c>
    </row>
    <row r="894" spans="1:10" x14ac:dyDescent="0.2">
      <c r="A894" s="71" t="s">
        <v>6061</v>
      </c>
      <c r="B894" s="47" t="s">
        <v>1001</v>
      </c>
      <c r="C894" s="47" t="s">
        <v>103</v>
      </c>
      <c r="D894" s="47" t="s">
        <v>119</v>
      </c>
      <c r="E894" s="47" t="s">
        <v>94</v>
      </c>
      <c r="F894" s="47" t="s">
        <v>120</v>
      </c>
      <c r="G894" s="47">
        <v>1</v>
      </c>
      <c r="H894" s="67" t="str">
        <f>VLOOKUP(E894,Referencias!$B$4:$C$15,2,FALSE)</f>
        <v>1D</v>
      </c>
      <c r="I894" s="68" t="str">
        <f>VLOOKUP(C894,Referencias!$B$18:$C$34,2,FALSE)</f>
        <v>A</v>
      </c>
      <c r="J894" s="69" t="str">
        <f t="shared" si="13"/>
        <v>C</v>
      </c>
    </row>
    <row r="895" spans="1:10" x14ac:dyDescent="0.2">
      <c r="A895" s="71" t="s">
        <v>6062</v>
      </c>
      <c r="B895" s="47" t="s">
        <v>1002</v>
      </c>
      <c r="C895" s="47" t="s">
        <v>103</v>
      </c>
      <c r="D895" s="47" t="s">
        <v>39</v>
      </c>
      <c r="E895" s="47" t="s">
        <v>94</v>
      </c>
      <c r="F895" s="47" t="s">
        <v>120</v>
      </c>
      <c r="G895" s="47">
        <v>1</v>
      </c>
      <c r="H895" s="67" t="str">
        <f>VLOOKUP(E895,Referencias!$B$4:$C$15,2,FALSE)</f>
        <v>1D</v>
      </c>
      <c r="I895" s="68" t="str">
        <f>VLOOKUP(C895,Referencias!$B$18:$C$34,2,FALSE)</f>
        <v>A</v>
      </c>
      <c r="J895" s="69" t="str">
        <f t="shared" si="13"/>
        <v>C</v>
      </c>
    </row>
    <row r="896" spans="1:10" x14ac:dyDescent="0.2">
      <c r="A896" s="71" t="s">
        <v>6063</v>
      </c>
      <c r="B896" s="47" t="s">
        <v>1003</v>
      </c>
      <c r="C896" s="47" t="s">
        <v>103</v>
      </c>
      <c r="D896" s="47" t="s">
        <v>119</v>
      </c>
      <c r="E896" s="47" t="s">
        <v>95</v>
      </c>
      <c r="F896" s="47" t="s">
        <v>120</v>
      </c>
      <c r="G896" s="47">
        <v>2</v>
      </c>
      <c r="H896" s="67" t="str">
        <f>VLOOKUP(E896,Referencias!$B$4:$C$15,2,FALSE)</f>
        <v>2P</v>
      </c>
      <c r="I896" s="68" t="str">
        <f>VLOOKUP(C896,Referencias!$B$18:$C$34,2,FALSE)</f>
        <v>A</v>
      </c>
      <c r="J896" s="69" t="str">
        <f t="shared" si="13"/>
        <v>C</v>
      </c>
    </row>
    <row r="897" spans="1:10" x14ac:dyDescent="0.2">
      <c r="A897" s="71" t="s">
        <v>6064</v>
      </c>
      <c r="B897" s="47" t="s">
        <v>1004</v>
      </c>
      <c r="C897" s="47" t="s">
        <v>103</v>
      </c>
      <c r="D897" s="47" t="s">
        <v>119</v>
      </c>
      <c r="E897" s="47" t="s">
        <v>95</v>
      </c>
      <c r="F897" s="47" t="s">
        <v>120</v>
      </c>
      <c r="G897" s="47">
        <v>2</v>
      </c>
      <c r="H897" s="67" t="str">
        <f>VLOOKUP(E897,Referencias!$B$4:$C$15,2,FALSE)</f>
        <v>2P</v>
      </c>
      <c r="I897" s="68" t="str">
        <f>VLOOKUP(C897,Referencias!$B$18:$C$34,2,FALSE)</f>
        <v>A</v>
      </c>
      <c r="J897" s="69" t="str">
        <f t="shared" si="13"/>
        <v>C</v>
      </c>
    </row>
    <row r="898" spans="1:10" x14ac:dyDescent="0.2">
      <c r="A898" s="71" t="s">
        <v>6065</v>
      </c>
      <c r="B898" s="47" t="s">
        <v>1005</v>
      </c>
      <c r="C898" s="47" t="s">
        <v>103</v>
      </c>
      <c r="D898" s="47" t="s">
        <v>119</v>
      </c>
      <c r="E898" s="47" t="s">
        <v>95</v>
      </c>
      <c r="F898" s="47" t="s">
        <v>120</v>
      </c>
      <c r="G898" s="47">
        <v>2</v>
      </c>
      <c r="H898" s="67" t="str">
        <f>VLOOKUP(E898,Referencias!$B$4:$C$15,2,FALSE)</f>
        <v>2P</v>
      </c>
      <c r="I898" s="68" t="str">
        <f>VLOOKUP(C898,Referencias!$B$18:$C$34,2,FALSE)</f>
        <v>A</v>
      </c>
      <c r="J898" s="69" t="str">
        <f t="shared" si="13"/>
        <v>C</v>
      </c>
    </row>
    <row r="899" spans="1:10" x14ac:dyDescent="0.2">
      <c r="A899" s="71" t="s">
        <v>6066</v>
      </c>
      <c r="B899" s="47" t="s">
        <v>1006</v>
      </c>
      <c r="C899" s="47" t="s">
        <v>103</v>
      </c>
      <c r="D899" s="47" t="s">
        <v>39</v>
      </c>
      <c r="E899" s="47" t="s">
        <v>95</v>
      </c>
      <c r="F899" s="47" t="s">
        <v>120</v>
      </c>
      <c r="G899" s="47">
        <v>2</v>
      </c>
      <c r="H899" s="67" t="str">
        <f>VLOOKUP(E899,Referencias!$B$4:$C$15,2,FALSE)</f>
        <v>2P</v>
      </c>
      <c r="I899" s="68" t="str">
        <f>VLOOKUP(C899,Referencias!$B$18:$C$34,2,FALSE)</f>
        <v>A</v>
      </c>
      <c r="J899" s="69" t="str">
        <f t="shared" ref="J899:J962" si="14">IF(D899="Dama","D","C")</f>
        <v>C</v>
      </c>
    </row>
    <row r="900" spans="1:10" x14ac:dyDescent="0.2">
      <c r="A900" s="71" t="s">
        <v>6067</v>
      </c>
      <c r="B900" s="47" t="s">
        <v>1007</v>
      </c>
      <c r="C900" s="47" t="s">
        <v>103</v>
      </c>
      <c r="D900" s="47" t="s">
        <v>119</v>
      </c>
      <c r="E900" s="47" t="s">
        <v>95</v>
      </c>
      <c r="F900" s="47" t="s">
        <v>120</v>
      </c>
      <c r="G900" s="47">
        <v>2</v>
      </c>
      <c r="H900" s="67" t="str">
        <f>VLOOKUP(E900,Referencias!$B$4:$C$15,2,FALSE)</f>
        <v>2P</v>
      </c>
      <c r="I900" s="68" t="str">
        <f>VLOOKUP(C900,Referencias!$B$18:$C$34,2,FALSE)</f>
        <v>A</v>
      </c>
      <c r="J900" s="69" t="str">
        <f t="shared" si="14"/>
        <v>C</v>
      </c>
    </row>
    <row r="901" spans="1:10" x14ac:dyDescent="0.2">
      <c r="A901" s="71" t="s">
        <v>6068</v>
      </c>
      <c r="B901" s="47" t="s">
        <v>1008</v>
      </c>
      <c r="C901" s="47" t="s">
        <v>103</v>
      </c>
      <c r="D901" s="47" t="s">
        <v>119</v>
      </c>
      <c r="E901" s="47" t="s">
        <v>84</v>
      </c>
      <c r="F901" s="47" t="s">
        <v>120</v>
      </c>
      <c r="G901" s="47">
        <v>4</v>
      </c>
      <c r="H901" s="67" t="str">
        <f>VLOOKUP(E901,Referencias!$B$4:$C$15,2,FALSE)</f>
        <v>SC</v>
      </c>
      <c r="I901" s="68" t="str">
        <f>VLOOKUP(C901,Referencias!$B$18:$C$34,2,FALSE)</f>
        <v>A</v>
      </c>
      <c r="J901" s="69" t="str">
        <f t="shared" si="14"/>
        <v>C</v>
      </c>
    </row>
    <row r="902" spans="1:10" x14ac:dyDescent="0.2">
      <c r="A902" s="71" t="s">
        <v>6069</v>
      </c>
      <c r="B902" s="47" t="s">
        <v>10334</v>
      </c>
      <c r="C902" s="47" t="s">
        <v>103</v>
      </c>
      <c r="D902" s="47" t="s">
        <v>39</v>
      </c>
      <c r="E902" s="47" t="s">
        <v>84</v>
      </c>
      <c r="F902" s="47" t="s">
        <v>120</v>
      </c>
      <c r="G902" s="47">
        <v>4</v>
      </c>
      <c r="H902" s="67" t="str">
        <f>VLOOKUP(E902,Referencias!$B$4:$C$15,2,FALSE)</f>
        <v>SC</v>
      </c>
      <c r="I902" s="68" t="str">
        <f>VLOOKUP(C902,Referencias!$B$18:$C$34,2,FALSE)</f>
        <v>A</v>
      </c>
      <c r="J902" s="69" t="str">
        <f t="shared" si="14"/>
        <v>C</v>
      </c>
    </row>
    <row r="903" spans="1:10" x14ac:dyDescent="0.2">
      <c r="A903" s="71" t="s">
        <v>6070</v>
      </c>
      <c r="B903" s="47" t="s">
        <v>1009</v>
      </c>
      <c r="C903" s="47" t="s">
        <v>103</v>
      </c>
      <c r="D903" s="47" t="s">
        <v>119</v>
      </c>
      <c r="E903" s="47" t="s">
        <v>94</v>
      </c>
      <c r="F903" s="47" t="s">
        <v>120</v>
      </c>
      <c r="G903" s="47">
        <v>1</v>
      </c>
      <c r="H903" s="67" t="str">
        <f>VLOOKUP(E903,Referencias!$B$4:$C$15,2,FALSE)</f>
        <v>1D</v>
      </c>
      <c r="I903" s="68" t="str">
        <f>VLOOKUP(C903,Referencias!$B$18:$C$34,2,FALSE)</f>
        <v>A</v>
      </c>
      <c r="J903" s="69" t="str">
        <f t="shared" si="14"/>
        <v>C</v>
      </c>
    </row>
    <row r="904" spans="1:10" x14ac:dyDescent="0.2">
      <c r="A904" s="71" t="s">
        <v>6071</v>
      </c>
      <c r="B904" s="47" t="s">
        <v>1010</v>
      </c>
      <c r="C904" s="47" t="s">
        <v>103</v>
      </c>
      <c r="D904" s="47" t="s">
        <v>119</v>
      </c>
      <c r="E904" s="47" t="s">
        <v>93</v>
      </c>
      <c r="F904" s="47" t="s">
        <v>120</v>
      </c>
      <c r="G904" s="47">
        <v>2</v>
      </c>
      <c r="H904" s="67" t="str">
        <f>VLOOKUP(E904,Referencias!$B$4:$C$15,2,FALSE)</f>
        <v>2D</v>
      </c>
      <c r="I904" s="68" t="str">
        <f>VLOOKUP(C904,Referencias!$B$18:$C$34,2,FALSE)</f>
        <v>A</v>
      </c>
      <c r="J904" s="69" t="str">
        <f t="shared" si="14"/>
        <v>C</v>
      </c>
    </row>
    <row r="905" spans="1:10" x14ac:dyDescent="0.2">
      <c r="A905" s="71" t="s">
        <v>6072</v>
      </c>
      <c r="B905" s="47" t="s">
        <v>1011</v>
      </c>
      <c r="C905" s="47" t="s">
        <v>103</v>
      </c>
      <c r="D905" s="47" t="s">
        <v>39</v>
      </c>
      <c r="E905" s="47" t="s">
        <v>99</v>
      </c>
      <c r="F905" s="47" t="s">
        <v>120</v>
      </c>
      <c r="G905" s="47">
        <v>1</v>
      </c>
      <c r="H905" s="67" t="str">
        <f>VLOOKUP(E905,Referencias!$B$4:$C$15,2,FALSE)</f>
        <v>1P</v>
      </c>
      <c r="I905" s="68" t="str">
        <f>VLOOKUP(C905,Referencias!$B$18:$C$34,2,FALSE)</f>
        <v>A</v>
      </c>
      <c r="J905" s="69" t="str">
        <f t="shared" si="14"/>
        <v>C</v>
      </c>
    </row>
    <row r="906" spans="1:10" x14ac:dyDescent="0.2">
      <c r="A906" s="71" t="s">
        <v>6073</v>
      </c>
      <c r="B906" s="47" t="s">
        <v>1012</v>
      </c>
      <c r="C906" s="47" t="s">
        <v>103</v>
      </c>
      <c r="D906" s="47" t="s">
        <v>119</v>
      </c>
      <c r="E906" s="47" t="s">
        <v>94</v>
      </c>
      <c r="F906" s="47" t="s">
        <v>120</v>
      </c>
      <c r="G906" s="47">
        <v>1</v>
      </c>
      <c r="H906" s="67" t="str">
        <f>VLOOKUP(E906,Referencias!$B$4:$C$15,2,FALSE)</f>
        <v>1D</v>
      </c>
      <c r="I906" s="68" t="str">
        <f>VLOOKUP(C906,Referencias!$B$18:$C$34,2,FALSE)</f>
        <v>A</v>
      </c>
      <c r="J906" s="69" t="str">
        <f t="shared" si="14"/>
        <v>C</v>
      </c>
    </row>
    <row r="907" spans="1:10" x14ac:dyDescent="0.2">
      <c r="A907" s="71" t="s">
        <v>6074</v>
      </c>
      <c r="B907" s="47" t="s">
        <v>1013</v>
      </c>
      <c r="C907" s="47" t="s">
        <v>103</v>
      </c>
      <c r="D907" s="47" t="s">
        <v>119</v>
      </c>
      <c r="E907" s="47" t="s">
        <v>84</v>
      </c>
      <c r="F907" s="47" t="s">
        <v>120</v>
      </c>
      <c r="G907" s="47">
        <v>4</v>
      </c>
      <c r="H907" s="67" t="str">
        <f>VLOOKUP(E907,Referencias!$B$4:$C$15,2,FALSE)</f>
        <v>SC</v>
      </c>
      <c r="I907" s="68" t="str">
        <f>VLOOKUP(C907,Referencias!$B$18:$C$34,2,FALSE)</f>
        <v>A</v>
      </c>
      <c r="J907" s="69" t="str">
        <f t="shared" si="14"/>
        <v>C</v>
      </c>
    </row>
    <row r="908" spans="1:10" x14ac:dyDescent="0.2">
      <c r="A908" s="71" t="s">
        <v>6075</v>
      </c>
      <c r="B908" s="47" t="s">
        <v>1014</v>
      </c>
      <c r="C908" s="47" t="s">
        <v>103</v>
      </c>
      <c r="D908" s="47" t="s">
        <v>39</v>
      </c>
      <c r="E908" s="47" t="s">
        <v>95</v>
      </c>
      <c r="F908" s="47" t="s">
        <v>120</v>
      </c>
      <c r="G908" s="47">
        <v>2</v>
      </c>
      <c r="H908" s="67" t="str">
        <f>VLOOKUP(E908,Referencias!$B$4:$C$15,2,FALSE)</f>
        <v>2P</v>
      </c>
      <c r="I908" s="68" t="str">
        <f>VLOOKUP(C908,Referencias!$B$18:$C$34,2,FALSE)</f>
        <v>A</v>
      </c>
      <c r="J908" s="69" t="str">
        <f t="shared" si="14"/>
        <v>C</v>
      </c>
    </row>
    <row r="909" spans="1:10" x14ac:dyDescent="0.2">
      <c r="A909" s="71" t="s">
        <v>6076</v>
      </c>
      <c r="B909" s="47" t="s">
        <v>1015</v>
      </c>
      <c r="C909" s="47" t="s">
        <v>103</v>
      </c>
      <c r="D909" s="47" t="s">
        <v>119</v>
      </c>
      <c r="E909" s="47" t="s">
        <v>88</v>
      </c>
      <c r="F909" s="47" t="s">
        <v>120</v>
      </c>
      <c r="G909" s="47">
        <v>2</v>
      </c>
      <c r="H909" s="67" t="str">
        <f>VLOOKUP(E909,Referencias!$B$4:$C$15,2,FALSE)</f>
        <v>2C</v>
      </c>
      <c r="I909" s="68" t="str">
        <f>VLOOKUP(C909,Referencias!$B$18:$C$34,2,FALSE)</f>
        <v>A</v>
      </c>
      <c r="J909" s="69" t="str">
        <f t="shared" si="14"/>
        <v>C</v>
      </c>
    </row>
    <row r="910" spans="1:10" x14ac:dyDescent="0.2">
      <c r="A910" s="71" t="s">
        <v>6077</v>
      </c>
      <c r="B910" s="47" t="s">
        <v>1016</v>
      </c>
      <c r="C910" s="47" t="s">
        <v>103</v>
      </c>
      <c r="D910" s="47" t="s">
        <v>39</v>
      </c>
      <c r="E910" s="47" t="s">
        <v>99</v>
      </c>
      <c r="F910" s="47" t="s">
        <v>120</v>
      </c>
      <c r="G910" s="47">
        <v>1</v>
      </c>
      <c r="H910" s="67" t="str">
        <f>VLOOKUP(E910,Referencias!$B$4:$C$15,2,FALSE)</f>
        <v>1P</v>
      </c>
      <c r="I910" s="68" t="str">
        <f>VLOOKUP(C910,Referencias!$B$18:$C$34,2,FALSE)</f>
        <v>A</v>
      </c>
      <c r="J910" s="69" t="str">
        <f t="shared" si="14"/>
        <v>C</v>
      </c>
    </row>
    <row r="911" spans="1:10" x14ac:dyDescent="0.2">
      <c r="A911" s="71" t="s">
        <v>6078</v>
      </c>
      <c r="B911" s="47" t="s">
        <v>1017</v>
      </c>
      <c r="C911" s="47" t="s">
        <v>103</v>
      </c>
      <c r="D911" s="47" t="s">
        <v>119</v>
      </c>
      <c r="E911" s="47" t="s">
        <v>95</v>
      </c>
      <c r="F911" s="47" t="s">
        <v>120</v>
      </c>
      <c r="G911" s="47">
        <v>2</v>
      </c>
      <c r="H911" s="67" t="str">
        <f>VLOOKUP(E911,Referencias!$B$4:$C$15,2,FALSE)</f>
        <v>2P</v>
      </c>
      <c r="I911" s="68" t="str">
        <f>VLOOKUP(C911,Referencias!$B$18:$C$34,2,FALSE)</f>
        <v>A</v>
      </c>
      <c r="J911" s="69" t="str">
        <f t="shared" si="14"/>
        <v>C</v>
      </c>
    </row>
    <row r="912" spans="1:10" x14ac:dyDescent="0.2">
      <c r="A912" s="71" t="s">
        <v>6079</v>
      </c>
      <c r="B912" s="47" t="s">
        <v>1018</v>
      </c>
      <c r="C912" s="47" t="s">
        <v>103</v>
      </c>
      <c r="D912" s="47" t="s">
        <v>119</v>
      </c>
      <c r="E912" s="47" t="s">
        <v>86</v>
      </c>
      <c r="F912" s="47" t="s">
        <v>120</v>
      </c>
      <c r="G912" s="47">
        <v>3</v>
      </c>
      <c r="H912" s="67" t="str">
        <f>VLOOKUP(E912,Referencias!$B$4:$C$15,2,FALSE)</f>
        <v>3P</v>
      </c>
      <c r="I912" s="68" t="str">
        <f>VLOOKUP(C912,Referencias!$B$18:$C$34,2,FALSE)</f>
        <v>A</v>
      </c>
      <c r="J912" s="69" t="str">
        <f t="shared" si="14"/>
        <v>C</v>
      </c>
    </row>
    <row r="913" spans="1:10" x14ac:dyDescent="0.2">
      <c r="A913" s="71" t="s">
        <v>6080</v>
      </c>
      <c r="B913" s="47" t="s">
        <v>1019</v>
      </c>
      <c r="C913" s="47" t="s">
        <v>103</v>
      </c>
      <c r="D913" s="47" t="s">
        <v>119</v>
      </c>
      <c r="E913" s="47" t="s">
        <v>95</v>
      </c>
      <c r="F913" s="47" t="s">
        <v>120</v>
      </c>
      <c r="G913" s="47">
        <v>2</v>
      </c>
      <c r="H913" s="67" t="str">
        <f>VLOOKUP(E913,Referencias!$B$4:$C$15,2,FALSE)</f>
        <v>2P</v>
      </c>
      <c r="I913" s="68" t="str">
        <f>VLOOKUP(C913,Referencias!$B$18:$C$34,2,FALSE)</f>
        <v>A</v>
      </c>
      <c r="J913" s="69" t="str">
        <f t="shared" si="14"/>
        <v>C</v>
      </c>
    </row>
    <row r="914" spans="1:10" x14ac:dyDescent="0.2">
      <c r="A914" s="71" t="s">
        <v>6081</v>
      </c>
      <c r="B914" s="47" t="s">
        <v>1020</v>
      </c>
      <c r="C914" s="47" t="s">
        <v>103</v>
      </c>
      <c r="D914" s="47" t="s">
        <v>39</v>
      </c>
      <c r="E914" s="47" t="s">
        <v>95</v>
      </c>
      <c r="F914" s="47" t="s">
        <v>120</v>
      </c>
      <c r="G914" s="47">
        <v>2</v>
      </c>
      <c r="H914" s="67" t="str">
        <f>VLOOKUP(E914,Referencias!$B$4:$C$15,2,FALSE)</f>
        <v>2P</v>
      </c>
      <c r="I914" s="68" t="str">
        <f>VLOOKUP(C914,Referencias!$B$18:$C$34,2,FALSE)</f>
        <v>A</v>
      </c>
      <c r="J914" s="69" t="str">
        <f t="shared" si="14"/>
        <v>C</v>
      </c>
    </row>
    <row r="915" spans="1:10" x14ac:dyDescent="0.2">
      <c r="A915" s="71" t="s">
        <v>6082</v>
      </c>
      <c r="B915" s="47" t="s">
        <v>1021</v>
      </c>
      <c r="C915" s="47" t="s">
        <v>103</v>
      </c>
      <c r="D915" s="47" t="s">
        <v>119</v>
      </c>
      <c r="E915" s="47" t="s">
        <v>86</v>
      </c>
      <c r="F915" s="47" t="s">
        <v>120</v>
      </c>
      <c r="G915" s="47">
        <v>3</v>
      </c>
      <c r="H915" s="67" t="str">
        <f>VLOOKUP(E915,Referencias!$B$4:$C$15,2,FALSE)</f>
        <v>3P</v>
      </c>
      <c r="I915" s="68" t="str">
        <f>VLOOKUP(C915,Referencias!$B$18:$C$34,2,FALSE)</f>
        <v>A</v>
      </c>
      <c r="J915" s="69" t="str">
        <f t="shared" si="14"/>
        <v>C</v>
      </c>
    </row>
    <row r="916" spans="1:10" x14ac:dyDescent="0.2">
      <c r="A916" s="71" t="s">
        <v>6083</v>
      </c>
      <c r="B916" s="47" t="s">
        <v>1022</v>
      </c>
      <c r="C916" s="47" t="s">
        <v>103</v>
      </c>
      <c r="D916" s="47" t="s">
        <v>119</v>
      </c>
      <c r="E916" s="47" t="s">
        <v>86</v>
      </c>
      <c r="F916" s="47" t="s">
        <v>120</v>
      </c>
      <c r="G916" s="47">
        <v>3</v>
      </c>
      <c r="H916" s="67" t="str">
        <f>VLOOKUP(E916,Referencias!$B$4:$C$15,2,FALSE)</f>
        <v>3P</v>
      </c>
      <c r="I916" s="68" t="str">
        <f>VLOOKUP(C916,Referencias!$B$18:$C$34,2,FALSE)</f>
        <v>A</v>
      </c>
      <c r="J916" s="69" t="str">
        <f t="shared" si="14"/>
        <v>C</v>
      </c>
    </row>
    <row r="917" spans="1:10" x14ac:dyDescent="0.2">
      <c r="A917" s="71" t="s">
        <v>6084</v>
      </c>
      <c r="B917" s="47" t="s">
        <v>1023</v>
      </c>
      <c r="C917" s="47" t="s">
        <v>103</v>
      </c>
      <c r="D917" s="47" t="s">
        <v>119</v>
      </c>
      <c r="E917" s="47" t="s">
        <v>86</v>
      </c>
      <c r="F917" s="47" t="s">
        <v>120</v>
      </c>
      <c r="G917" s="47">
        <v>3</v>
      </c>
      <c r="H917" s="67" t="str">
        <f>VLOOKUP(E917,Referencias!$B$4:$C$15,2,FALSE)</f>
        <v>3P</v>
      </c>
      <c r="I917" s="68" t="str">
        <f>VLOOKUP(C917,Referencias!$B$18:$C$34,2,FALSE)</f>
        <v>A</v>
      </c>
      <c r="J917" s="69" t="str">
        <f t="shared" si="14"/>
        <v>C</v>
      </c>
    </row>
    <row r="918" spans="1:10" x14ac:dyDescent="0.2">
      <c r="A918" s="71" t="s">
        <v>6085</v>
      </c>
      <c r="B918" s="47" t="s">
        <v>1024</v>
      </c>
      <c r="C918" s="47" t="s">
        <v>103</v>
      </c>
      <c r="D918" s="47" t="s">
        <v>119</v>
      </c>
      <c r="E918" s="47" t="s">
        <v>86</v>
      </c>
      <c r="F918" s="47" t="s">
        <v>120</v>
      </c>
      <c r="G918" s="47">
        <v>3</v>
      </c>
      <c r="H918" s="67" t="str">
        <f>VLOOKUP(E918,Referencias!$B$4:$C$15,2,FALSE)</f>
        <v>3P</v>
      </c>
      <c r="I918" s="68" t="str">
        <f>VLOOKUP(C918,Referencias!$B$18:$C$34,2,FALSE)</f>
        <v>A</v>
      </c>
      <c r="J918" s="69" t="str">
        <f t="shared" si="14"/>
        <v>C</v>
      </c>
    </row>
    <row r="919" spans="1:10" x14ac:dyDescent="0.2">
      <c r="A919" s="71" t="s">
        <v>6086</v>
      </c>
      <c r="B919" s="47" t="s">
        <v>1025</v>
      </c>
      <c r="C919" s="47" t="s">
        <v>103</v>
      </c>
      <c r="D919" s="47" t="s">
        <v>119</v>
      </c>
      <c r="E919" s="47" t="s">
        <v>85</v>
      </c>
      <c r="F919" s="47" t="s">
        <v>120</v>
      </c>
      <c r="G919" s="47">
        <v>3</v>
      </c>
      <c r="H919" s="67" t="str">
        <f>VLOOKUP(E919,Referencias!$B$4:$C$15,2,FALSE)</f>
        <v>3D</v>
      </c>
      <c r="I919" s="68" t="str">
        <f>VLOOKUP(C919,Referencias!$B$18:$C$34,2,FALSE)</f>
        <v>A</v>
      </c>
      <c r="J919" s="69" t="str">
        <f t="shared" si="14"/>
        <v>C</v>
      </c>
    </row>
    <row r="920" spans="1:10" x14ac:dyDescent="0.2">
      <c r="A920" s="71" t="s">
        <v>6087</v>
      </c>
      <c r="B920" s="47" t="s">
        <v>1026</v>
      </c>
      <c r="C920" s="47" t="s">
        <v>103</v>
      </c>
      <c r="D920" s="47" t="s">
        <v>119</v>
      </c>
      <c r="E920" s="47" t="s">
        <v>84</v>
      </c>
      <c r="F920" s="47" t="s">
        <v>120</v>
      </c>
      <c r="G920" s="47">
        <v>4</v>
      </c>
      <c r="H920" s="67" t="str">
        <f>VLOOKUP(E920,Referencias!$B$4:$C$15,2,FALSE)</f>
        <v>SC</v>
      </c>
      <c r="I920" s="68" t="str">
        <f>VLOOKUP(C920,Referencias!$B$18:$C$34,2,FALSE)</f>
        <v>A</v>
      </c>
      <c r="J920" s="69" t="str">
        <f t="shared" si="14"/>
        <v>C</v>
      </c>
    </row>
    <row r="921" spans="1:10" x14ac:dyDescent="0.2">
      <c r="A921" s="71" t="s">
        <v>6088</v>
      </c>
      <c r="B921" s="47" t="s">
        <v>1027</v>
      </c>
      <c r="C921" s="47" t="s">
        <v>103</v>
      </c>
      <c r="D921" s="47" t="s">
        <v>119</v>
      </c>
      <c r="E921" s="47" t="s">
        <v>84</v>
      </c>
      <c r="F921" s="47" t="s">
        <v>120</v>
      </c>
      <c r="G921" s="47">
        <v>4</v>
      </c>
      <c r="H921" s="67" t="str">
        <f>VLOOKUP(E921,Referencias!$B$4:$C$15,2,FALSE)</f>
        <v>SC</v>
      </c>
      <c r="I921" s="68" t="str">
        <f>VLOOKUP(C921,Referencias!$B$18:$C$34,2,FALSE)</f>
        <v>A</v>
      </c>
      <c r="J921" s="69" t="str">
        <f t="shared" si="14"/>
        <v>C</v>
      </c>
    </row>
    <row r="922" spans="1:10" x14ac:dyDescent="0.2">
      <c r="A922" s="71" t="s">
        <v>6089</v>
      </c>
      <c r="B922" s="47" t="s">
        <v>1028</v>
      </c>
      <c r="C922" s="47" t="s">
        <v>103</v>
      </c>
      <c r="D922" s="47" t="s">
        <v>119</v>
      </c>
      <c r="E922" s="47" t="s">
        <v>92</v>
      </c>
      <c r="F922" s="47" t="s">
        <v>120</v>
      </c>
      <c r="G922" s="47">
        <v>3</v>
      </c>
      <c r="H922" s="67" t="str">
        <f>VLOOKUP(E922,Referencias!$B$4:$C$15,2,FALSE)</f>
        <v>3C</v>
      </c>
      <c r="I922" s="68" t="str">
        <f>VLOOKUP(C922,Referencias!$B$18:$C$34,2,FALSE)</f>
        <v>A</v>
      </c>
      <c r="J922" s="69" t="str">
        <f t="shared" si="14"/>
        <v>C</v>
      </c>
    </row>
    <row r="923" spans="1:10" x14ac:dyDescent="0.2">
      <c r="A923" s="71" t="s">
        <v>6090</v>
      </c>
      <c r="B923" s="47" t="s">
        <v>1029</v>
      </c>
      <c r="C923" s="47" t="s">
        <v>103</v>
      </c>
      <c r="D923" s="47" t="s">
        <v>119</v>
      </c>
      <c r="E923" s="47" t="s">
        <v>86</v>
      </c>
      <c r="F923" s="47" t="s">
        <v>120</v>
      </c>
      <c r="G923" s="47">
        <v>3</v>
      </c>
      <c r="H923" s="67" t="str">
        <f>VLOOKUP(E923,Referencias!$B$4:$C$15,2,FALSE)</f>
        <v>3P</v>
      </c>
      <c r="I923" s="68" t="str">
        <f>VLOOKUP(C923,Referencias!$B$18:$C$34,2,FALSE)</f>
        <v>A</v>
      </c>
      <c r="J923" s="69" t="str">
        <f t="shared" si="14"/>
        <v>C</v>
      </c>
    </row>
    <row r="924" spans="1:10" x14ac:dyDescent="0.2">
      <c r="A924" s="71" t="s">
        <v>6091</v>
      </c>
      <c r="B924" s="47" t="s">
        <v>1030</v>
      </c>
      <c r="C924" s="47" t="s">
        <v>103</v>
      </c>
      <c r="D924" s="47" t="s">
        <v>119</v>
      </c>
      <c r="E924" s="47" t="s">
        <v>88</v>
      </c>
      <c r="F924" s="47" t="s">
        <v>120</v>
      </c>
      <c r="G924" s="47">
        <v>2</v>
      </c>
      <c r="H924" s="67" t="str">
        <f>VLOOKUP(E924,Referencias!$B$4:$C$15,2,FALSE)</f>
        <v>2C</v>
      </c>
      <c r="I924" s="68" t="str">
        <f>VLOOKUP(C924,Referencias!$B$18:$C$34,2,FALSE)</f>
        <v>A</v>
      </c>
      <c r="J924" s="69" t="str">
        <f t="shared" si="14"/>
        <v>C</v>
      </c>
    </row>
    <row r="925" spans="1:10" x14ac:dyDescent="0.2">
      <c r="A925" s="71" t="s">
        <v>6092</v>
      </c>
      <c r="B925" s="47" t="s">
        <v>1031</v>
      </c>
      <c r="C925" s="47" t="s">
        <v>103</v>
      </c>
      <c r="D925" s="47" t="s">
        <v>39</v>
      </c>
      <c r="E925" s="47" t="s">
        <v>85</v>
      </c>
      <c r="F925" s="47" t="s">
        <v>120</v>
      </c>
      <c r="G925" s="47">
        <v>3</v>
      </c>
      <c r="H925" s="67" t="str">
        <f>VLOOKUP(E925,Referencias!$B$4:$C$15,2,FALSE)</f>
        <v>3D</v>
      </c>
      <c r="I925" s="68" t="str">
        <f>VLOOKUP(C925,Referencias!$B$18:$C$34,2,FALSE)</f>
        <v>A</v>
      </c>
      <c r="J925" s="69" t="str">
        <f t="shared" si="14"/>
        <v>C</v>
      </c>
    </row>
    <row r="926" spans="1:10" x14ac:dyDescent="0.2">
      <c r="A926" s="71" t="s">
        <v>6093</v>
      </c>
      <c r="B926" s="47" t="s">
        <v>1032</v>
      </c>
      <c r="C926" s="47" t="s">
        <v>103</v>
      </c>
      <c r="D926" s="47" t="s">
        <v>119</v>
      </c>
      <c r="E926" s="47" t="s">
        <v>92</v>
      </c>
      <c r="F926" s="47" t="s">
        <v>120</v>
      </c>
      <c r="G926" s="47">
        <v>3</v>
      </c>
      <c r="H926" s="67" t="str">
        <f>VLOOKUP(E926,Referencias!$B$4:$C$15,2,FALSE)</f>
        <v>3C</v>
      </c>
      <c r="I926" s="68" t="str">
        <f>VLOOKUP(C926,Referencias!$B$18:$C$34,2,FALSE)</f>
        <v>A</v>
      </c>
      <c r="J926" s="69" t="str">
        <f t="shared" si="14"/>
        <v>C</v>
      </c>
    </row>
    <row r="927" spans="1:10" x14ac:dyDescent="0.2">
      <c r="A927" s="71" t="s">
        <v>6094</v>
      </c>
      <c r="B927" s="47" t="s">
        <v>1033</v>
      </c>
      <c r="C927" s="47" t="s">
        <v>103</v>
      </c>
      <c r="D927" s="47" t="s">
        <v>119</v>
      </c>
      <c r="E927" s="47" t="s">
        <v>86</v>
      </c>
      <c r="F927" s="47" t="s">
        <v>120</v>
      </c>
      <c r="G927" s="47">
        <v>3</v>
      </c>
      <c r="H927" s="67" t="str">
        <f>VLOOKUP(E927,Referencias!$B$4:$C$15,2,FALSE)</f>
        <v>3P</v>
      </c>
      <c r="I927" s="68" t="str">
        <f>VLOOKUP(C927,Referencias!$B$18:$C$34,2,FALSE)</f>
        <v>A</v>
      </c>
      <c r="J927" s="69" t="str">
        <f t="shared" si="14"/>
        <v>C</v>
      </c>
    </row>
    <row r="928" spans="1:10" x14ac:dyDescent="0.2">
      <c r="A928" s="71" t="s">
        <v>6095</v>
      </c>
      <c r="B928" s="47" t="s">
        <v>1034</v>
      </c>
      <c r="C928" s="47" t="s">
        <v>103</v>
      </c>
      <c r="D928" s="47" t="s">
        <v>119</v>
      </c>
      <c r="E928" s="47" t="s">
        <v>95</v>
      </c>
      <c r="F928" s="47" t="s">
        <v>120</v>
      </c>
      <c r="G928" s="47">
        <v>2</v>
      </c>
      <c r="H928" s="67" t="str">
        <f>VLOOKUP(E928,Referencias!$B$4:$C$15,2,FALSE)</f>
        <v>2P</v>
      </c>
      <c r="I928" s="68" t="str">
        <f>VLOOKUP(C928,Referencias!$B$18:$C$34,2,FALSE)</f>
        <v>A</v>
      </c>
      <c r="J928" s="69" t="str">
        <f t="shared" si="14"/>
        <v>C</v>
      </c>
    </row>
    <row r="929" spans="1:10" x14ac:dyDescent="0.2">
      <c r="A929" s="71" t="s">
        <v>6096</v>
      </c>
      <c r="B929" s="47" t="s">
        <v>1035</v>
      </c>
      <c r="C929" s="47" t="s">
        <v>103</v>
      </c>
      <c r="D929" s="47" t="s">
        <v>39</v>
      </c>
      <c r="E929" s="47" t="s">
        <v>88</v>
      </c>
      <c r="F929" s="47" t="s">
        <v>120</v>
      </c>
      <c r="G929" s="47">
        <v>2</v>
      </c>
      <c r="H929" s="67" t="str">
        <f>VLOOKUP(E929,Referencias!$B$4:$C$15,2,FALSE)</f>
        <v>2C</v>
      </c>
      <c r="I929" s="68" t="str">
        <f>VLOOKUP(C929,Referencias!$B$18:$C$34,2,FALSE)</f>
        <v>A</v>
      </c>
      <c r="J929" s="69" t="str">
        <f t="shared" si="14"/>
        <v>C</v>
      </c>
    </row>
    <row r="930" spans="1:10" x14ac:dyDescent="0.2">
      <c r="A930" s="71" t="s">
        <v>6097</v>
      </c>
      <c r="B930" s="47" t="s">
        <v>1036</v>
      </c>
      <c r="C930" s="47" t="s">
        <v>103</v>
      </c>
      <c r="D930" s="47" t="s">
        <v>119</v>
      </c>
      <c r="E930" s="47" t="s">
        <v>86</v>
      </c>
      <c r="F930" s="47" t="s">
        <v>120</v>
      </c>
      <c r="G930" s="47">
        <v>3</v>
      </c>
      <c r="H930" s="67" t="str">
        <f>VLOOKUP(E930,Referencias!$B$4:$C$15,2,FALSE)</f>
        <v>3P</v>
      </c>
      <c r="I930" s="68" t="str">
        <f>VLOOKUP(C930,Referencias!$B$18:$C$34,2,FALSE)</f>
        <v>A</v>
      </c>
      <c r="J930" s="69" t="str">
        <f t="shared" si="14"/>
        <v>C</v>
      </c>
    </row>
    <row r="931" spans="1:10" x14ac:dyDescent="0.2">
      <c r="A931" s="71" t="s">
        <v>6098</v>
      </c>
      <c r="B931" s="47" t="s">
        <v>1037</v>
      </c>
      <c r="C931" s="47" t="s">
        <v>103</v>
      </c>
      <c r="D931" s="47" t="s">
        <v>119</v>
      </c>
      <c r="E931" s="47" t="s">
        <v>88</v>
      </c>
      <c r="F931" s="47" t="s">
        <v>120</v>
      </c>
      <c r="G931" s="47">
        <v>2</v>
      </c>
      <c r="H931" s="67" t="str">
        <f>VLOOKUP(E931,Referencias!$B$4:$C$15,2,FALSE)</f>
        <v>2C</v>
      </c>
      <c r="I931" s="68" t="str">
        <f>VLOOKUP(C931,Referencias!$B$18:$C$34,2,FALSE)</f>
        <v>A</v>
      </c>
      <c r="J931" s="69" t="str">
        <f t="shared" si="14"/>
        <v>C</v>
      </c>
    </row>
    <row r="932" spans="1:10" x14ac:dyDescent="0.2">
      <c r="A932" s="71" t="s">
        <v>6099</v>
      </c>
      <c r="B932" s="47" t="s">
        <v>1038</v>
      </c>
      <c r="C932" s="47" t="s">
        <v>103</v>
      </c>
      <c r="D932" s="47" t="s">
        <v>119</v>
      </c>
      <c r="E932" s="47" t="s">
        <v>85</v>
      </c>
      <c r="F932" s="47" t="s">
        <v>120</v>
      </c>
      <c r="G932" s="47">
        <v>3</v>
      </c>
      <c r="H932" s="67" t="str">
        <f>VLOOKUP(E932,Referencias!$B$4:$C$15,2,FALSE)</f>
        <v>3D</v>
      </c>
      <c r="I932" s="68" t="str">
        <f>VLOOKUP(C932,Referencias!$B$18:$C$34,2,FALSE)</f>
        <v>A</v>
      </c>
      <c r="J932" s="69" t="str">
        <f t="shared" si="14"/>
        <v>C</v>
      </c>
    </row>
    <row r="933" spans="1:10" x14ac:dyDescent="0.2">
      <c r="A933" s="71" t="s">
        <v>6100</v>
      </c>
      <c r="B933" s="47" t="s">
        <v>1039</v>
      </c>
      <c r="C933" s="47" t="s">
        <v>103</v>
      </c>
      <c r="D933" s="47" t="s">
        <v>119</v>
      </c>
      <c r="E933" s="47" t="s">
        <v>85</v>
      </c>
      <c r="F933" s="47" t="s">
        <v>120</v>
      </c>
      <c r="G933" s="47">
        <v>3</v>
      </c>
      <c r="H933" s="67" t="str">
        <f>VLOOKUP(E933,Referencias!$B$4:$C$15,2,FALSE)</f>
        <v>3D</v>
      </c>
      <c r="I933" s="68" t="str">
        <f>VLOOKUP(C933,Referencias!$B$18:$C$34,2,FALSE)</f>
        <v>A</v>
      </c>
      <c r="J933" s="69" t="str">
        <f t="shared" si="14"/>
        <v>C</v>
      </c>
    </row>
    <row r="934" spans="1:10" x14ac:dyDescent="0.2">
      <c r="A934" s="71" t="s">
        <v>6101</v>
      </c>
      <c r="B934" s="47" t="s">
        <v>1040</v>
      </c>
      <c r="C934" s="47" t="s">
        <v>103</v>
      </c>
      <c r="D934" s="47" t="s">
        <v>39</v>
      </c>
      <c r="E934" s="47" t="s">
        <v>85</v>
      </c>
      <c r="F934" s="47" t="s">
        <v>120</v>
      </c>
      <c r="G934" s="47">
        <v>3</v>
      </c>
      <c r="H934" s="67" t="str">
        <f>VLOOKUP(E934,Referencias!$B$4:$C$15,2,FALSE)</f>
        <v>3D</v>
      </c>
      <c r="I934" s="68" t="str">
        <f>VLOOKUP(C934,Referencias!$B$18:$C$34,2,FALSE)</f>
        <v>A</v>
      </c>
      <c r="J934" s="69" t="str">
        <f t="shared" si="14"/>
        <v>C</v>
      </c>
    </row>
    <row r="935" spans="1:10" x14ac:dyDescent="0.2">
      <c r="A935" s="71" t="s">
        <v>6102</v>
      </c>
      <c r="B935" s="47" t="s">
        <v>1041</v>
      </c>
      <c r="C935" s="47" t="s">
        <v>103</v>
      </c>
      <c r="D935" s="47" t="s">
        <v>119</v>
      </c>
      <c r="E935" s="47" t="s">
        <v>85</v>
      </c>
      <c r="F935" s="47" t="s">
        <v>120</v>
      </c>
      <c r="G935" s="47">
        <v>3</v>
      </c>
      <c r="H935" s="67" t="str">
        <f>VLOOKUP(E935,Referencias!$B$4:$C$15,2,FALSE)</f>
        <v>3D</v>
      </c>
      <c r="I935" s="68" t="str">
        <f>VLOOKUP(C935,Referencias!$B$18:$C$34,2,FALSE)</f>
        <v>A</v>
      </c>
      <c r="J935" s="69" t="str">
        <f t="shared" si="14"/>
        <v>C</v>
      </c>
    </row>
    <row r="936" spans="1:10" x14ac:dyDescent="0.2">
      <c r="A936" s="71" t="s">
        <v>6103</v>
      </c>
      <c r="B936" s="47" t="s">
        <v>1042</v>
      </c>
      <c r="C936" s="47" t="s">
        <v>103</v>
      </c>
      <c r="D936" s="47" t="s">
        <v>119</v>
      </c>
      <c r="E936" s="47" t="s">
        <v>84</v>
      </c>
      <c r="F936" s="47" t="s">
        <v>120</v>
      </c>
      <c r="G936" s="47">
        <v>4</v>
      </c>
      <c r="H936" s="67" t="str">
        <f>VLOOKUP(E936,Referencias!$B$4:$C$15,2,FALSE)</f>
        <v>SC</v>
      </c>
      <c r="I936" s="68" t="str">
        <f>VLOOKUP(C936,Referencias!$B$18:$C$34,2,FALSE)</f>
        <v>A</v>
      </c>
      <c r="J936" s="69" t="str">
        <f t="shared" si="14"/>
        <v>C</v>
      </c>
    </row>
    <row r="937" spans="1:10" x14ac:dyDescent="0.2">
      <c r="A937" s="71" t="s">
        <v>6104</v>
      </c>
      <c r="B937" s="47" t="s">
        <v>1043</v>
      </c>
      <c r="C937" s="47" t="s">
        <v>103</v>
      </c>
      <c r="D937" s="47" t="s">
        <v>39</v>
      </c>
      <c r="E937" s="47" t="s">
        <v>84</v>
      </c>
      <c r="F937" s="47" t="s">
        <v>120</v>
      </c>
      <c r="G937" s="47">
        <v>4</v>
      </c>
      <c r="H937" s="67" t="str">
        <f>VLOOKUP(E937,Referencias!$B$4:$C$15,2,FALSE)</f>
        <v>SC</v>
      </c>
      <c r="I937" s="68" t="str">
        <f>VLOOKUP(C937,Referencias!$B$18:$C$34,2,FALSE)</f>
        <v>A</v>
      </c>
      <c r="J937" s="69" t="str">
        <f t="shared" si="14"/>
        <v>C</v>
      </c>
    </row>
    <row r="938" spans="1:10" x14ac:dyDescent="0.2">
      <c r="A938" s="71" t="s">
        <v>6105</v>
      </c>
      <c r="B938" s="47" t="s">
        <v>1044</v>
      </c>
      <c r="C938" s="47" t="s">
        <v>103</v>
      </c>
      <c r="D938" s="47" t="s">
        <v>39</v>
      </c>
      <c r="E938" s="47" t="s">
        <v>86</v>
      </c>
      <c r="F938" s="47" t="s">
        <v>120</v>
      </c>
      <c r="G938" s="47">
        <v>3</v>
      </c>
      <c r="H938" s="67" t="str">
        <f>VLOOKUP(E938,Referencias!$B$4:$C$15,2,FALSE)</f>
        <v>3P</v>
      </c>
      <c r="I938" s="68" t="str">
        <f>VLOOKUP(C938,Referencias!$B$18:$C$34,2,FALSE)</f>
        <v>A</v>
      </c>
      <c r="J938" s="69" t="str">
        <f t="shared" si="14"/>
        <v>C</v>
      </c>
    </row>
    <row r="939" spans="1:10" x14ac:dyDescent="0.2">
      <c r="A939" s="71" t="s">
        <v>6106</v>
      </c>
      <c r="B939" s="47" t="s">
        <v>1045</v>
      </c>
      <c r="C939" s="47" t="s">
        <v>103</v>
      </c>
      <c r="D939" s="47" t="s">
        <v>39</v>
      </c>
      <c r="E939" s="47" t="s">
        <v>92</v>
      </c>
      <c r="F939" s="47" t="s">
        <v>120</v>
      </c>
      <c r="G939" s="47">
        <v>3</v>
      </c>
      <c r="H939" s="67" t="str">
        <f>VLOOKUP(E939,Referencias!$B$4:$C$15,2,FALSE)</f>
        <v>3C</v>
      </c>
      <c r="I939" s="68" t="str">
        <f>VLOOKUP(C939,Referencias!$B$18:$C$34,2,FALSE)</f>
        <v>A</v>
      </c>
      <c r="J939" s="69" t="str">
        <f t="shared" si="14"/>
        <v>C</v>
      </c>
    </row>
    <row r="940" spans="1:10" x14ac:dyDescent="0.2">
      <c r="A940" s="71" t="s">
        <v>6107</v>
      </c>
      <c r="B940" s="47" t="s">
        <v>1046</v>
      </c>
      <c r="C940" s="47" t="s">
        <v>103</v>
      </c>
      <c r="D940" s="47" t="s">
        <v>119</v>
      </c>
      <c r="E940" s="47" t="s">
        <v>85</v>
      </c>
      <c r="F940" s="47" t="s">
        <v>120</v>
      </c>
      <c r="G940" s="47">
        <v>3</v>
      </c>
      <c r="H940" s="67" t="str">
        <f>VLOOKUP(E940,Referencias!$B$4:$C$15,2,FALSE)</f>
        <v>3D</v>
      </c>
      <c r="I940" s="68" t="str">
        <f>VLOOKUP(C940,Referencias!$B$18:$C$34,2,FALSE)</f>
        <v>A</v>
      </c>
      <c r="J940" s="69" t="str">
        <f t="shared" si="14"/>
        <v>C</v>
      </c>
    </row>
    <row r="941" spans="1:10" x14ac:dyDescent="0.2">
      <c r="A941" s="71" t="s">
        <v>6108</v>
      </c>
      <c r="B941" s="47" t="s">
        <v>1047</v>
      </c>
      <c r="C941" s="47" t="s">
        <v>103</v>
      </c>
      <c r="D941" s="47" t="s">
        <v>39</v>
      </c>
      <c r="E941" s="47" t="s">
        <v>84</v>
      </c>
      <c r="F941" s="47" t="s">
        <v>120</v>
      </c>
      <c r="G941" s="47">
        <v>4</v>
      </c>
      <c r="H941" s="67" t="str">
        <f>VLOOKUP(E941,Referencias!$B$4:$C$15,2,FALSE)</f>
        <v>SC</v>
      </c>
      <c r="I941" s="68" t="str">
        <f>VLOOKUP(C941,Referencias!$B$18:$C$34,2,FALSE)</f>
        <v>A</v>
      </c>
      <c r="J941" s="69" t="str">
        <f t="shared" si="14"/>
        <v>C</v>
      </c>
    </row>
    <row r="942" spans="1:10" x14ac:dyDescent="0.2">
      <c r="A942" s="71" t="s">
        <v>6109</v>
      </c>
      <c r="B942" s="47" t="s">
        <v>1048</v>
      </c>
      <c r="C942" s="47" t="s">
        <v>103</v>
      </c>
      <c r="D942" s="47" t="s">
        <v>119</v>
      </c>
      <c r="E942" s="47" t="s">
        <v>84</v>
      </c>
      <c r="F942" s="47" t="s">
        <v>120</v>
      </c>
      <c r="G942" s="47">
        <v>4</v>
      </c>
      <c r="H942" s="67" t="str">
        <f>VLOOKUP(E942,Referencias!$B$4:$C$15,2,FALSE)</f>
        <v>SC</v>
      </c>
      <c r="I942" s="68" t="str">
        <f>VLOOKUP(C942,Referencias!$B$18:$C$34,2,FALSE)</f>
        <v>A</v>
      </c>
      <c r="J942" s="69" t="str">
        <f t="shared" si="14"/>
        <v>C</v>
      </c>
    </row>
    <row r="943" spans="1:10" x14ac:dyDescent="0.2">
      <c r="A943" s="71" t="s">
        <v>6110</v>
      </c>
      <c r="B943" s="47" t="s">
        <v>1049</v>
      </c>
      <c r="C943" s="47" t="s">
        <v>103</v>
      </c>
      <c r="D943" s="47" t="s">
        <v>119</v>
      </c>
      <c r="E943" s="47" t="s">
        <v>84</v>
      </c>
      <c r="F943" s="47" t="s">
        <v>120</v>
      </c>
      <c r="G943" s="47">
        <v>4</v>
      </c>
      <c r="H943" s="67" t="str">
        <f>VLOOKUP(E943,Referencias!$B$4:$C$15,2,FALSE)</f>
        <v>SC</v>
      </c>
      <c r="I943" s="68" t="str">
        <f>VLOOKUP(C943,Referencias!$B$18:$C$34,2,FALSE)</f>
        <v>A</v>
      </c>
      <c r="J943" s="69" t="str">
        <f t="shared" si="14"/>
        <v>C</v>
      </c>
    </row>
    <row r="944" spans="1:10" x14ac:dyDescent="0.2">
      <c r="A944" s="71" t="s">
        <v>6111</v>
      </c>
      <c r="B944" s="47" t="s">
        <v>1050</v>
      </c>
      <c r="C944" s="47" t="s">
        <v>103</v>
      </c>
      <c r="D944" s="47" t="s">
        <v>119</v>
      </c>
      <c r="E944" s="47" t="s">
        <v>84</v>
      </c>
      <c r="F944" s="47" t="s">
        <v>120</v>
      </c>
      <c r="G944" s="47">
        <v>4</v>
      </c>
      <c r="H944" s="67" t="str">
        <f>VLOOKUP(E944,Referencias!$B$4:$C$15,2,FALSE)</f>
        <v>SC</v>
      </c>
      <c r="I944" s="68" t="str">
        <f>VLOOKUP(C944,Referencias!$B$18:$C$34,2,FALSE)</f>
        <v>A</v>
      </c>
      <c r="J944" s="69" t="str">
        <f t="shared" si="14"/>
        <v>C</v>
      </c>
    </row>
    <row r="945" spans="1:10" x14ac:dyDescent="0.2">
      <c r="A945" s="71" t="s">
        <v>6112</v>
      </c>
      <c r="B945" s="47" t="s">
        <v>1051</v>
      </c>
      <c r="C945" s="47" t="s">
        <v>103</v>
      </c>
      <c r="D945" s="47" t="s">
        <v>39</v>
      </c>
      <c r="E945" s="47" t="s">
        <v>84</v>
      </c>
      <c r="F945" s="47" t="s">
        <v>120</v>
      </c>
      <c r="G945" s="47">
        <v>4</v>
      </c>
      <c r="H945" s="67" t="str">
        <f>VLOOKUP(E945,Referencias!$B$4:$C$15,2,FALSE)</f>
        <v>SC</v>
      </c>
      <c r="I945" s="68" t="str">
        <f>VLOOKUP(C945,Referencias!$B$18:$C$34,2,FALSE)</f>
        <v>A</v>
      </c>
      <c r="J945" s="69" t="str">
        <f t="shared" si="14"/>
        <v>C</v>
      </c>
    </row>
    <row r="946" spans="1:10" x14ac:dyDescent="0.2">
      <c r="A946" s="71" t="s">
        <v>6113</v>
      </c>
      <c r="B946" s="47" t="s">
        <v>1052</v>
      </c>
      <c r="C946" s="47" t="s">
        <v>103</v>
      </c>
      <c r="D946" s="47" t="s">
        <v>119</v>
      </c>
      <c r="E946" s="47" t="s">
        <v>86</v>
      </c>
      <c r="F946" s="47" t="s">
        <v>120</v>
      </c>
      <c r="G946" s="47">
        <v>3</v>
      </c>
      <c r="H946" s="67" t="str">
        <f>VLOOKUP(E946,Referencias!$B$4:$C$15,2,FALSE)</f>
        <v>3P</v>
      </c>
      <c r="I946" s="68" t="str">
        <f>VLOOKUP(C946,Referencias!$B$18:$C$34,2,FALSE)</f>
        <v>A</v>
      </c>
      <c r="J946" s="69" t="str">
        <f t="shared" si="14"/>
        <v>C</v>
      </c>
    </row>
    <row r="947" spans="1:10" x14ac:dyDescent="0.2">
      <c r="A947" s="71" t="s">
        <v>6114</v>
      </c>
      <c r="B947" s="47" t="s">
        <v>1053</v>
      </c>
      <c r="C947" s="47" t="s">
        <v>103</v>
      </c>
      <c r="D947" s="47" t="s">
        <v>39</v>
      </c>
      <c r="E947" s="47" t="s">
        <v>85</v>
      </c>
      <c r="F947" s="47" t="s">
        <v>120</v>
      </c>
      <c r="G947" s="47">
        <v>3</v>
      </c>
      <c r="H947" s="67" t="str">
        <f>VLOOKUP(E947,Referencias!$B$4:$C$15,2,FALSE)</f>
        <v>3D</v>
      </c>
      <c r="I947" s="68" t="str">
        <f>VLOOKUP(C947,Referencias!$B$18:$C$34,2,FALSE)</f>
        <v>A</v>
      </c>
      <c r="J947" s="69" t="str">
        <f t="shared" si="14"/>
        <v>C</v>
      </c>
    </row>
    <row r="948" spans="1:10" x14ac:dyDescent="0.2">
      <c r="A948" s="71" t="s">
        <v>6115</v>
      </c>
      <c r="B948" s="47" t="s">
        <v>1054</v>
      </c>
      <c r="C948" s="47" t="s">
        <v>103</v>
      </c>
      <c r="D948" s="47"/>
      <c r="E948" s="47" t="s">
        <v>85</v>
      </c>
      <c r="F948" s="47" t="s">
        <v>120</v>
      </c>
      <c r="G948" s="47">
        <v>3</v>
      </c>
      <c r="H948" s="67" t="str">
        <f>VLOOKUP(E948,Referencias!$B$4:$C$15,2,FALSE)</f>
        <v>3D</v>
      </c>
      <c r="I948" s="68" t="str">
        <f>VLOOKUP(C948,Referencias!$B$18:$C$34,2,FALSE)</f>
        <v>A</v>
      </c>
      <c r="J948" s="69" t="str">
        <f t="shared" si="14"/>
        <v>C</v>
      </c>
    </row>
    <row r="949" spans="1:10" x14ac:dyDescent="0.2">
      <c r="A949" s="71" t="s">
        <v>6116</v>
      </c>
      <c r="B949" s="47" t="s">
        <v>1055</v>
      </c>
      <c r="C949" s="47" t="s">
        <v>103</v>
      </c>
      <c r="D949" s="47" t="s">
        <v>119</v>
      </c>
      <c r="E949" s="47" t="s">
        <v>85</v>
      </c>
      <c r="F949" s="47" t="s">
        <v>120</v>
      </c>
      <c r="G949" s="47">
        <v>3</v>
      </c>
      <c r="H949" s="67" t="str">
        <f>VLOOKUP(E949,Referencias!$B$4:$C$15,2,FALSE)</f>
        <v>3D</v>
      </c>
      <c r="I949" s="68" t="str">
        <f>VLOOKUP(C949,Referencias!$B$18:$C$34,2,FALSE)</f>
        <v>A</v>
      </c>
      <c r="J949" s="69" t="str">
        <f t="shared" si="14"/>
        <v>C</v>
      </c>
    </row>
    <row r="950" spans="1:10" x14ac:dyDescent="0.2">
      <c r="A950" s="71" t="s">
        <v>6117</v>
      </c>
      <c r="B950" s="47" t="s">
        <v>1056</v>
      </c>
      <c r="C950" s="47" t="s">
        <v>103</v>
      </c>
      <c r="D950" s="47" t="s">
        <v>119</v>
      </c>
      <c r="E950" s="47" t="s">
        <v>85</v>
      </c>
      <c r="F950" s="47" t="s">
        <v>120</v>
      </c>
      <c r="G950" s="47">
        <v>3</v>
      </c>
      <c r="H950" s="67" t="str">
        <f>VLOOKUP(E950,Referencias!$B$4:$C$15,2,FALSE)</f>
        <v>3D</v>
      </c>
      <c r="I950" s="68" t="str">
        <f>VLOOKUP(C950,Referencias!$B$18:$C$34,2,FALSE)</f>
        <v>A</v>
      </c>
      <c r="J950" s="69" t="str">
        <f t="shared" si="14"/>
        <v>C</v>
      </c>
    </row>
    <row r="951" spans="1:10" x14ac:dyDescent="0.2">
      <c r="A951" s="71" t="s">
        <v>6118</v>
      </c>
      <c r="B951" s="47" t="s">
        <v>1057</v>
      </c>
      <c r="C951" s="47" t="s">
        <v>103</v>
      </c>
      <c r="D951" s="47" t="s">
        <v>39</v>
      </c>
      <c r="E951" s="47" t="s">
        <v>85</v>
      </c>
      <c r="F951" s="47" t="s">
        <v>120</v>
      </c>
      <c r="G951" s="47">
        <v>3</v>
      </c>
      <c r="H951" s="67" t="str">
        <f>VLOOKUP(E951,Referencias!$B$4:$C$15,2,FALSE)</f>
        <v>3D</v>
      </c>
      <c r="I951" s="68" t="str">
        <f>VLOOKUP(C951,Referencias!$B$18:$C$34,2,FALSE)</f>
        <v>A</v>
      </c>
      <c r="J951" s="69" t="str">
        <f t="shared" si="14"/>
        <v>C</v>
      </c>
    </row>
    <row r="952" spans="1:10" x14ac:dyDescent="0.2">
      <c r="A952" s="71" t="s">
        <v>6119</v>
      </c>
      <c r="B952" s="47" t="s">
        <v>1058</v>
      </c>
      <c r="C952" s="47" t="s">
        <v>103</v>
      </c>
      <c r="D952" s="47" t="s">
        <v>39</v>
      </c>
      <c r="E952" s="47" t="s">
        <v>85</v>
      </c>
      <c r="F952" s="47" t="s">
        <v>120</v>
      </c>
      <c r="G952" s="47">
        <v>3</v>
      </c>
      <c r="H952" s="67" t="str">
        <f>VLOOKUP(E952,Referencias!$B$4:$C$15,2,FALSE)</f>
        <v>3D</v>
      </c>
      <c r="I952" s="68" t="str">
        <f>VLOOKUP(C952,Referencias!$B$18:$C$34,2,FALSE)</f>
        <v>A</v>
      </c>
      <c r="J952" s="69" t="str">
        <f t="shared" si="14"/>
        <v>C</v>
      </c>
    </row>
    <row r="953" spans="1:10" x14ac:dyDescent="0.2">
      <c r="A953" s="71" t="s">
        <v>6120</v>
      </c>
      <c r="B953" s="47" t="s">
        <v>1059</v>
      </c>
      <c r="C953" s="47" t="s">
        <v>103</v>
      </c>
      <c r="D953" s="47" t="s">
        <v>119</v>
      </c>
      <c r="E953" s="47" t="s">
        <v>84</v>
      </c>
      <c r="F953" s="47" t="s">
        <v>120</v>
      </c>
      <c r="G953" s="47">
        <v>4</v>
      </c>
      <c r="H953" s="67" t="str">
        <f>VLOOKUP(E953,Referencias!$B$4:$C$15,2,FALSE)</f>
        <v>SC</v>
      </c>
      <c r="I953" s="68" t="str">
        <f>VLOOKUP(C953,Referencias!$B$18:$C$34,2,FALSE)</f>
        <v>A</v>
      </c>
      <c r="J953" s="69" t="str">
        <f t="shared" si="14"/>
        <v>C</v>
      </c>
    </row>
    <row r="954" spans="1:10" x14ac:dyDescent="0.2">
      <c r="A954" s="71" t="s">
        <v>6121</v>
      </c>
      <c r="B954" s="47" t="s">
        <v>1060</v>
      </c>
      <c r="C954" s="47" t="s">
        <v>103</v>
      </c>
      <c r="D954" s="47" t="s">
        <v>119</v>
      </c>
      <c r="E954" s="47" t="s">
        <v>85</v>
      </c>
      <c r="F954" s="47" t="s">
        <v>120</v>
      </c>
      <c r="G954" s="47">
        <v>3</v>
      </c>
      <c r="H954" s="67" t="str">
        <f>VLOOKUP(E954,Referencias!$B$4:$C$15,2,FALSE)</f>
        <v>3D</v>
      </c>
      <c r="I954" s="68" t="str">
        <f>VLOOKUP(C954,Referencias!$B$18:$C$34,2,FALSE)</f>
        <v>A</v>
      </c>
      <c r="J954" s="69" t="str">
        <f t="shared" si="14"/>
        <v>C</v>
      </c>
    </row>
    <row r="955" spans="1:10" x14ac:dyDescent="0.2">
      <c r="A955" s="71" t="s">
        <v>6122</v>
      </c>
      <c r="B955" s="47" t="s">
        <v>1061</v>
      </c>
      <c r="C955" s="47" t="s">
        <v>103</v>
      </c>
      <c r="D955" s="47" t="s">
        <v>119</v>
      </c>
      <c r="E955" s="47" t="s">
        <v>84</v>
      </c>
      <c r="F955" s="47" t="s">
        <v>120</v>
      </c>
      <c r="G955" s="47">
        <v>4</v>
      </c>
      <c r="H955" s="67" t="str">
        <f>VLOOKUP(E955,Referencias!$B$4:$C$15,2,FALSE)</f>
        <v>SC</v>
      </c>
      <c r="I955" s="68" t="str">
        <f>VLOOKUP(C955,Referencias!$B$18:$C$34,2,FALSE)</f>
        <v>A</v>
      </c>
      <c r="J955" s="69" t="str">
        <f t="shared" si="14"/>
        <v>C</v>
      </c>
    </row>
    <row r="956" spans="1:10" x14ac:dyDescent="0.2">
      <c r="A956" s="71" t="s">
        <v>6123</v>
      </c>
      <c r="B956" s="47" t="s">
        <v>1062</v>
      </c>
      <c r="C956" s="47" t="s">
        <v>103</v>
      </c>
      <c r="D956" s="47" t="s">
        <v>119</v>
      </c>
      <c r="E956" s="47" t="s">
        <v>85</v>
      </c>
      <c r="F956" s="47" t="s">
        <v>120</v>
      </c>
      <c r="G956" s="47">
        <v>3</v>
      </c>
      <c r="H956" s="67" t="str">
        <f>VLOOKUP(E956,Referencias!$B$4:$C$15,2,FALSE)</f>
        <v>3D</v>
      </c>
      <c r="I956" s="68" t="str">
        <f>VLOOKUP(C956,Referencias!$B$18:$C$34,2,FALSE)</f>
        <v>A</v>
      </c>
      <c r="J956" s="69" t="str">
        <f t="shared" si="14"/>
        <v>C</v>
      </c>
    </row>
    <row r="957" spans="1:10" x14ac:dyDescent="0.2">
      <c r="A957" s="71" t="s">
        <v>6124</v>
      </c>
      <c r="B957" s="47" t="s">
        <v>1063</v>
      </c>
      <c r="C957" s="47" t="s">
        <v>103</v>
      </c>
      <c r="D957" s="47" t="s">
        <v>39</v>
      </c>
      <c r="E957" s="47" t="s">
        <v>85</v>
      </c>
      <c r="F957" s="47" t="s">
        <v>120</v>
      </c>
      <c r="G957" s="47">
        <v>3</v>
      </c>
      <c r="H957" s="67" t="str">
        <f>VLOOKUP(E957,Referencias!$B$4:$C$15,2,FALSE)</f>
        <v>3D</v>
      </c>
      <c r="I957" s="68" t="str">
        <f>VLOOKUP(C957,Referencias!$B$18:$C$34,2,FALSE)</f>
        <v>A</v>
      </c>
      <c r="J957" s="69" t="str">
        <f t="shared" si="14"/>
        <v>C</v>
      </c>
    </row>
    <row r="958" spans="1:10" x14ac:dyDescent="0.2">
      <c r="A958" s="71" t="s">
        <v>6125</v>
      </c>
      <c r="B958" s="47" t="s">
        <v>1064</v>
      </c>
      <c r="C958" s="47" t="s">
        <v>103</v>
      </c>
      <c r="D958" s="47" t="s">
        <v>119</v>
      </c>
      <c r="E958" s="47" t="s">
        <v>85</v>
      </c>
      <c r="F958" s="47" t="s">
        <v>120</v>
      </c>
      <c r="G958" s="47">
        <v>3</v>
      </c>
      <c r="H958" s="67" t="str">
        <f>VLOOKUP(E958,Referencias!$B$4:$C$15,2,FALSE)</f>
        <v>3D</v>
      </c>
      <c r="I958" s="68" t="str">
        <f>VLOOKUP(C958,Referencias!$B$18:$C$34,2,FALSE)</f>
        <v>A</v>
      </c>
      <c r="J958" s="69" t="str">
        <f t="shared" si="14"/>
        <v>C</v>
      </c>
    </row>
    <row r="959" spans="1:10" x14ac:dyDescent="0.2">
      <c r="A959" s="71" t="s">
        <v>6126</v>
      </c>
      <c r="B959" s="47" t="s">
        <v>1065</v>
      </c>
      <c r="C959" s="47" t="s">
        <v>103</v>
      </c>
      <c r="D959" s="47" t="s">
        <v>119</v>
      </c>
      <c r="E959" s="47" t="s">
        <v>84</v>
      </c>
      <c r="F959" s="47" t="s">
        <v>120</v>
      </c>
      <c r="G959" s="47">
        <v>4</v>
      </c>
      <c r="H959" s="67" t="str">
        <f>VLOOKUP(E959,Referencias!$B$4:$C$15,2,FALSE)</f>
        <v>SC</v>
      </c>
      <c r="I959" s="68" t="str">
        <f>VLOOKUP(C959,Referencias!$B$18:$C$34,2,FALSE)</f>
        <v>A</v>
      </c>
      <c r="J959" s="69" t="str">
        <f t="shared" si="14"/>
        <v>C</v>
      </c>
    </row>
    <row r="960" spans="1:10" x14ac:dyDescent="0.2">
      <c r="A960" s="71" t="s">
        <v>6127</v>
      </c>
      <c r="B960" s="47" t="s">
        <v>1066</v>
      </c>
      <c r="C960" s="47" t="s">
        <v>103</v>
      </c>
      <c r="D960" s="47" t="s">
        <v>119</v>
      </c>
      <c r="E960" s="47" t="s">
        <v>85</v>
      </c>
      <c r="F960" s="47" t="s">
        <v>120</v>
      </c>
      <c r="G960" s="47">
        <v>3</v>
      </c>
      <c r="H960" s="67" t="str">
        <f>VLOOKUP(E960,Referencias!$B$4:$C$15,2,FALSE)</f>
        <v>3D</v>
      </c>
      <c r="I960" s="68" t="str">
        <f>VLOOKUP(C960,Referencias!$B$18:$C$34,2,FALSE)</f>
        <v>A</v>
      </c>
      <c r="J960" s="69" t="str">
        <f t="shared" si="14"/>
        <v>C</v>
      </c>
    </row>
    <row r="961" spans="1:10" x14ac:dyDescent="0.2">
      <c r="A961" s="71" t="s">
        <v>6128</v>
      </c>
      <c r="B961" s="47" t="s">
        <v>1067</v>
      </c>
      <c r="C961" s="47" t="s">
        <v>103</v>
      </c>
      <c r="D961" s="47" t="s">
        <v>119</v>
      </c>
      <c r="E961" s="47" t="s">
        <v>85</v>
      </c>
      <c r="F961" s="47" t="s">
        <v>120</v>
      </c>
      <c r="G961" s="47">
        <v>3</v>
      </c>
      <c r="H961" s="67" t="str">
        <f>VLOOKUP(E961,Referencias!$B$4:$C$15,2,FALSE)</f>
        <v>3D</v>
      </c>
      <c r="I961" s="68" t="str">
        <f>VLOOKUP(C961,Referencias!$B$18:$C$34,2,FALSE)</f>
        <v>A</v>
      </c>
      <c r="J961" s="69" t="str">
        <f t="shared" si="14"/>
        <v>C</v>
      </c>
    </row>
    <row r="962" spans="1:10" x14ac:dyDescent="0.2">
      <c r="A962" s="71" t="s">
        <v>6129</v>
      </c>
      <c r="B962" s="47" t="s">
        <v>1068</v>
      </c>
      <c r="C962" s="47" t="s">
        <v>103</v>
      </c>
      <c r="D962" s="47" t="s">
        <v>119</v>
      </c>
      <c r="E962" s="47" t="s">
        <v>85</v>
      </c>
      <c r="F962" s="47" t="s">
        <v>120</v>
      </c>
      <c r="G962" s="47">
        <v>3</v>
      </c>
      <c r="H962" s="67" t="str">
        <f>VLOOKUP(E962,Referencias!$B$4:$C$15,2,FALSE)</f>
        <v>3D</v>
      </c>
      <c r="I962" s="68" t="str">
        <f>VLOOKUP(C962,Referencias!$B$18:$C$34,2,FALSE)</f>
        <v>A</v>
      </c>
      <c r="J962" s="69" t="str">
        <f t="shared" si="14"/>
        <v>C</v>
      </c>
    </row>
    <row r="963" spans="1:10" x14ac:dyDescent="0.2">
      <c r="A963" s="71" t="s">
        <v>6130</v>
      </c>
      <c r="B963" s="47" t="s">
        <v>1069</v>
      </c>
      <c r="C963" s="47" t="s">
        <v>103</v>
      </c>
      <c r="D963" s="47" t="s">
        <v>39</v>
      </c>
      <c r="E963" s="47" t="s">
        <v>99</v>
      </c>
      <c r="F963" s="47" t="s">
        <v>120</v>
      </c>
      <c r="G963" s="47">
        <v>1</v>
      </c>
      <c r="H963" s="67" t="str">
        <f>VLOOKUP(E963,Referencias!$B$4:$C$15,2,FALSE)</f>
        <v>1P</v>
      </c>
      <c r="I963" s="68" t="str">
        <f>VLOOKUP(C963,Referencias!$B$18:$C$34,2,FALSE)</f>
        <v>A</v>
      </c>
      <c r="J963" s="69" t="str">
        <f t="shared" ref="J963:J1026" si="15">IF(D963="Dama","D","C")</f>
        <v>C</v>
      </c>
    </row>
    <row r="964" spans="1:10" x14ac:dyDescent="0.2">
      <c r="A964" s="71" t="s">
        <v>6131</v>
      </c>
      <c r="B964" s="47" t="s">
        <v>1070</v>
      </c>
      <c r="C964" s="47" t="s">
        <v>103</v>
      </c>
      <c r="D964" s="47" t="s">
        <v>119</v>
      </c>
      <c r="E964" s="47" t="s">
        <v>85</v>
      </c>
      <c r="F964" s="47" t="s">
        <v>120</v>
      </c>
      <c r="G964" s="47">
        <v>3</v>
      </c>
      <c r="H964" s="67" t="str">
        <f>VLOOKUP(E964,Referencias!$B$4:$C$15,2,FALSE)</f>
        <v>3D</v>
      </c>
      <c r="I964" s="68" t="str">
        <f>VLOOKUP(C964,Referencias!$B$18:$C$34,2,FALSE)</f>
        <v>A</v>
      </c>
      <c r="J964" s="69" t="str">
        <f t="shared" si="15"/>
        <v>C</v>
      </c>
    </row>
    <row r="965" spans="1:10" x14ac:dyDescent="0.2">
      <c r="A965" s="71" t="s">
        <v>6132</v>
      </c>
      <c r="B965" s="47" t="s">
        <v>1071</v>
      </c>
      <c r="C965" s="47" t="s">
        <v>103</v>
      </c>
      <c r="D965" s="47" t="s">
        <v>119</v>
      </c>
      <c r="E965" s="47" t="s">
        <v>84</v>
      </c>
      <c r="F965" s="47" t="s">
        <v>120</v>
      </c>
      <c r="G965" s="47">
        <v>4</v>
      </c>
      <c r="H965" s="67" t="str">
        <f>VLOOKUP(E965,Referencias!$B$4:$C$15,2,FALSE)</f>
        <v>SC</v>
      </c>
      <c r="I965" s="68" t="str">
        <f>VLOOKUP(C965,Referencias!$B$18:$C$34,2,FALSE)</f>
        <v>A</v>
      </c>
      <c r="J965" s="69" t="str">
        <f t="shared" si="15"/>
        <v>C</v>
      </c>
    </row>
    <row r="966" spans="1:10" x14ac:dyDescent="0.2">
      <c r="A966" s="71" t="s">
        <v>6133</v>
      </c>
      <c r="B966" s="47" t="s">
        <v>1072</v>
      </c>
      <c r="C966" s="47" t="s">
        <v>103</v>
      </c>
      <c r="D966" s="47" t="s">
        <v>119</v>
      </c>
      <c r="E966" s="47" t="s">
        <v>84</v>
      </c>
      <c r="F966" s="47" t="s">
        <v>120</v>
      </c>
      <c r="G966" s="47">
        <v>4</v>
      </c>
      <c r="H966" s="67" t="str">
        <f>VLOOKUP(E966,Referencias!$B$4:$C$15,2,FALSE)</f>
        <v>SC</v>
      </c>
      <c r="I966" s="68" t="str">
        <f>VLOOKUP(C966,Referencias!$B$18:$C$34,2,FALSE)</f>
        <v>A</v>
      </c>
      <c r="J966" s="69" t="str">
        <f t="shared" si="15"/>
        <v>C</v>
      </c>
    </row>
    <row r="967" spans="1:10" x14ac:dyDescent="0.2">
      <c r="A967" s="71" t="s">
        <v>6134</v>
      </c>
      <c r="B967" s="47" t="s">
        <v>1073</v>
      </c>
      <c r="C967" s="47" t="s">
        <v>103</v>
      </c>
      <c r="D967" s="47" t="s">
        <v>119</v>
      </c>
      <c r="E967" s="47" t="s">
        <v>84</v>
      </c>
      <c r="F967" s="47" t="s">
        <v>120</v>
      </c>
      <c r="G967" s="47">
        <v>4</v>
      </c>
      <c r="H967" s="67" t="str">
        <f>VLOOKUP(E967,Referencias!$B$4:$C$15,2,FALSE)</f>
        <v>SC</v>
      </c>
      <c r="I967" s="68" t="str">
        <f>VLOOKUP(C967,Referencias!$B$18:$C$34,2,FALSE)</f>
        <v>A</v>
      </c>
      <c r="J967" s="69" t="str">
        <f t="shared" si="15"/>
        <v>C</v>
      </c>
    </row>
    <row r="968" spans="1:10" x14ac:dyDescent="0.2">
      <c r="A968" s="71" t="s">
        <v>6135</v>
      </c>
      <c r="B968" s="47" t="s">
        <v>1074</v>
      </c>
      <c r="C968" s="47" t="s">
        <v>103</v>
      </c>
      <c r="D968" s="47" t="s">
        <v>39</v>
      </c>
      <c r="E968" s="47" t="s">
        <v>84</v>
      </c>
      <c r="F968" s="47" t="s">
        <v>120</v>
      </c>
      <c r="G968" s="47">
        <v>4</v>
      </c>
      <c r="H968" s="67" t="str">
        <f>VLOOKUP(E968,Referencias!$B$4:$C$15,2,FALSE)</f>
        <v>SC</v>
      </c>
      <c r="I968" s="68" t="str">
        <f>VLOOKUP(C968,Referencias!$B$18:$C$34,2,FALSE)</f>
        <v>A</v>
      </c>
      <c r="J968" s="69" t="str">
        <f t="shared" si="15"/>
        <v>C</v>
      </c>
    </row>
    <row r="969" spans="1:10" x14ac:dyDescent="0.2">
      <c r="A969" s="71" t="s">
        <v>6136</v>
      </c>
      <c r="B969" s="47" t="s">
        <v>1075</v>
      </c>
      <c r="C969" s="47" t="s">
        <v>103</v>
      </c>
      <c r="D969" s="47" t="s">
        <v>39</v>
      </c>
      <c r="E969" s="47" t="s">
        <v>84</v>
      </c>
      <c r="F969" s="47" t="s">
        <v>120</v>
      </c>
      <c r="G969" s="47">
        <v>4</v>
      </c>
      <c r="H969" s="67" t="str">
        <f>VLOOKUP(E969,Referencias!$B$4:$C$15,2,FALSE)</f>
        <v>SC</v>
      </c>
      <c r="I969" s="68" t="str">
        <f>VLOOKUP(C969,Referencias!$B$18:$C$34,2,FALSE)</f>
        <v>A</v>
      </c>
      <c r="J969" s="69" t="str">
        <f t="shared" si="15"/>
        <v>C</v>
      </c>
    </row>
    <row r="970" spans="1:10" x14ac:dyDescent="0.2">
      <c r="A970" s="71" t="s">
        <v>6137</v>
      </c>
      <c r="B970" s="47" t="s">
        <v>1076</v>
      </c>
      <c r="C970" s="47" t="s">
        <v>103</v>
      </c>
      <c r="D970" s="47" t="s">
        <v>39</v>
      </c>
      <c r="E970" s="47" t="s">
        <v>84</v>
      </c>
      <c r="F970" s="47" t="s">
        <v>120</v>
      </c>
      <c r="G970" s="47">
        <v>4</v>
      </c>
      <c r="H970" s="67" t="str">
        <f>VLOOKUP(E970,Referencias!$B$4:$C$15,2,FALSE)</f>
        <v>SC</v>
      </c>
      <c r="I970" s="68" t="str">
        <f>VLOOKUP(C970,Referencias!$B$18:$C$34,2,FALSE)</f>
        <v>A</v>
      </c>
      <c r="J970" s="69" t="str">
        <f t="shared" si="15"/>
        <v>C</v>
      </c>
    </row>
    <row r="971" spans="1:10" x14ac:dyDescent="0.2">
      <c r="A971" s="71" t="s">
        <v>6138</v>
      </c>
      <c r="B971" s="47" t="s">
        <v>1077</v>
      </c>
      <c r="C971" s="47" t="s">
        <v>103</v>
      </c>
      <c r="D971" s="47" t="s">
        <v>39</v>
      </c>
      <c r="E971" s="47" t="s">
        <v>84</v>
      </c>
      <c r="F971" s="47" t="s">
        <v>120</v>
      </c>
      <c r="G971" s="47">
        <v>4</v>
      </c>
      <c r="H971" s="67" t="str">
        <f>VLOOKUP(E971,Referencias!$B$4:$C$15,2,FALSE)</f>
        <v>SC</v>
      </c>
      <c r="I971" s="68" t="str">
        <f>VLOOKUP(C971,Referencias!$B$18:$C$34,2,FALSE)</f>
        <v>A</v>
      </c>
      <c r="J971" s="69" t="str">
        <f t="shared" si="15"/>
        <v>C</v>
      </c>
    </row>
    <row r="972" spans="1:10" x14ac:dyDescent="0.2">
      <c r="A972" s="71" t="s">
        <v>6139</v>
      </c>
      <c r="B972" s="47" t="s">
        <v>1078</v>
      </c>
      <c r="C972" s="47" t="s">
        <v>103</v>
      </c>
      <c r="D972" s="47" t="s">
        <v>119</v>
      </c>
      <c r="E972" s="47" t="s">
        <v>84</v>
      </c>
      <c r="F972" s="47" t="s">
        <v>120</v>
      </c>
      <c r="G972" s="47">
        <v>4</v>
      </c>
      <c r="H972" s="67" t="str">
        <f>VLOOKUP(E972,Referencias!$B$4:$C$15,2,FALSE)</f>
        <v>SC</v>
      </c>
      <c r="I972" s="68" t="str">
        <f>VLOOKUP(C972,Referencias!$B$18:$C$34,2,FALSE)</f>
        <v>A</v>
      </c>
      <c r="J972" s="69" t="str">
        <f t="shared" si="15"/>
        <v>C</v>
      </c>
    </row>
    <row r="973" spans="1:10" x14ac:dyDescent="0.2">
      <c r="A973" s="71" t="s">
        <v>6140</v>
      </c>
      <c r="B973" s="47" t="s">
        <v>1079</v>
      </c>
      <c r="C973" s="47" t="s">
        <v>103</v>
      </c>
      <c r="D973" s="47" t="s">
        <v>119</v>
      </c>
      <c r="E973" s="47" t="s">
        <v>84</v>
      </c>
      <c r="F973" s="47" t="s">
        <v>120</v>
      </c>
      <c r="G973" s="47">
        <v>4</v>
      </c>
      <c r="H973" s="67" t="str">
        <f>VLOOKUP(E973,Referencias!$B$4:$C$15,2,FALSE)</f>
        <v>SC</v>
      </c>
      <c r="I973" s="68" t="str">
        <f>VLOOKUP(C973,Referencias!$B$18:$C$34,2,FALSE)</f>
        <v>A</v>
      </c>
      <c r="J973" s="69" t="str">
        <f t="shared" si="15"/>
        <v>C</v>
      </c>
    </row>
    <row r="974" spans="1:10" x14ac:dyDescent="0.2">
      <c r="A974" s="71" t="s">
        <v>6141</v>
      </c>
      <c r="B974" s="47" t="s">
        <v>1080</v>
      </c>
      <c r="C974" s="47" t="s">
        <v>103</v>
      </c>
      <c r="D974" s="47" t="s">
        <v>119</v>
      </c>
      <c r="E974" s="47" t="s">
        <v>84</v>
      </c>
      <c r="F974" s="47" t="s">
        <v>120</v>
      </c>
      <c r="G974" s="47">
        <v>4</v>
      </c>
      <c r="H974" s="67" t="str">
        <f>VLOOKUP(E974,Referencias!$B$4:$C$15,2,FALSE)</f>
        <v>SC</v>
      </c>
      <c r="I974" s="68" t="str">
        <f>VLOOKUP(C974,Referencias!$B$18:$C$34,2,FALSE)</f>
        <v>A</v>
      </c>
      <c r="J974" s="69" t="str">
        <f t="shared" si="15"/>
        <v>C</v>
      </c>
    </row>
    <row r="975" spans="1:10" x14ac:dyDescent="0.2">
      <c r="A975" s="71" t="s">
        <v>6142</v>
      </c>
      <c r="B975" s="47" t="s">
        <v>5169</v>
      </c>
      <c r="C975" s="47" t="s">
        <v>103</v>
      </c>
      <c r="D975" s="47" t="s">
        <v>39</v>
      </c>
      <c r="E975" s="47" t="s">
        <v>84</v>
      </c>
      <c r="F975" s="47" t="s">
        <v>120</v>
      </c>
      <c r="G975" s="47">
        <v>4</v>
      </c>
      <c r="H975" s="67" t="str">
        <f>VLOOKUP(E975,Referencias!$B$4:$C$15,2,FALSE)</f>
        <v>SC</v>
      </c>
      <c r="I975" s="68" t="str">
        <f>VLOOKUP(C975,Referencias!$B$18:$C$34,2,FALSE)</f>
        <v>A</v>
      </c>
      <c r="J975" s="69" t="str">
        <f t="shared" si="15"/>
        <v>C</v>
      </c>
    </row>
    <row r="976" spans="1:10" x14ac:dyDescent="0.2">
      <c r="A976" s="71" t="s">
        <v>6143</v>
      </c>
      <c r="B976" s="47" t="s">
        <v>1081</v>
      </c>
      <c r="C976" s="47" t="s">
        <v>103</v>
      </c>
      <c r="D976" s="47" t="s">
        <v>119</v>
      </c>
      <c r="E976" s="47" t="s">
        <v>84</v>
      </c>
      <c r="F976" s="47" t="s">
        <v>120</v>
      </c>
      <c r="G976" s="47">
        <v>4</v>
      </c>
      <c r="H976" s="67" t="str">
        <f>VLOOKUP(E976,Referencias!$B$4:$C$15,2,FALSE)</f>
        <v>SC</v>
      </c>
      <c r="I976" s="68" t="str">
        <f>VLOOKUP(C976,Referencias!$B$18:$C$34,2,FALSE)</f>
        <v>A</v>
      </c>
      <c r="J976" s="69" t="str">
        <f t="shared" si="15"/>
        <v>C</v>
      </c>
    </row>
    <row r="977" spans="1:10" x14ac:dyDescent="0.2">
      <c r="A977" s="71" t="s">
        <v>6144</v>
      </c>
      <c r="B977" s="47" t="s">
        <v>1082</v>
      </c>
      <c r="C977" s="47" t="s">
        <v>103</v>
      </c>
      <c r="D977" s="47" t="s">
        <v>119</v>
      </c>
      <c r="E977" s="47" t="s">
        <v>94</v>
      </c>
      <c r="F977" s="47" t="s">
        <v>120</v>
      </c>
      <c r="G977" s="47">
        <v>1</v>
      </c>
      <c r="H977" s="67" t="str">
        <f>VLOOKUP(E977,Referencias!$B$4:$C$15,2,FALSE)</f>
        <v>1D</v>
      </c>
      <c r="I977" s="68" t="str">
        <f>VLOOKUP(C977,Referencias!$B$18:$C$34,2,FALSE)</f>
        <v>A</v>
      </c>
      <c r="J977" s="69" t="str">
        <f t="shared" si="15"/>
        <v>C</v>
      </c>
    </row>
    <row r="978" spans="1:10" x14ac:dyDescent="0.2">
      <c r="A978" s="71" t="s">
        <v>6145</v>
      </c>
      <c r="B978" s="47" t="s">
        <v>1083</v>
      </c>
      <c r="C978" s="47" t="s">
        <v>103</v>
      </c>
      <c r="D978" s="47" t="s">
        <v>39</v>
      </c>
      <c r="E978" s="47" t="s">
        <v>95</v>
      </c>
      <c r="F978" s="47" t="s">
        <v>120</v>
      </c>
      <c r="G978" s="47">
        <v>2</v>
      </c>
      <c r="H978" s="67" t="str">
        <f>VLOOKUP(E978,Referencias!$B$4:$C$15,2,FALSE)</f>
        <v>2P</v>
      </c>
      <c r="I978" s="68" t="str">
        <f>VLOOKUP(C978,Referencias!$B$18:$C$34,2,FALSE)</f>
        <v>A</v>
      </c>
      <c r="J978" s="69" t="str">
        <f t="shared" si="15"/>
        <v>C</v>
      </c>
    </row>
    <row r="979" spans="1:10" x14ac:dyDescent="0.2">
      <c r="A979" s="71" t="s">
        <v>6146</v>
      </c>
      <c r="B979" s="47" t="s">
        <v>1084</v>
      </c>
      <c r="C979" s="47" t="s">
        <v>103</v>
      </c>
      <c r="D979" s="47" t="s">
        <v>119</v>
      </c>
      <c r="E979" s="47" t="s">
        <v>88</v>
      </c>
      <c r="F979" s="47" t="s">
        <v>120</v>
      </c>
      <c r="G979" s="47">
        <v>2</v>
      </c>
      <c r="H979" s="67" t="str">
        <f>VLOOKUP(E979,Referencias!$B$4:$C$15,2,FALSE)</f>
        <v>2C</v>
      </c>
      <c r="I979" s="68" t="str">
        <f>VLOOKUP(C979,Referencias!$B$18:$C$34,2,FALSE)</f>
        <v>A</v>
      </c>
      <c r="J979" s="69" t="str">
        <f t="shared" si="15"/>
        <v>C</v>
      </c>
    </row>
    <row r="980" spans="1:10" x14ac:dyDescent="0.2">
      <c r="A980" s="71" t="s">
        <v>6147</v>
      </c>
      <c r="B980" s="47" t="s">
        <v>1085</v>
      </c>
      <c r="C980" s="47" t="s">
        <v>103</v>
      </c>
      <c r="D980" s="47" t="s">
        <v>39</v>
      </c>
      <c r="E980" s="47" t="s">
        <v>84</v>
      </c>
      <c r="F980" s="47" t="s">
        <v>120</v>
      </c>
      <c r="G980" s="47">
        <v>4</v>
      </c>
      <c r="H980" s="67" t="str">
        <f>VLOOKUP(E980,Referencias!$B$4:$C$15,2,FALSE)</f>
        <v>SC</v>
      </c>
      <c r="I980" s="68" t="str">
        <f>VLOOKUP(C980,Referencias!$B$18:$C$34,2,FALSE)</f>
        <v>A</v>
      </c>
      <c r="J980" s="69" t="str">
        <f t="shared" si="15"/>
        <v>C</v>
      </c>
    </row>
    <row r="981" spans="1:10" x14ac:dyDescent="0.2">
      <c r="A981" s="71" t="s">
        <v>6148</v>
      </c>
      <c r="B981" s="47" t="s">
        <v>1086</v>
      </c>
      <c r="C981" s="47" t="s">
        <v>103</v>
      </c>
      <c r="D981" s="47" t="s">
        <v>119</v>
      </c>
      <c r="E981" s="47" t="s">
        <v>84</v>
      </c>
      <c r="F981" s="47" t="s">
        <v>120</v>
      </c>
      <c r="G981" s="47">
        <v>4</v>
      </c>
      <c r="H981" s="67" t="str">
        <f>VLOOKUP(E981,Referencias!$B$4:$C$15,2,FALSE)</f>
        <v>SC</v>
      </c>
      <c r="I981" s="68" t="str">
        <f>VLOOKUP(C981,Referencias!$B$18:$C$34,2,FALSE)</f>
        <v>A</v>
      </c>
      <c r="J981" s="69" t="str">
        <f t="shared" si="15"/>
        <v>C</v>
      </c>
    </row>
    <row r="982" spans="1:10" x14ac:dyDescent="0.2">
      <c r="A982" s="71" t="s">
        <v>6149</v>
      </c>
      <c r="B982" s="47" t="s">
        <v>1087</v>
      </c>
      <c r="C982" s="47" t="s">
        <v>83</v>
      </c>
      <c r="D982" s="47" t="s">
        <v>119</v>
      </c>
      <c r="E982" s="47" t="s">
        <v>84</v>
      </c>
      <c r="F982" s="47" t="s">
        <v>120</v>
      </c>
      <c r="G982" s="47">
        <v>4</v>
      </c>
      <c r="H982" s="67" t="str">
        <f>VLOOKUP(E982,Referencias!$B$4:$C$15,2,FALSE)</f>
        <v>SC</v>
      </c>
      <c r="I982" s="68" t="str">
        <f>VLOOKUP(C982,Referencias!$B$18:$C$34,2,FALSE)</f>
        <v>V</v>
      </c>
      <c r="J982" s="69" t="str">
        <f t="shared" si="15"/>
        <v>C</v>
      </c>
    </row>
    <row r="983" spans="1:10" x14ac:dyDescent="0.2">
      <c r="A983" s="71" t="s">
        <v>6150</v>
      </c>
      <c r="B983" s="47" t="s">
        <v>1088</v>
      </c>
      <c r="C983" s="47" t="s">
        <v>83</v>
      </c>
      <c r="D983" s="47" t="s">
        <v>39</v>
      </c>
      <c r="E983" s="47" t="s">
        <v>84</v>
      </c>
      <c r="F983" s="47" t="s">
        <v>120</v>
      </c>
      <c r="G983" s="47">
        <v>4</v>
      </c>
      <c r="H983" s="67" t="str">
        <f>VLOOKUP(E983,Referencias!$B$4:$C$15,2,FALSE)</f>
        <v>SC</v>
      </c>
      <c r="I983" s="68" t="str">
        <f>VLOOKUP(C983,Referencias!$B$18:$C$34,2,FALSE)</f>
        <v>V</v>
      </c>
      <c r="J983" s="69" t="str">
        <f t="shared" si="15"/>
        <v>C</v>
      </c>
    </row>
    <row r="984" spans="1:10" x14ac:dyDescent="0.2">
      <c r="A984" s="71" t="s">
        <v>6151</v>
      </c>
      <c r="B984" s="47" t="s">
        <v>1089</v>
      </c>
      <c r="C984" s="47" t="s">
        <v>83</v>
      </c>
      <c r="D984" s="47" t="s">
        <v>39</v>
      </c>
      <c r="E984" s="47" t="s">
        <v>84</v>
      </c>
      <c r="F984" s="47" t="s">
        <v>120</v>
      </c>
      <c r="G984" s="47">
        <v>4</v>
      </c>
      <c r="H984" s="67" t="str">
        <f>VLOOKUP(E984,Referencias!$B$4:$C$15,2,FALSE)</f>
        <v>SC</v>
      </c>
      <c r="I984" s="68" t="str">
        <f>VLOOKUP(C984,Referencias!$B$18:$C$34,2,FALSE)</f>
        <v>V</v>
      </c>
      <c r="J984" s="69" t="str">
        <f t="shared" si="15"/>
        <v>C</v>
      </c>
    </row>
    <row r="985" spans="1:10" x14ac:dyDescent="0.2">
      <c r="A985" s="71" t="s">
        <v>6152</v>
      </c>
      <c r="B985" s="47" t="s">
        <v>1090</v>
      </c>
      <c r="C985" s="47" t="s">
        <v>83</v>
      </c>
      <c r="D985" s="47" t="s">
        <v>119</v>
      </c>
      <c r="E985" s="47" t="s">
        <v>84</v>
      </c>
      <c r="F985" s="47" t="s">
        <v>120</v>
      </c>
      <c r="G985" s="47">
        <v>4</v>
      </c>
      <c r="H985" s="67" t="str">
        <f>VLOOKUP(E985,Referencias!$B$4:$C$15,2,FALSE)</f>
        <v>SC</v>
      </c>
      <c r="I985" s="68" t="str">
        <f>VLOOKUP(C985,Referencias!$B$18:$C$34,2,FALSE)</f>
        <v>V</v>
      </c>
      <c r="J985" s="69" t="str">
        <f t="shared" si="15"/>
        <v>C</v>
      </c>
    </row>
    <row r="986" spans="1:10" x14ac:dyDescent="0.2">
      <c r="A986" s="71" t="s">
        <v>6153</v>
      </c>
      <c r="B986" s="47" t="s">
        <v>1091</v>
      </c>
      <c r="C986" s="47" t="s">
        <v>83</v>
      </c>
      <c r="D986" s="47" t="s">
        <v>119</v>
      </c>
      <c r="E986" s="47" t="s">
        <v>84</v>
      </c>
      <c r="F986" s="47" t="s">
        <v>120</v>
      </c>
      <c r="G986" s="47">
        <v>4</v>
      </c>
      <c r="H986" s="67" t="str">
        <f>VLOOKUP(E986,Referencias!$B$4:$C$15,2,FALSE)</f>
        <v>SC</v>
      </c>
      <c r="I986" s="68" t="str">
        <f>VLOOKUP(C986,Referencias!$B$18:$C$34,2,FALSE)</f>
        <v>V</v>
      </c>
      <c r="J986" s="69" t="str">
        <f t="shared" si="15"/>
        <v>C</v>
      </c>
    </row>
    <row r="987" spans="1:10" x14ac:dyDescent="0.2">
      <c r="A987" s="71" t="s">
        <v>6154</v>
      </c>
      <c r="B987" s="47" t="s">
        <v>1092</v>
      </c>
      <c r="C987" s="47" t="s">
        <v>83</v>
      </c>
      <c r="D987" s="47" t="s">
        <v>119</v>
      </c>
      <c r="E987" s="47" t="s">
        <v>84</v>
      </c>
      <c r="F987" s="47" t="s">
        <v>120</v>
      </c>
      <c r="G987" s="47">
        <v>4</v>
      </c>
      <c r="H987" s="67" t="str">
        <f>VLOOKUP(E987,Referencias!$B$4:$C$15,2,FALSE)</f>
        <v>SC</v>
      </c>
      <c r="I987" s="68" t="str">
        <f>VLOOKUP(C987,Referencias!$B$18:$C$34,2,FALSE)</f>
        <v>V</v>
      </c>
      <c r="J987" s="69" t="str">
        <f t="shared" si="15"/>
        <v>C</v>
      </c>
    </row>
    <row r="988" spans="1:10" x14ac:dyDescent="0.2">
      <c r="A988" s="71" t="s">
        <v>6155</v>
      </c>
      <c r="B988" s="47" t="s">
        <v>1093</v>
      </c>
      <c r="C988" s="47" t="s">
        <v>83</v>
      </c>
      <c r="D988" s="47" t="s">
        <v>119</v>
      </c>
      <c r="E988" s="47" t="s">
        <v>84</v>
      </c>
      <c r="F988" s="47" t="s">
        <v>120</v>
      </c>
      <c r="G988" s="47">
        <v>4</v>
      </c>
      <c r="H988" s="67" t="str">
        <f>VLOOKUP(E988,Referencias!$B$4:$C$15,2,FALSE)</f>
        <v>SC</v>
      </c>
      <c r="I988" s="68" t="str">
        <f>VLOOKUP(C988,Referencias!$B$18:$C$34,2,FALSE)</f>
        <v>V</v>
      </c>
      <c r="J988" s="69" t="str">
        <f t="shared" si="15"/>
        <v>C</v>
      </c>
    </row>
    <row r="989" spans="1:10" x14ac:dyDescent="0.2">
      <c r="A989" s="71" t="s">
        <v>6156</v>
      </c>
      <c r="B989" s="47" t="s">
        <v>1094</v>
      </c>
      <c r="C989" s="47" t="s">
        <v>83</v>
      </c>
      <c r="D989" s="47" t="s">
        <v>39</v>
      </c>
      <c r="E989" s="47" t="s">
        <v>84</v>
      </c>
      <c r="F989" s="47" t="s">
        <v>120</v>
      </c>
      <c r="G989" s="47">
        <v>4</v>
      </c>
      <c r="H989" s="67" t="str">
        <f>VLOOKUP(E989,Referencias!$B$4:$C$15,2,FALSE)</f>
        <v>SC</v>
      </c>
      <c r="I989" s="68" t="str">
        <f>VLOOKUP(C989,Referencias!$B$18:$C$34,2,FALSE)</f>
        <v>V</v>
      </c>
      <c r="J989" s="69" t="str">
        <f t="shared" si="15"/>
        <v>C</v>
      </c>
    </row>
    <row r="990" spans="1:10" x14ac:dyDescent="0.2">
      <c r="A990" s="71" t="s">
        <v>6157</v>
      </c>
      <c r="B990" s="47" t="s">
        <v>1095</v>
      </c>
      <c r="C990" s="47" t="s">
        <v>83</v>
      </c>
      <c r="D990" s="47" t="s">
        <v>119</v>
      </c>
      <c r="E990" s="47" t="s">
        <v>84</v>
      </c>
      <c r="F990" s="47" t="s">
        <v>120</v>
      </c>
      <c r="G990" s="47">
        <v>4</v>
      </c>
      <c r="H990" s="67" t="str">
        <f>VLOOKUP(E990,Referencias!$B$4:$C$15,2,FALSE)</f>
        <v>SC</v>
      </c>
      <c r="I990" s="68" t="str">
        <f>VLOOKUP(C990,Referencias!$B$18:$C$34,2,FALSE)</f>
        <v>V</v>
      </c>
      <c r="J990" s="69" t="str">
        <f t="shared" si="15"/>
        <v>C</v>
      </c>
    </row>
    <row r="991" spans="1:10" x14ac:dyDescent="0.2">
      <c r="A991" s="71" t="s">
        <v>6158</v>
      </c>
      <c r="B991" s="47" t="s">
        <v>1096</v>
      </c>
      <c r="C991" s="47" t="s">
        <v>83</v>
      </c>
      <c r="D991" s="47" t="s">
        <v>119</v>
      </c>
      <c r="E991" s="47" t="s">
        <v>92</v>
      </c>
      <c r="F991" s="47" t="s">
        <v>120</v>
      </c>
      <c r="G991" s="47">
        <v>3</v>
      </c>
      <c r="H991" s="67" t="str">
        <f>VLOOKUP(E991,Referencias!$B$4:$C$15,2,FALSE)</f>
        <v>3C</v>
      </c>
      <c r="I991" s="68" t="str">
        <f>VLOOKUP(C991,Referencias!$B$18:$C$34,2,FALSE)</f>
        <v>V</v>
      </c>
      <c r="J991" s="69" t="str">
        <f t="shared" si="15"/>
        <v>C</v>
      </c>
    </row>
    <row r="992" spans="1:10" x14ac:dyDescent="0.2">
      <c r="A992" s="71" t="s">
        <v>6159</v>
      </c>
      <c r="B992" s="47" t="s">
        <v>1097</v>
      </c>
      <c r="C992" s="47" t="s">
        <v>83</v>
      </c>
      <c r="D992" s="47" t="s">
        <v>119</v>
      </c>
      <c r="E992" s="47" t="s">
        <v>84</v>
      </c>
      <c r="F992" s="47" t="s">
        <v>120</v>
      </c>
      <c r="G992" s="47">
        <v>4</v>
      </c>
      <c r="H992" s="67" t="str">
        <f>VLOOKUP(E992,Referencias!$B$4:$C$15,2,FALSE)</f>
        <v>SC</v>
      </c>
      <c r="I992" s="68" t="str">
        <f>VLOOKUP(C992,Referencias!$B$18:$C$34,2,FALSE)</f>
        <v>V</v>
      </c>
      <c r="J992" s="69" t="str">
        <f t="shared" si="15"/>
        <v>C</v>
      </c>
    </row>
    <row r="993" spans="1:10" x14ac:dyDescent="0.2">
      <c r="A993" s="71" t="s">
        <v>6160</v>
      </c>
      <c r="B993" s="47" t="s">
        <v>1098</v>
      </c>
      <c r="C993" s="47" t="s">
        <v>83</v>
      </c>
      <c r="D993" s="47" t="s">
        <v>119</v>
      </c>
      <c r="E993" s="47" t="s">
        <v>84</v>
      </c>
      <c r="F993" s="47" t="s">
        <v>120</v>
      </c>
      <c r="G993" s="47">
        <v>4</v>
      </c>
      <c r="H993" s="67" t="str">
        <f>VLOOKUP(E993,Referencias!$B$4:$C$15,2,FALSE)</f>
        <v>SC</v>
      </c>
      <c r="I993" s="68" t="str">
        <f>VLOOKUP(C993,Referencias!$B$18:$C$34,2,FALSE)</f>
        <v>V</v>
      </c>
      <c r="J993" s="69" t="str">
        <f t="shared" si="15"/>
        <v>C</v>
      </c>
    </row>
    <row r="994" spans="1:10" x14ac:dyDescent="0.2">
      <c r="A994" s="71" t="s">
        <v>6161</v>
      </c>
      <c r="B994" s="47" t="s">
        <v>1099</v>
      </c>
      <c r="C994" s="47" t="s">
        <v>83</v>
      </c>
      <c r="D994" s="47" t="s">
        <v>119</v>
      </c>
      <c r="E994" s="47" t="s">
        <v>84</v>
      </c>
      <c r="F994" s="47" t="s">
        <v>120</v>
      </c>
      <c r="G994" s="47">
        <v>4</v>
      </c>
      <c r="H994" s="67" t="str">
        <f>VLOOKUP(E994,Referencias!$B$4:$C$15,2,FALSE)</f>
        <v>SC</v>
      </c>
      <c r="I994" s="68" t="str">
        <f>VLOOKUP(C994,Referencias!$B$18:$C$34,2,FALSE)</f>
        <v>V</v>
      </c>
      <c r="J994" s="69" t="str">
        <f t="shared" si="15"/>
        <v>C</v>
      </c>
    </row>
    <row r="995" spans="1:10" x14ac:dyDescent="0.2">
      <c r="A995" s="71" t="s">
        <v>6162</v>
      </c>
      <c r="B995" s="47" t="s">
        <v>1100</v>
      </c>
      <c r="C995" s="47" t="s">
        <v>83</v>
      </c>
      <c r="D995" s="47" t="s">
        <v>119</v>
      </c>
      <c r="E995" s="47" t="s">
        <v>84</v>
      </c>
      <c r="F995" s="47" t="s">
        <v>120</v>
      </c>
      <c r="G995" s="47">
        <v>4</v>
      </c>
      <c r="H995" s="67" t="str">
        <f>VLOOKUP(E995,Referencias!$B$4:$C$15,2,FALSE)</f>
        <v>SC</v>
      </c>
      <c r="I995" s="68" t="str">
        <f>VLOOKUP(C995,Referencias!$B$18:$C$34,2,FALSE)</f>
        <v>V</v>
      </c>
      <c r="J995" s="69" t="str">
        <f t="shared" si="15"/>
        <v>C</v>
      </c>
    </row>
    <row r="996" spans="1:10" x14ac:dyDescent="0.2">
      <c r="A996" s="71" t="s">
        <v>6163</v>
      </c>
      <c r="B996" s="47" t="s">
        <v>1101</v>
      </c>
      <c r="C996" s="47" t="s">
        <v>83</v>
      </c>
      <c r="D996" s="47" t="s">
        <v>119</v>
      </c>
      <c r="E996" s="47" t="s">
        <v>84</v>
      </c>
      <c r="F996" s="47" t="s">
        <v>120</v>
      </c>
      <c r="G996" s="47">
        <v>4</v>
      </c>
      <c r="H996" s="67" t="str">
        <f>VLOOKUP(E996,Referencias!$B$4:$C$15,2,FALSE)</f>
        <v>SC</v>
      </c>
      <c r="I996" s="68" t="str">
        <f>VLOOKUP(C996,Referencias!$B$18:$C$34,2,FALSE)</f>
        <v>V</v>
      </c>
      <c r="J996" s="69" t="str">
        <f t="shared" si="15"/>
        <v>C</v>
      </c>
    </row>
    <row r="997" spans="1:10" x14ac:dyDescent="0.2">
      <c r="A997" s="71" t="s">
        <v>6164</v>
      </c>
      <c r="B997" s="47" t="s">
        <v>1102</v>
      </c>
      <c r="C997" s="47" t="s">
        <v>83</v>
      </c>
      <c r="D997" s="47" t="s">
        <v>119</v>
      </c>
      <c r="E997" s="47" t="s">
        <v>84</v>
      </c>
      <c r="F997" s="47" t="s">
        <v>120</v>
      </c>
      <c r="G997" s="47">
        <v>4</v>
      </c>
      <c r="H997" s="67" t="str">
        <f>VLOOKUP(E997,Referencias!$B$4:$C$15,2,FALSE)</f>
        <v>SC</v>
      </c>
      <c r="I997" s="68" t="str">
        <f>VLOOKUP(C997,Referencias!$B$18:$C$34,2,FALSE)</f>
        <v>V</v>
      </c>
      <c r="J997" s="69" t="str">
        <f t="shared" si="15"/>
        <v>C</v>
      </c>
    </row>
    <row r="998" spans="1:10" x14ac:dyDescent="0.2">
      <c r="A998" s="71" t="s">
        <v>6165</v>
      </c>
      <c r="B998" s="47" t="s">
        <v>1103</v>
      </c>
      <c r="C998" s="47" t="s">
        <v>83</v>
      </c>
      <c r="D998" s="47" t="s">
        <v>119</v>
      </c>
      <c r="E998" s="47" t="s">
        <v>84</v>
      </c>
      <c r="F998" s="47" t="s">
        <v>120</v>
      </c>
      <c r="G998" s="47">
        <v>4</v>
      </c>
      <c r="H998" s="67" t="str">
        <f>VLOOKUP(E998,Referencias!$B$4:$C$15,2,FALSE)</f>
        <v>SC</v>
      </c>
      <c r="I998" s="68" t="str">
        <f>VLOOKUP(C998,Referencias!$B$18:$C$34,2,FALSE)</f>
        <v>V</v>
      </c>
      <c r="J998" s="69" t="str">
        <f t="shared" si="15"/>
        <v>C</v>
      </c>
    </row>
    <row r="999" spans="1:10" x14ac:dyDescent="0.2">
      <c r="A999" s="71" t="s">
        <v>6166</v>
      </c>
      <c r="B999" s="47" t="s">
        <v>1104</v>
      </c>
      <c r="C999" s="47" t="s">
        <v>83</v>
      </c>
      <c r="D999" s="47" t="s">
        <v>119</v>
      </c>
      <c r="E999" s="47" t="s">
        <v>84</v>
      </c>
      <c r="F999" s="47" t="s">
        <v>120</v>
      </c>
      <c r="G999" s="47">
        <v>4</v>
      </c>
      <c r="H999" s="67" t="str">
        <f>VLOOKUP(E999,Referencias!$B$4:$C$15,2,FALSE)</f>
        <v>SC</v>
      </c>
      <c r="I999" s="68" t="str">
        <f>VLOOKUP(C999,Referencias!$B$18:$C$34,2,FALSE)</f>
        <v>V</v>
      </c>
      <c r="J999" s="69" t="str">
        <f t="shared" si="15"/>
        <v>C</v>
      </c>
    </row>
    <row r="1000" spans="1:10" x14ac:dyDescent="0.2">
      <c r="A1000" s="71" t="s">
        <v>6167</v>
      </c>
      <c r="B1000" s="47" t="s">
        <v>1105</v>
      </c>
      <c r="C1000" s="47" t="s">
        <v>83</v>
      </c>
      <c r="D1000" s="47" t="s">
        <v>119</v>
      </c>
      <c r="E1000" s="47" t="s">
        <v>84</v>
      </c>
      <c r="F1000" s="47" t="s">
        <v>120</v>
      </c>
      <c r="G1000" s="47">
        <v>4</v>
      </c>
      <c r="H1000" s="67" t="str">
        <f>VLOOKUP(E1000,Referencias!$B$4:$C$15,2,FALSE)</f>
        <v>SC</v>
      </c>
      <c r="I1000" s="68" t="str">
        <f>VLOOKUP(C1000,Referencias!$B$18:$C$34,2,FALSE)</f>
        <v>V</v>
      </c>
      <c r="J1000" s="69" t="str">
        <f t="shared" si="15"/>
        <v>C</v>
      </c>
    </row>
    <row r="1001" spans="1:10" x14ac:dyDescent="0.2">
      <c r="A1001" s="71" t="s">
        <v>6168</v>
      </c>
      <c r="B1001" s="47" t="s">
        <v>1106</v>
      </c>
      <c r="C1001" s="47" t="s">
        <v>83</v>
      </c>
      <c r="D1001" s="47" t="s">
        <v>119</v>
      </c>
      <c r="E1001" s="47" t="s">
        <v>84</v>
      </c>
      <c r="F1001" s="47" t="s">
        <v>120</v>
      </c>
      <c r="G1001" s="47">
        <v>4</v>
      </c>
      <c r="H1001" s="67" t="str">
        <f>VLOOKUP(E1001,Referencias!$B$4:$C$15,2,FALSE)</f>
        <v>SC</v>
      </c>
      <c r="I1001" s="68" t="str">
        <f>VLOOKUP(C1001,Referencias!$B$18:$C$34,2,FALSE)</f>
        <v>V</v>
      </c>
      <c r="J1001" s="69" t="str">
        <f t="shared" si="15"/>
        <v>C</v>
      </c>
    </row>
    <row r="1002" spans="1:10" x14ac:dyDescent="0.2">
      <c r="A1002" s="71" t="s">
        <v>6169</v>
      </c>
      <c r="B1002" s="47" t="s">
        <v>1107</v>
      </c>
      <c r="C1002" s="47" t="s">
        <v>83</v>
      </c>
      <c r="D1002" s="47" t="s">
        <v>119</v>
      </c>
      <c r="E1002" s="47" t="s">
        <v>84</v>
      </c>
      <c r="F1002" s="47" t="s">
        <v>120</v>
      </c>
      <c r="G1002" s="47">
        <v>4</v>
      </c>
      <c r="H1002" s="67" t="str">
        <f>VLOOKUP(E1002,Referencias!$B$4:$C$15,2,FALSE)</f>
        <v>SC</v>
      </c>
      <c r="I1002" s="68" t="str">
        <f>VLOOKUP(C1002,Referencias!$B$18:$C$34,2,FALSE)</f>
        <v>V</v>
      </c>
      <c r="J1002" s="69" t="str">
        <f t="shared" si="15"/>
        <v>C</v>
      </c>
    </row>
    <row r="1003" spans="1:10" x14ac:dyDescent="0.2">
      <c r="A1003" s="71" t="s">
        <v>6170</v>
      </c>
      <c r="B1003" s="47" t="s">
        <v>1108</v>
      </c>
      <c r="C1003" s="47" t="s">
        <v>83</v>
      </c>
      <c r="D1003" s="47" t="s">
        <v>119</v>
      </c>
      <c r="E1003" s="47" t="s">
        <v>84</v>
      </c>
      <c r="F1003" s="47" t="s">
        <v>120</v>
      </c>
      <c r="G1003" s="47">
        <v>4</v>
      </c>
      <c r="H1003" s="67" t="str">
        <f>VLOOKUP(E1003,Referencias!$B$4:$C$15,2,FALSE)</f>
        <v>SC</v>
      </c>
      <c r="I1003" s="68" t="str">
        <f>VLOOKUP(C1003,Referencias!$B$18:$C$34,2,FALSE)</f>
        <v>V</v>
      </c>
      <c r="J1003" s="69" t="str">
        <f t="shared" si="15"/>
        <v>C</v>
      </c>
    </row>
    <row r="1004" spans="1:10" x14ac:dyDescent="0.2">
      <c r="A1004" s="71" t="s">
        <v>6171</v>
      </c>
      <c r="B1004" s="47" t="s">
        <v>1109</v>
      </c>
      <c r="C1004" s="47" t="s">
        <v>83</v>
      </c>
      <c r="D1004" s="47" t="s">
        <v>119</v>
      </c>
      <c r="E1004" s="47" t="s">
        <v>84</v>
      </c>
      <c r="F1004" s="47" t="s">
        <v>120</v>
      </c>
      <c r="G1004" s="47">
        <v>4</v>
      </c>
      <c r="H1004" s="67" t="str">
        <f>VLOOKUP(E1004,Referencias!$B$4:$C$15,2,FALSE)</f>
        <v>SC</v>
      </c>
      <c r="I1004" s="68" t="str">
        <f>VLOOKUP(C1004,Referencias!$B$18:$C$34,2,FALSE)</f>
        <v>V</v>
      </c>
      <c r="J1004" s="69" t="str">
        <f t="shared" si="15"/>
        <v>C</v>
      </c>
    </row>
    <row r="1005" spans="1:10" x14ac:dyDescent="0.2">
      <c r="A1005" s="71" t="s">
        <v>6172</v>
      </c>
      <c r="B1005" s="47" t="s">
        <v>1110</v>
      </c>
      <c r="C1005" s="47" t="s">
        <v>83</v>
      </c>
      <c r="D1005" s="47" t="s">
        <v>119</v>
      </c>
      <c r="E1005" s="47" t="s">
        <v>85</v>
      </c>
      <c r="F1005" s="47" t="s">
        <v>120</v>
      </c>
      <c r="G1005" s="47">
        <v>3</v>
      </c>
      <c r="H1005" s="67" t="str">
        <f>VLOOKUP(E1005,Referencias!$B$4:$C$15,2,FALSE)</f>
        <v>3D</v>
      </c>
      <c r="I1005" s="68" t="str">
        <f>VLOOKUP(C1005,Referencias!$B$18:$C$34,2,FALSE)</f>
        <v>V</v>
      </c>
      <c r="J1005" s="69" t="str">
        <f t="shared" si="15"/>
        <v>C</v>
      </c>
    </row>
    <row r="1006" spans="1:10" x14ac:dyDescent="0.2">
      <c r="A1006" s="71" t="s">
        <v>6173</v>
      </c>
      <c r="B1006" s="47" t="s">
        <v>1111</v>
      </c>
      <c r="C1006" s="47" t="s">
        <v>83</v>
      </c>
      <c r="D1006" s="47" t="s">
        <v>119</v>
      </c>
      <c r="E1006" s="47" t="s">
        <v>84</v>
      </c>
      <c r="F1006" s="47" t="s">
        <v>120</v>
      </c>
      <c r="G1006" s="47">
        <v>4</v>
      </c>
      <c r="H1006" s="67" t="str">
        <f>VLOOKUP(E1006,Referencias!$B$4:$C$15,2,FALSE)</f>
        <v>SC</v>
      </c>
      <c r="I1006" s="68" t="str">
        <f>VLOOKUP(C1006,Referencias!$B$18:$C$34,2,FALSE)</f>
        <v>V</v>
      </c>
      <c r="J1006" s="69" t="str">
        <f t="shared" si="15"/>
        <v>C</v>
      </c>
    </row>
    <row r="1007" spans="1:10" x14ac:dyDescent="0.2">
      <c r="A1007" s="71" t="s">
        <v>6174</v>
      </c>
      <c r="B1007" s="47" t="s">
        <v>1112</v>
      </c>
      <c r="C1007" s="47" t="s">
        <v>83</v>
      </c>
      <c r="D1007" s="47" t="s">
        <v>119</v>
      </c>
      <c r="E1007" s="47" t="s">
        <v>84</v>
      </c>
      <c r="F1007" s="47" t="s">
        <v>120</v>
      </c>
      <c r="G1007" s="47">
        <v>4</v>
      </c>
      <c r="H1007" s="67" t="str">
        <f>VLOOKUP(E1007,Referencias!$B$4:$C$15,2,FALSE)</f>
        <v>SC</v>
      </c>
      <c r="I1007" s="68" t="str">
        <f>VLOOKUP(C1007,Referencias!$B$18:$C$34,2,FALSE)</f>
        <v>V</v>
      </c>
      <c r="J1007" s="69" t="str">
        <f t="shared" si="15"/>
        <v>C</v>
      </c>
    </row>
    <row r="1008" spans="1:10" x14ac:dyDescent="0.2">
      <c r="A1008" s="71" t="s">
        <v>6175</v>
      </c>
      <c r="B1008" s="47" t="s">
        <v>1113</v>
      </c>
      <c r="C1008" s="47" t="s">
        <v>83</v>
      </c>
      <c r="D1008" s="47" t="s">
        <v>119</v>
      </c>
      <c r="E1008" s="47" t="s">
        <v>84</v>
      </c>
      <c r="F1008" s="47" t="s">
        <v>120</v>
      </c>
      <c r="G1008" s="47">
        <v>4</v>
      </c>
      <c r="H1008" s="67" t="str">
        <f>VLOOKUP(E1008,Referencias!$B$4:$C$15,2,FALSE)</f>
        <v>SC</v>
      </c>
      <c r="I1008" s="68" t="str">
        <f>VLOOKUP(C1008,Referencias!$B$18:$C$34,2,FALSE)</f>
        <v>V</v>
      </c>
      <c r="J1008" s="69" t="str">
        <f t="shared" si="15"/>
        <v>C</v>
      </c>
    </row>
    <row r="1009" spans="1:10" x14ac:dyDescent="0.2">
      <c r="A1009" s="71" t="s">
        <v>6176</v>
      </c>
      <c r="B1009" s="47" t="s">
        <v>1114</v>
      </c>
      <c r="C1009" s="47" t="s">
        <v>83</v>
      </c>
      <c r="D1009" s="47" t="s">
        <v>119</v>
      </c>
      <c r="E1009" s="47" t="s">
        <v>84</v>
      </c>
      <c r="F1009" s="47" t="s">
        <v>120</v>
      </c>
      <c r="G1009" s="47">
        <v>4</v>
      </c>
      <c r="H1009" s="67" t="str">
        <f>VLOOKUP(E1009,Referencias!$B$4:$C$15,2,FALSE)</f>
        <v>SC</v>
      </c>
      <c r="I1009" s="68" t="str">
        <f>VLOOKUP(C1009,Referencias!$B$18:$C$34,2,FALSE)</f>
        <v>V</v>
      </c>
      <c r="J1009" s="69" t="str">
        <f t="shared" si="15"/>
        <v>C</v>
      </c>
    </row>
    <row r="1010" spans="1:10" x14ac:dyDescent="0.2">
      <c r="A1010" s="71" t="s">
        <v>6177</v>
      </c>
      <c r="B1010" s="47" t="s">
        <v>1115</v>
      </c>
      <c r="C1010" s="47" t="s">
        <v>83</v>
      </c>
      <c r="D1010" s="47" t="s">
        <v>119</v>
      </c>
      <c r="E1010" s="47" t="s">
        <v>84</v>
      </c>
      <c r="F1010" s="47" t="s">
        <v>120</v>
      </c>
      <c r="G1010" s="47">
        <v>4</v>
      </c>
      <c r="H1010" s="67" t="str">
        <f>VLOOKUP(E1010,Referencias!$B$4:$C$15,2,FALSE)</f>
        <v>SC</v>
      </c>
      <c r="I1010" s="68" t="str">
        <f>VLOOKUP(C1010,Referencias!$B$18:$C$34,2,FALSE)</f>
        <v>V</v>
      </c>
      <c r="J1010" s="69" t="str">
        <f t="shared" si="15"/>
        <v>C</v>
      </c>
    </row>
    <row r="1011" spans="1:10" x14ac:dyDescent="0.2">
      <c r="A1011" s="71" t="s">
        <v>6178</v>
      </c>
      <c r="B1011" s="47" t="s">
        <v>1116</v>
      </c>
      <c r="C1011" s="47" t="s">
        <v>83</v>
      </c>
      <c r="D1011" s="47" t="s">
        <v>119</v>
      </c>
      <c r="E1011" s="47" t="s">
        <v>84</v>
      </c>
      <c r="F1011" s="47" t="s">
        <v>120</v>
      </c>
      <c r="G1011" s="47">
        <v>4</v>
      </c>
      <c r="H1011" s="67" t="str">
        <f>VLOOKUP(E1011,Referencias!$B$4:$C$15,2,FALSE)</f>
        <v>SC</v>
      </c>
      <c r="I1011" s="68" t="str">
        <f>VLOOKUP(C1011,Referencias!$B$18:$C$34,2,FALSE)</f>
        <v>V</v>
      </c>
      <c r="J1011" s="69" t="str">
        <f t="shared" si="15"/>
        <v>C</v>
      </c>
    </row>
    <row r="1012" spans="1:10" x14ac:dyDescent="0.2">
      <c r="A1012" s="71" t="s">
        <v>6179</v>
      </c>
      <c r="B1012" s="47" t="s">
        <v>1117</v>
      </c>
      <c r="C1012" s="47" t="s">
        <v>83</v>
      </c>
      <c r="D1012" s="47" t="s">
        <v>119</v>
      </c>
      <c r="E1012" s="47" t="s">
        <v>84</v>
      </c>
      <c r="F1012" s="47" t="s">
        <v>120</v>
      </c>
      <c r="G1012" s="47">
        <v>4</v>
      </c>
      <c r="H1012" s="67" t="str">
        <f>VLOOKUP(E1012,Referencias!$B$4:$C$15,2,FALSE)</f>
        <v>SC</v>
      </c>
      <c r="I1012" s="68" t="str">
        <f>VLOOKUP(C1012,Referencias!$B$18:$C$34,2,FALSE)</f>
        <v>V</v>
      </c>
      <c r="J1012" s="69" t="str">
        <f t="shared" si="15"/>
        <v>C</v>
      </c>
    </row>
    <row r="1013" spans="1:10" x14ac:dyDescent="0.2">
      <c r="A1013" s="71" t="s">
        <v>6180</v>
      </c>
      <c r="B1013" s="47" t="s">
        <v>1118</v>
      </c>
      <c r="C1013" s="47" t="s">
        <v>83</v>
      </c>
      <c r="D1013" s="47"/>
      <c r="E1013" s="47" t="s">
        <v>85</v>
      </c>
      <c r="F1013" s="47" t="s">
        <v>120</v>
      </c>
      <c r="G1013" s="47">
        <v>3</v>
      </c>
      <c r="H1013" s="67" t="str">
        <f>VLOOKUP(E1013,Referencias!$B$4:$C$15,2,FALSE)</f>
        <v>3D</v>
      </c>
      <c r="I1013" s="68" t="str">
        <f>VLOOKUP(C1013,Referencias!$B$18:$C$34,2,FALSE)</f>
        <v>V</v>
      </c>
      <c r="J1013" s="69" t="str">
        <f t="shared" si="15"/>
        <v>C</v>
      </c>
    </row>
    <row r="1014" spans="1:10" x14ac:dyDescent="0.2">
      <c r="A1014" s="71" t="s">
        <v>6181</v>
      </c>
      <c r="B1014" s="47" t="s">
        <v>1119</v>
      </c>
      <c r="C1014" s="47" t="s">
        <v>83</v>
      </c>
      <c r="D1014" s="47" t="s">
        <v>119</v>
      </c>
      <c r="E1014" s="47" t="s">
        <v>84</v>
      </c>
      <c r="F1014" s="47" t="s">
        <v>120</v>
      </c>
      <c r="G1014" s="47">
        <v>4</v>
      </c>
      <c r="H1014" s="67" t="str">
        <f>VLOOKUP(E1014,Referencias!$B$4:$C$15,2,FALSE)</f>
        <v>SC</v>
      </c>
      <c r="I1014" s="68" t="str">
        <f>VLOOKUP(C1014,Referencias!$B$18:$C$34,2,FALSE)</f>
        <v>V</v>
      </c>
      <c r="J1014" s="69" t="str">
        <f t="shared" si="15"/>
        <v>C</v>
      </c>
    </row>
    <row r="1015" spans="1:10" x14ac:dyDescent="0.2">
      <c r="A1015" s="71" t="s">
        <v>6182</v>
      </c>
      <c r="B1015" s="47" t="s">
        <v>1120</v>
      </c>
      <c r="C1015" s="47" t="s">
        <v>83</v>
      </c>
      <c r="D1015" s="47" t="s">
        <v>119</v>
      </c>
      <c r="E1015" s="47" t="s">
        <v>84</v>
      </c>
      <c r="F1015" s="47" t="s">
        <v>120</v>
      </c>
      <c r="G1015" s="47">
        <v>4</v>
      </c>
      <c r="H1015" s="67" t="str">
        <f>VLOOKUP(E1015,Referencias!$B$4:$C$15,2,FALSE)</f>
        <v>SC</v>
      </c>
      <c r="I1015" s="68" t="str">
        <f>VLOOKUP(C1015,Referencias!$B$18:$C$34,2,FALSE)</f>
        <v>V</v>
      </c>
      <c r="J1015" s="69" t="str">
        <f t="shared" si="15"/>
        <v>C</v>
      </c>
    </row>
    <row r="1016" spans="1:10" x14ac:dyDescent="0.2">
      <c r="A1016" s="71" t="s">
        <v>6183</v>
      </c>
      <c r="B1016" s="47" t="s">
        <v>1121</v>
      </c>
      <c r="C1016" s="47" t="s">
        <v>83</v>
      </c>
      <c r="D1016" s="47" t="s">
        <v>119</v>
      </c>
      <c r="E1016" s="47" t="s">
        <v>84</v>
      </c>
      <c r="F1016" s="47" t="s">
        <v>120</v>
      </c>
      <c r="G1016" s="47">
        <v>4</v>
      </c>
      <c r="H1016" s="67" t="str">
        <f>VLOOKUP(E1016,Referencias!$B$4:$C$15,2,FALSE)</f>
        <v>SC</v>
      </c>
      <c r="I1016" s="68" t="str">
        <f>VLOOKUP(C1016,Referencias!$B$18:$C$34,2,FALSE)</f>
        <v>V</v>
      </c>
      <c r="J1016" s="69" t="str">
        <f t="shared" si="15"/>
        <v>C</v>
      </c>
    </row>
    <row r="1017" spans="1:10" x14ac:dyDescent="0.2">
      <c r="A1017" s="71" t="s">
        <v>6184</v>
      </c>
      <c r="B1017" s="47" t="s">
        <v>1122</v>
      </c>
      <c r="C1017" s="47" t="s">
        <v>83</v>
      </c>
      <c r="D1017" s="47" t="s">
        <v>119</v>
      </c>
      <c r="E1017" s="47" t="s">
        <v>84</v>
      </c>
      <c r="F1017" s="47" t="s">
        <v>120</v>
      </c>
      <c r="G1017" s="47">
        <v>4</v>
      </c>
      <c r="H1017" s="67" t="str">
        <f>VLOOKUP(E1017,Referencias!$B$4:$C$15,2,FALSE)</f>
        <v>SC</v>
      </c>
      <c r="I1017" s="68" t="str">
        <f>VLOOKUP(C1017,Referencias!$B$18:$C$34,2,FALSE)</f>
        <v>V</v>
      </c>
      <c r="J1017" s="69" t="str">
        <f t="shared" si="15"/>
        <v>C</v>
      </c>
    </row>
    <row r="1018" spans="1:10" x14ac:dyDescent="0.2">
      <c r="A1018" s="71" t="s">
        <v>6185</v>
      </c>
      <c r="B1018" s="47" t="s">
        <v>1123</v>
      </c>
      <c r="C1018" s="47" t="s">
        <v>83</v>
      </c>
      <c r="D1018" s="47" t="s">
        <v>119</v>
      </c>
      <c r="E1018" s="47" t="s">
        <v>84</v>
      </c>
      <c r="F1018" s="47" t="s">
        <v>120</v>
      </c>
      <c r="G1018" s="47">
        <v>4</v>
      </c>
      <c r="H1018" s="67" t="str">
        <f>VLOOKUP(E1018,Referencias!$B$4:$C$15,2,FALSE)</f>
        <v>SC</v>
      </c>
      <c r="I1018" s="68" t="str">
        <f>VLOOKUP(C1018,Referencias!$B$18:$C$34,2,FALSE)</f>
        <v>V</v>
      </c>
      <c r="J1018" s="69" t="str">
        <f t="shared" si="15"/>
        <v>C</v>
      </c>
    </row>
    <row r="1019" spans="1:10" x14ac:dyDescent="0.2">
      <c r="A1019" s="71" t="s">
        <v>6186</v>
      </c>
      <c r="B1019" s="47" t="s">
        <v>1124</v>
      </c>
      <c r="C1019" s="47" t="s">
        <v>83</v>
      </c>
      <c r="D1019" s="47" t="s">
        <v>119</v>
      </c>
      <c r="E1019" s="47" t="s">
        <v>84</v>
      </c>
      <c r="F1019" s="47" t="s">
        <v>120</v>
      </c>
      <c r="G1019" s="47">
        <v>4</v>
      </c>
      <c r="H1019" s="67" t="str">
        <f>VLOOKUP(E1019,Referencias!$B$4:$C$15,2,FALSE)</f>
        <v>SC</v>
      </c>
      <c r="I1019" s="68" t="str">
        <f>VLOOKUP(C1019,Referencias!$B$18:$C$34,2,FALSE)</f>
        <v>V</v>
      </c>
      <c r="J1019" s="69" t="str">
        <f t="shared" si="15"/>
        <v>C</v>
      </c>
    </row>
    <row r="1020" spans="1:10" x14ac:dyDescent="0.2">
      <c r="A1020" s="71" t="s">
        <v>6187</v>
      </c>
      <c r="B1020" s="47" t="s">
        <v>1125</v>
      </c>
      <c r="C1020" s="47" t="s">
        <v>83</v>
      </c>
      <c r="D1020" s="47" t="s">
        <v>119</v>
      </c>
      <c r="E1020" s="47" t="s">
        <v>84</v>
      </c>
      <c r="F1020" s="47" t="s">
        <v>120</v>
      </c>
      <c r="G1020" s="47">
        <v>4</v>
      </c>
      <c r="H1020" s="67" t="str">
        <f>VLOOKUP(E1020,Referencias!$B$4:$C$15,2,FALSE)</f>
        <v>SC</v>
      </c>
      <c r="I1020" s="68" t="str">
        <f>VLOOKUP(C1020,Referencias!$B$18:$C$34,2,FALSE)</f>
        <v>V</v>
      </c>
      <c r="J1020" s="69" t="str">
        <f t="shared" si="15"/>
        <v>C</v>
      </c>
    </row>
    <row r="1021" spans="1:10" x14ac:dyDescent="0.2">
      <c r="A1021" s="71" t="s">
        <v>6188</v>
      </c>
      <c r="B1021" s="47" t="s">
        <v>1126</v>
      </c>
      <c r="C1021" s="47" t="s">
        <v>83</v>
      </c>
      <c r="D1021" s="47" t="s">
        <v>119</v>
      </c>
      <c r="E1021" s="47" t="s">
        <v>84</v>
      </c>
      <c r="F1021" s="47" t="s">
        <v>120</v>
      </c>
      <c r="G1021" s="47">
        <v>4</v>
      </c>
      <c r="H1021" s="67" t="str">
        <f>VLOOKUP(E1021,Referencias!$B$4:$C$15,2,FALSE)</f>
        <v>SC</v>
      </c>
      <c r="I1021" s="68" t="str">
        <f>VLOOKUP(C1021,Referencias!$B$18:$C$34,2,FALSE)</f>
        <v>V</v>
      </c>
      <c r="J1021" s="69" t="str">
        <f t="shared" si="15"/>
        <v>C</v>
      </c>
    </row>
    <row r="1022" spans="1:10" x14ac:dyDescent="0.2">
      <c r="A1022" s="71" t="s">
        <v>6189</v>
      </c>
      <c r="B1022" s="47" t="s">
        <v>1127</v>
      </c>
      <c r="C1022" s="47" t="s">
        <v>83</v>
      </c>
      <c r="D1022" s="47" t="s">
        <v>39</v>
      </c>
      <c r="E1022" s="47" t="s">
        <v>84</v>
      </c>
      <c r="F1022" s="47" t="s">
        <v>120</v>
      </c>
      <c r="G1022" s="47">
        <v>4</v>
      </c>
      <c r="H1022" s="67" t="str">
        <f>VLOOKUP(E1022,Referencias!$B$4:$C$15,2,FALSE)</f>
        <v>SC</v>
      </c>
      <c r="I1022" s="68" t="str">
        <f>VLOOKUP(C1022,Referencias!$B$18:$C$34,2,FALSE)</f>
        <v>V</v>
      </c>
      <c r="J1022" s="69" t="str">
        <f t="shared" si="15"/>
        <v>C</v>
      </c>
    </row>
    <row r="1023" spans="1:10" x14ac:dyDescent="0.2">
      <c r="A1023" s="71" t="s">
        <v>6190</v>
      </c>
      <c r="B1023" s="47" t="s">
        <v>1128</v>
      </c>
      <c r="C1023" s="47" t="s">
        <v>83</v>
      </c>
      <c r="D1023" s="47" t="s">
        <v>39</v>
      </c>
      <c r="E1023" s="47" t="s">
        <v>84</v>
      </c>
      <c r="F1023" s="47" t="s">
        <v>120</v>
      </c>
      <c r="G1023" s="47">
        <v>4</v>
      </c>
      <c r="H1023" s="67" t="str">
        <f>VLOOKUP(E1023,Referencias!$B$4:$C$15,2,FALSE)</f>
        <v>SC</v>
      </c>
      <c r="I1023" s="68" t="str">
        <f>VLOOKUP(C1023,Referencias!$B$18:$C$34,2,FALSE)</f>
        <v>V</v>
      </c>
      <c r="J1023" s="69" t="str">
        <f t="shared" si="15"/>
        <v>C</v>
      </c>
    </row>
    <row r="1024" spans="1:10" x14ac:dyDescent="0.2">
      <c r="A1024" s="71" t="s">
        <v>6191</v>
      </c>
      <c r="B1024" s="47" t="s">
        <v>1129</v>
      </c>
      <c r="C1024" s="47" t="s">
        <v>83</v>
      </c>
      <c r="D1024" s="47" t="s">
        <v>119</v>
      </c>
      <c r="E1024" s="47" t="s">
        <v>84</v>
      </c>
      <c r="F1024" s="47" t="s">
        <v>120</v>
      </c>
      <c r="G1024" s="47">
        <v>4</v>
      </c>
      <c r="H1024" s="67" t="str">
        <f>VLOOKUP(E1024,Referencias!$B$4:$C$15,2,FALSE)</f>
        <v>SC</v>
      </c>
      <c r="I1024" s="68" t="str">
        <f>VLOOKUP(C1024,Referencias!$B$18:$C$34,2,FALSE)</f>
        <v>V</v>
      </c>
      <c r="J1024" s="69" t="str">
        <f t="shared" si="15"/>
        <v>C</v>
      </c>
    </row>
    <row r="1025" spans="1:10" x14ac:dyDescent="0.2">
      <c r="A1025" s="71" t="s">
        <v>6192</v>
      </c>
      <c r="B1025" s="47" t="s">
        <v>1130</v>
      </c>
      <c r="C1025" s="47" t="s">
        <v>83</v>
      </c>
      <c r="D1025" s="47" t="s">
        <v>39</v>
      </c>
      <c r="E1025" s="47" t="s">
        <v>84</v>
      </c>
      <c r="F1025" s="47" t="s">
        <v>120</v>
      </c>
      <c r="G1025" s="47">
        <v>4</v>
      </c>
      <c r="H1025" s="67" t="str">
        <f>VLOOKUP(E1025,Referencias!$B$4:$C$15,2,FALSE)</f>
        <v>SC</v>
      </c>
      <c r="I1025" s="68" t="str">
        <f>VLOOKUP(C1025,Referencias!$B$18:$C$34,2,FALSE)</f>
        <v>V</v>
      </c>
      <c r="J1025" s="69" t="str">
        <f t="shared" si="15"/>
        <v>C</v>
      </c>
    </row>
    <row r="1026" spans="1:10" x14ac:dyDescent="0.2">
      <c r="A1026" s="71" t="s">
        <v>6193</v>
      </c>
      <c r="B1026" s="47" t="s">
        <v>1131</v>
      </c>
      <c r="C1026" s="47" t="s">
        <v>83</v>
      </c>
      <c r="D1026" s="47" t="s">
        <v>119</v>
      </c>
      <c r="E1026" s="47" t="s">
        <v>84</v>
      </c>
      <c r="F1026" s="47" t="s">
        <v>120</v>
      </c>
      <c r="G1026" s="47">
        <v>4</v>
      </c>
      <c r="H1026" s="67" t="str">
        <f>VLOOKUP(E1026,Referencias!$B$4:$C$15,2,FALSE)</f>
        <v>SC</v>
      </c>
      <c r="I1026" s="68" t="str">
        <f>VLOOKUP(C1026,Referencias!$B$18:$C$34,2,FALSE)</f>
        <v>V</v>
      </c>
      <c r="J1026" s="69" t="str">
        <f t="shared" si="15"/>
        <v>C</v>
      </c>
    </row>
    <row r="1027" spans="1:10" x14ac:dyDescent="0.2">
      <c r="A1027" s="71" t="s">
        <v>6194</v>
      </c>
      <c r="B1027" s="47" t="s">
        <v>1132</v>
      </c>
      <c r="C1027" s="47" t="s">
        <v>103</v>
      </c>
      <c r="D1027" s="47" t="s">
        <v>119</v>
      </c>
      <c r="E1027" s="47" t="s">
        <v>92</v>
      </c>
      <c r="F1027" s="47" t="s">
        <v>120</v>
      </c>
      <c r="G1027" s="47">
        <v>3</v>
      </c>
      <c r="H1027" s="67" t="str">
        <f>VLOOKUP(E1027,Referencias!$B$4:$C$15,2,FALSE)</f>
        <v>3C</v>
      </c>
      <c r="I1027" s="68" t="str">
        <f>VLOOKUP(C1027,Referencias!$B$18:$C$34,2,FALSE)</f>
        <v>A</v>
      </c>
      <c r="J1027" s="69" t="str">
        <f t="shared" ref="J1027:J1090" si="16">IF(D1027="Dama","D","C")</f>
        <v>C</v>
      </c>
    </row>
    <row r="1028" spans="1:10" x14ac:dyDescent="0.2">
      <c r="A1028" s="71" t="s">
        <v>6195</v>
      </c>
      <c r="B1028" s="47" t="s">
        <v>1133</v>
      </c>
      <c r="C1028" s="47" t="s">
        <v>103</v>
      </c>
      <c r="D1028" s="47" t="s">
        <v>39</v>
      </c>
      <c r="E1028" s="47" t="s">
        <v>84</v>
      </c>
      <c r="F1028" s="47" t="s">
        <v>120</v>
      </c>
      <c r="G1028" s="47">
        <v>4</v>
      </c>
      <c r="H1028" s="67" t="str">
        <f>VLOOKUP(E1028,Referencias!$B$4:$C$15,2,FALSE)</f>
        <v>SC</v>
      </c>
      <c r="I1028" s="68" t="str">
        <f>VLOOKUP(C1028,Referencias!$B$18:$C$34,2,FALSE)</f>
        <v>A</v>
      </c>
      <c r="J1028" s="69" t="str">
        <f t="shared" si="16"/>
        <v>C</v>
      </c>
    </row>
    <row r="1029" spans="1:10" x14ac:dyDescent="0.2">
      <c r="A1029" s="71" t="s">
        <v>6196</v>
      </c>
      <c r="B1029" s="47" t="s">
        <v>1134</v>
      </c>
      <c r="C1029" s="47" t="s">
        <v>103</v>
      </c>
      <c r="D1029" s="47" t="s">
        <v>119</v>
      </c>
      <c r="E1029" s="47" t="s">
        <v>84</v>
      </c>
      <c r="F1029" s="47" t="s">
        <v>120</v>
      </c>
      <c r="G1029" s="47">
        <v>4</v>
      </c>
      <c r="H1029" s="67" t="str">
        <f>VLOOKUP(E1029,Referencias!$B$4:$C$15,2,FALSE)</f>
        <v>SC</v>
      </c>
      <c r="I1029" s="68" t="str">
        <f>VLOOKUP(C1029,Referencias!$B$18:$C$34,2,FALSE)</f>
        <v>A</v>
      </c>
      <c r="J1029" s="69" t="str">
        <f t="shared" si="16"/>
        <v>C</v>
      </c>
    </row>
    <row r="1030" spans="1:10" x14ac:dyDescent="0.2">
      <c r="A1030" s="71" t="s">
        <v>10264</v>
      </c>
      <c r="B1030" s="47" t="s">
        <v>10265</v>
      </c>
      <c r="C1030" s="47" t="s">
        <v>103</v>
      </c>
      <c r="D1030" s="47" t="s">
        <v>39</v>
      </c>
      <c r="E1030" s="47" t="s">
        <v>84</v>
      </c>
      <c r="F1030" s="47" t="s">
        <v>120</v>
      </c>
      <c r="G1030" s="47">
        <v>4</v>
      </c>
      <c r="H1030" s="67" t="str">
        <f>VLOOKUP(E1030,Referencias!$B$4:$C$15,2,FALSE)</f>
        <v>SC</v>
      </c>
      <c r="I1030" s="68" t="str">
        <f>VLOOKUP(C1030,Referencias!$B$18:$C$34,2,FALSE)</f>
        <v>A</v>
      </c>
      <c r="J1030" s="69" t="str">
        <f t="shared" si="16"/>
        <v>C</v>
      </c>
    </row>
    <row r="1031" spans="1:10" x14ac:dyDescent="0.2">
      <c r="A1031" s="71" t="s">
        <v>6197</v>
      </c>
      <c r="B1031" s="47" t="s">
        <v>1135</v>
      </c>
      <c r="C1031" s="47" t="s">
        <v>103</v>
      </c>
      <c r="D1031" s="47" t="s">
        <v>119</v>
      </c>
      <c r="E1031" s="47" t="s">
        <v>92</v>
      </c>
      <c r="F1031" s="47" t="s">
        <v>120</v>
      </c>
      <c r="G1031" s="47">
        <v>3</v>
      </c>
      <c r="H1031" s="67" t="str">
        <f>VLOOKUP(E1031,Referencias!$B$4:$C$15,2,FALSE)</f>
        <v>3C</v>
      </c>
      <c r="I1031" s="68" t="str">
        <f>VLOOKUP(C1031,Referencias!$B$18:$C$34,2,FALSE)</f>
        <v>A</v>
      </c>
      <c r="J1031" s="69" t="str">
        <f t="shared" si="16"/>
        <v>C</v>
      </c>
    </row>
    <row r="1032" spans="1:10" x14ac:dyDescent="0.2">
      <c r="A1032" s="71" t="s">
        <v>6198</v>
      </c>
      <c r="B1032" s="47" t="s">
        <v>1136</v>
      </c>
      <c r="C1032" s="47" t="s">
        <v>103</v>
      </c>
      <c r="D1032" s="47" t="s">
        <v>119</v>
      </c>
      <c r="E1032" s="47" t="s">
        <v>84</v>
      </c>
      <c r="F1032" s="47" t="s">
        <v>120</v>
      </c>
      <c r="G1032" s="47">
        <v>4</v>
      </c>
      <c r="H1032" s="67" t="str">
        <f>VLOOKUP(E1032,Referencias!$B$4:$C$15,2,FALSE)</f>
        <v>SC</v>
      </c>
      <c r="I1032" s="68" t="str">
        <f>VLOOKUP(C1032,Referencias!$B$18:$C$34,2,FALSE)</f>
        <v>A</v>
      </c>
      <c r="J1032" s="69" t="str">
        <f t="shared" si="16"/>
        <v>C</v>
      </c>
    </row>
    <row r="1033" spans="1:10" x14ac:dyDescent="0.2">
      <c r="A1033" s="71" t="s">
        <v>6199</v>
      </c>
      <c r="B1033" s="47" t="s">
        <v>1137</v>
      </c>
      <c r="C1033" s="47" t="s">
        <v>103</v>
      </c>
      <c r="D1033" s="47" t="s">
        <v>39</v>
      </c>
      <c r="E1033" s="47" t="s">
        <v>84</v>
      </c>
      <c r="F1033" s="47" t="s">
        <v>120</v>
      </c>
      <c r="G1033" s="47">
        <v>4</v>
      </c>
      <c r="H1033" s="67" t="str">
        <f>VLOOKUP(E1033,Referencias!$B$4:$C$15,2,FALSE)</f>
        <v>SC</v>
      </c>
      <c r="I1033" s="68" t="str">
        <f>VLOOKUP(C1033,Referencias!$B$18:$C$34,2,FALSE)</f>
        <v>A</v>
      </c>
      <c r="J1033" s="69" t="str">
        <f t="shared" si="16"/>
        <v>C</v>
      </c>
    </row>
    <row r="1034" spans="1:10" x14ac:dyDescent="0.2">
      <c r="A1034" s="71" t="s">
        <v>6200</v>
      </c>
      <c r="B1034" s="47" t="s">
        <v>1138</v>
      </c>
      <c r="C1034" s="47" t="s">
        <v>103</v>
      </c>
      <c r="D1034" s="47" t="s">
        <v>119</v>
      </c>
      <c r="E1034" s="47" t="s">
        <v>84</v>
      </c>
      <c r="F1034" s="47" t="s">
        <v>120</v>
      </c>
      <c r="G1034" s="47">
        <v>4</v>
      </c>
      <c r="H1034" s="67" t="str">
        <f>VLOOKUP(E1034,Referencias!$B$4:$C$15,2,FALSE)</f>
        <v>SC</v>
      </c>
      <c r="I1034" s="68" t="str">
        <f>VLOOKUP(C1034,Referencias!$B$18:$C$34,2,FALSE)</f>
        <v>A</v>
      </c>
      <c r="J1034" s="69" t="str">
        <f t="shared" si="16"/>
        <v>C</v>
      </c>
    </row>
    <row r="1035" spans="1:10" x14ac:dyDescent="0.2">
      <c r="A1035" s="71" t="s">
        <v>6201</v>
      </c>
      <c r="B1035" s="47" t="s">
        <v>1139</v>
      </c>
      <c r="C1035" s="47" t="s">
        <v>103</v>
      </c>
      <c r="D1035" s="47" t="s">
        <v>39</v>
      </c>
      <c r="E1035" s="47" t="s">
        <v>84</v>
      </c>
      <c r="F1035" s="47" t="s">
        <v>120</v>
      </c>
      <c r="G1035" s="47">
        <v>4</v>
      </c>
      <c r="H1035" s="67" t="str">
        <f>VLOOKUP(E1035,Referencias!$B$4:$C$15,2,FALSE)</f>
        <v>SC</v>
      </c>
      <c r="I1035" s="68" t="str">
        <f>VLOOKUP(C1035,Referencias!$B$18:$C$34,2,FALSE)</f>
        <v>A</v>
      </c>
      <c r="J1035" s="69" t="str">
        <f t="shared" si="16"/>
        <v>C</v>
      </c>
    </row>
    <row r="1036" spans="1:10" x14ac:dyDescent="0.2">
      <c r="A1036" s="71" t="s">
        <v>6202</v>
      </c>
      <c r="B1036" s="47" t="s">
        <v>1140</v>
      </c>
      <c r="C1036" s="47" t="s">
        <v>103</v>
      </c>
      <c r="D1036" s="47" t="s">
        <v>119</v>
      </c>
      <c r="E1036" s="47" t="s">
        <v>85</v>
      </c>
      <c r="F1036" s="47" t="s">
        <v>120</v>
      </c>
      <c r="G1036" s="47">
        <v>3</v>
      </c>
      <c r="H1036" s="67" t="str">
        <f>VLOOKUP(E1036,Referencias!$B$4:$C$15,2,FALSE)</f>
        <v>3D</v>
      </c>
      <c r="I1036" s="68" t="str">
        <f>VLOOKUP(C1036,Referencias!$B$18:$C$34,2,FALSE)</f>
        <v>A</v>
      </c>
      <c r="J1036" s="69" t="str">
        <f t="shared" si="16"/>
        <v>C</v>
      </c>
    </row>
    <row r="1037" spans="1:10" x14ac:dyDescent="0.2">
      <c r="A1037" s="71" t="s">
        <v>6203</v>
      </c>
      <c r="B1037" s="47" t="s">
        <v>1141</v>
      </c>
      <c r="C1037" s="47" t="s">
        <v>103</v>
      </c>
      <c r="D1037" s="47" t="s">
        <v>119</v>
      </c>
      <c r="E1037" s="47" t="s">
        <v>86</v>
      </c>
      <c r="F1037" s="47" t="s">
        <v>120</v>
      </c>
      <c r="G1037" s="47">
        <v>3</v>
      </c>
      <c r="H1037" s="67" t="str">
        <f>VLOOKUP(E1037,Referencias!$B$4:$C$15,2,FALSE)</f>
        <v>3P</v>
      </c>
      <c r="I1037" s="68" t="str">
        <f>VLOOKUP(C1037,Referencias!$B$18:$C$34,2,FALSE)</f>
        <v>A</v>
      </c>
      <c r="J1037" s="69" t="str">
        <f t="shared" si="16"/>
        <v>C</v>
      </c>
    </row>
    <row r="1038" spans="1:10" x14ac:dyDescent="0.2">
      <c r="A1038" s="71" t="s">
        <v>6204</v>
      </c>
      <c r="B1038" s="47" t="s">
        <v>1142</v>
      </c>
      <c r="C1038" s="47" t="s">
        <v>103</v>
      </c>
      <c r="D1038" s="47" t="s">
        <v>119</v>
      </c>
      <c r="E1038" s="47" t="s">
        <v>85</v>
      </c>
      <c r="F1038" s="47" t="s">
        <v>120</v>
      </c>
      <c r="G1038" s="47">
        <v>3</v>
      </c>
      <c r="H1038" s="67" t="str">
        <f>VLOOKUP(E1038,Referencias!$B$4:$C$15,2,FALSE)</f>
        <v>3D</v>
      </c>
      <c r="I1038" s="68" t="str">
        <f>VLOOKUP(C1038,Referencias!$B$18:$C$34,2,FALSE)</f>
        <v>A</v>
      </c>
      <c r="J1038" s="69" t="str">
        <f t="shared" si="16"/>
        <v>C</v>
      </c>
    </row>
    <row r="1039" spans="1:10" x14ac:dyDescent="0.2">
      <c r="A1039" s="71" t="s">
        <v>6205</v>
      </c>
      <c r="B1039" s="47" t="s">
        <v>1143</v>
      </c>
      <c r="C1039" s="47" t="s">
        <v>103</v>
      </c>
      <c r="D1039" s="47" t="s">
        <v>119</v>
      </c>
      <c r="E1039" s="47" t="s">
        <v>86</v>
      </c>
      <c r="F1039" s="47" t="s">
        <v>120</v>
      </c>
      <c r="G1039" s="47">
        <v>3</v>
      </c>
      <c r="H1039" s="67" t="str">
        <f>VLOOKUP(E1039,Referencias!$B$4:$C$15,2,FALSE)</f>
        <v>3P</v>
      </c>
      <c r="I1039" s="68" t="str">
        <f>VLOOKUP(C1039,Referencias!$B$18:$C$34,2,FALSE)</f>
        <v>A</v>
      </c>
      <c r="J1039" s="69" t="str">
        <f t="shared" si="16"/>
        <v>C</v>
      </c>
    </row>
    <row r="1040" spans="1:10" x14ac:dyDescent="0.2">
      <c r="A1040" s="71" t="s">
        <v>6206</v>
      </c>
      <c r="B1040" s="47" t="s">
        <v>1144</v>
      </c>
      <c r="C1040" s="47" t="s">
        <v>103</v>
      </c>
      <c r="D1040" s="47" t="s">
        <v>119</v>
      </c>
      <c r="E1040" s="47" t="s">
        <v>84</v>
      </c>
      <c r="F1040" s="47" t="s">
        <v>120</v>
      </c>
      <c r="G1040" s="47">
        <v>4</v>
      </c>
      <c r="H1040" s="67" t="str">
        <f>VLOOKUP(E1040,Referencias!$B$4:$C$15,2,FALSE)</f>
        <v>SC</v>
      </c>
      <c r="I1040" s="68" t="str">
        <f>VLOOKUP(C1040,Referencias!$B$18:$C$34,2,FALSE)</f>
        <v>A</v>
      </c>
      <c r="J1040" s="69" t="str">
        <f t="shared" si="16"/>
        <v>C</v>
      </c>
    </row>
    <row r="1041" spans="1:10" x14ac:dyDescent="0.2">
      <c r="A1041" s="71" t="s">
        <v>6207</v>
      </c>
      <c r="B1041" s="47" t="s">
        <v>1145</v>
      </c>
      <c r="C1041" s="47" t="s">
        <v>103</v>
      </c>
      <c r="D1041" s="47" t="s">
        <v>119</v>
      </c>
      <c r="E1041" s="47" t="s">
        <v>84</v>
      </c>
      <c r="F1041" s="47" t="s">
        <v>120</v>
      </c>
      <c r="G1041" s="47">
        <v>4</v>
      </c>
      <c r="H1041" s="67" t="str">
        <f>VLOOKUP(E1041,Referencias!$B$4:$C$15,2,FALSE)</f>
        <v>SC</v>
      </c>
      <c r="I1041" s="68" t="str">
        <f>VLOOKUP(C1041,Referencias!$B$18:$C$34,2,FALSE)</f>
        <v>A</v>
      </c>
      <c r="J1041" s="69" t="str">
        <f t="shared" si="16"/>
        <v>C</v>
      </c>
    </row>
    <row r="1042" spans="1:10" x14ac:dyDescent="0.2">
      <c r="A1042" s="71" t="s">
        <v>6208</v>
      </c>
      <c r="B1042" s="47" t="s">
        <v>1146</v>
      </c>
      <c r="C1042" s="47" t="s">
        <v>103</v>
      </c>
      <c r="D1042" s="47" t="s">
        <v>39</v>
      </c>
      <c r="E1042" s="47" t="s">
        <v>85</v>
      </c>
      <c r="F1042" s="47" t="s">
        <v>120</v>
      </c>
      <c r="G1042" s="47">
        <v>3</v>
      </c>
      <c r="H1042" s="67" t="str">
        <f>VLOOKUP(E1042,Referencias!$B$4:$C$15,2,FALSE)</f>
        <v>3D</v>
      </c>
      <c r="I1042" s="68" t="str">
        <f>VLOOKUP(C1042,Referencias!$B$18:$C$34,2,FALSE)</f>
        <v>A</v>
      </c>
      <c r="J1042" s="69" t="str">
        <f t="shared" si="16"/>
        <v>C</v>
      </c>
    </row>
    <row r="1043" spans="1:10" x14ac:dyDescent="0.2">
      <c r="A1043" s="71" t="s">
        <v>6209</v>
      </c>
      <c r="B1043" s="47" t="s">
        <v>1147</v>
      </c>
      <c r="C1043" s="47" t="s">
        <v>103</v>
      </c>
      <c r="D1043" s="47" t="s">
        <v>119</v>
      </c>
      <c r="E1043" s="47" t="s">
        <v>84</v>
      </c>
      <c r="F1043" s="47" t="s">
        <v>120</v>
      </c>
      <c r="G1043" s="47">
        <v>4</v>
      </c>
      <c r="H1043" s="67" t="str">
        <f>VLOOKUP(E1043,Referencias!$B$4:$C$15,2,FALSE)</f>
        <v>SC</v>
      </c>
      <c r="I1043" s="68" t="str">
        <f>VLOOKUP(C1043,Referencias!$B$18:$C$34,2,FALSE)</f>
        <v>A</v>
      </c>
      <c r="J1043" s="69" t="str">
        <f t="shared" si="16"/>
        <v>C</v>
      </c>
    </row>
    <row r="1044" spans="1:10" x14ac:dyDescent="0.2">
      <c r="A1044" s="71" t="s">
        <v>6210</v>
      </c>
      <c r="B1044" s="47" t="s">
        <v>1148</v>
      </c>
      <c r="C1044" s="47" t="s">
        <v>103</v>
      </c>
      <c r="D1044" s="47" t="s">
        <v>119</v>
      </c>
      <c r="E1044" s="47" t="s">
        <v>84</v>
      </c>
      <c r="F1044" s="47" t="s">
        <v>120</v>
      </c>
      <c r="G1044" s="47">
        <v>4</v>
      </c>
      <c r="H1044" s="67" t="str">
        <f>VLOOKUP(E1044,Referencias!$B$4:$C$15,2,FALSE)</f>
        <v>SC</v>
      </c>
      <c r="I1044" s="68" t="str">
        <f>VLOOKUP(C1044,Referencias!$B$18:$C$34,2,FALSE)</f>
        <v>A</v>
      </c>
      <c r="J1044" s="69" t="str">
        <f t="shared" si="16"/>
        <v>C</v>
      </c>
    </row>
    <row r="1045" spans="1:10" x14ac:dyDescent="0.2">
      <c r="A1045" s="71" t="s">
        <v>6211</v>
      </c>
      <c r="B1045" s="47" t="s">
        <v>1149</v>
      </c>
      <c r="C1045" s="47" t="s">
        <v>103</v>
      </c>
      <c r="D1045" s="47" t="s">
        <v>119</v>
      </c>
      <c r="E1045" s="47" t="s">
        <v>86</v>
      </c>
      <c r="F1045" s="47" t="s">
        <v>120</v>
      </c>
      <c r="G1045" s="47">
        <v>3</v>
      </c>
      <c r="H1045" s="67" t="str">
        <f>VLOOKUP(E1045,Referencias!$B$4:$C$15,2,FALSE)</f>
        <v>3P</v>
      </c>
      <c r="I1045" s="68" t="str">
        <f>VLOOKUP(C1045,Referencias!$B$18:$C$34,2,FALSE)</f>
        <v>A</v>
      </c>
      <c r="J1045" s="69" t="str">
        <f t="shared" si="16"/>
        <v>C</v>
      </c>
    </row>
    <row r="1046" spans="1:10" x14ac:dyDescent="0.2">
      <c r="A1046" s="71" t="s">
        <v>6212</v>
      </c>
      <c r="B1046" s="47" t="s">
        <v>1150</v>
      </c>
      <c r="C1046" s="47" t="s">
        <v>103</v>
      </c>
      <c r="D1046" s="47" t="s">
        <v>119</v>
      </c>
      <c r="E1046" s="47" t="s">
        <v>84</v>
      </c>
      <c r="F1046" s="47" t="s">
        <v>120</v>
      </c>
      <c r="G1046" s="47">
        <v>4</v>
      </c>
      <c r="H1046" s="67" t="str">
        <f>VLOOKUP(E1046,Referencias!$B$4:$C$15,2,FALSE)</f>
        <v>SC</v>
      </c>
      <c r="I1046" s="68" t="str">
        <f>VLOOKUP(C1046,Referencias!$B$18:$C$34,2,FALSE)</f>
        <v>A</v>
      </c>
      <c r="J1046" s="69" t="str">
        <f t="shared" si="16"/>
        <v>C</v>
      </c>
    </row>
    <row r="1047" spans="1:10" x14ac:dyDescent="0.2">
      <c r="A1047" s="71" t="s">
        <v>6213</v>
      </c>
      <c r="B1047" s="47" t="s">
        <v>1151</v>
      </c>
      <c r="C1047" s="47" t="s">
        <v>103</v>
      </c>
      <c r="D1047" s="47" t="s">
        <v>119</v>
      </c>
      <c r="E1047" s="47" t="s">
        <v>84</v>
      </c>
      <c r="F1047" s="47" t="s">
        <v>120</v>
      </c>
      <c r="G1047" s="47">
        <v>4</v>
      </c>
      <c r="H1047" s="67" t="str">
        <f>VLOOKUP(E1047,Referencias!$B$4:$C$15,2,FALSE)</f>
        <v>SC</v>
      </c>
      <c r="I1047" s="68" t="str">
        <f>VLOOKUP(C1047,Referencias!$B$18:$C$34,2,FALSE)</f>
        <v>A</v>
      </c>
      <c r="J1047" s="69" t="str">
        <f t="shared" si="16"/>
        <v>C</v>
      </c>
    </row>
    <row r="1048" spans="1:10" x14ac:dyDescent="0.2">
      <c r="A1048" s="71" t="s">
        <v>6214</v>
      </c>
      <c r="B1048" s="47" t="s">
        <v>1152</v>
      </c>
      <c r="C1048" s="47" t="s">
        <v>103</v>
      </c>
      <c r="D1048" s="47" t="s">
        <v>119</v>
      </c>
      <c r="E1048" s="47" t="s">
        <v>84</v>
      </c>
      <c r="F1048" s="47" t="s">
        <v>120</v>
      </c>
      <c r="G1048" s="47">
        <v>4</v>
      </c>
      <c r="H1048" s="67" t="str">
        <f>VLOOKUP(E1048,Referencias!$B$4:$C$15,2,FALSE)</f>
        <v>SC</v>
      </c>
      <c r="I1048" s="68" t="str">
        <f>VLOOKUP(C1048,Referencias!$B$18:$C$34,2,FALSE)</f>
        <v>A</v>
      </c>
      <c r="J1048" s="69" t="str">
        <f t="shared" si="16"/>
        <v>C</v>
      </c>
    </row>
    <row r="1049" spans="1:10" x14ac:dyDescent="0.2">
      <c r="A1049" s="71" t="s">
        <v>6215</v>
      </c>
      <c r="B1049" s="47" t="s">
        <v>1153</v>
      </c>
      <c r="C1049" s="47" t="s">
        <v>103</v>
      </c>
      <c r="D1049" s="47" t="s">
        <v>119</v>
      </c>
      <c r="E1049" s="47" t="s">
        <v>84</v>
      </c>
      <c r="F1049" s="47" t="s">
        <v>120</v>
      </c>
      <c r="G1049" s="47">
        <v>4</v>
      </c>
      <c r="H1049" s="67" t="str">
        <f>VLOOKUP(E1049,Referencias!$B$4:$C$15,2,FALSE)</f>
        <v>SC</v>
      </c>
      <c r="I1049" s="68" t="str">
        <f>VLOOKUP(C1049,Referencias!$B$18:$C$34,2,FALSE)</f>
        <v>A</v>
      </c>
      <c r="J1049" s="69" t="str">
        <f t="shared" si="16"/>
        <v>C</v>
      </c>
    </row>
    <row r="1050" spans="1:10" x14ac:dyDescent="0.2">
      <c r="A1050" s="71" t="s">
        <v>6216</v>
      </c>
      <c r="B1050" s="47" t="s">
        <v>1154</v>
      </c>
      <c r="C1050" s="47" t="s">
        <v>103</v>
      </c>
      <c r="D1050" s="47" t="s">
        <v>119</v>
      </c>
      <c r="E1050" s="47" t="s">
        <v>84</v>
      </c>
      <c r="F1050" s="47" t="s">
        <v>120</v>
      </c>
      <c r="G1050" s="47">
        <v>4</v>
      </c>
      <c r="H1050" s="67" t="str">
        <f>VLOOKUP(E1050,Referencias!$B$4:$C$15,2,FALSE)</f>
        <v>SC</v>
      </c>
      <c r="I1050" s="68" t="str">
        <f>VLOOKUP(C1050,Referencias!$B$18:$C$34,2,FALSE)</f>
        <v>A</v>
      </c>
      <c r="J1050" s="69" t="str">
        <f t="shared" si="16"/>
        <v>C</v>
      </c>
    </row>
    <row r="1051" spans="1:10" x14ac:dyDescent="0.2">
      <c r="A1051" s="71" t="s">
        <v>6217</v>
      </c>
      <c r="B1051" s="47" t="s">
        <v>1155</v>
      </c>
      <c r="C1051" s="47" t="s">
        <v>103</v>
      </c>
      <c r="D1051" s="47" t="s">
        <v>119</v>
      </c>
      <c r="E1051" s="47" t="s">
        <v>84</v>
      </c>
      <c r="F1051" s="47" t="s">
        <v>120</v>
      </c>
      <c r="G1051" s="47">
        <v>4</v>
      </c>
      <c r="H1051" s="67" t="str">
        <f>VLOOKUP(E1051,Referencias!$B$4:$C$15,2,FALSE)</f>
        <v>SC</v>
      </c>
      <c r="I1051" s="68" t="str">
        <f>VLOOKUP(C1051,Referencias!$B$18:$C$34,2,FALSE)</f>
        <v>A</v>
      </c>
      <c r="J1051" s="69" t="str">
        <f t="shared" si="16"/>
        <v>C</v>
      </c>
    </row>
    <row r="1052" spans="1:10" x14ac:dyDescent="0.2">
      <c r="A1052" s="71" t="s">
        <v>6218</v>
      </c>
      <c r="B1052" s="47" t="s">
        <v>1156</v>
      </c>
      <c r="C1052" s="47" t="s">
        <v>103</v>
      </c>
      <c r="D1052" s="47" t="s">
        <v>119</v>
      </c>
      <c r="E1052" s="47" t="s">
        <v>84</v>
      </c>
      <c r="F1052" s="47" t="s">
        <v>120</v>
      </c>
      <c r="G1052" s="47">
        <v>4</v>
      </c>
      <c r="H1052" s="67" t="str">
        <f>VLOOKUP(E1052,Referencias!$B$4:$C$15,2,FALSE)</f>
        <v>SC</v>
      </c>
      <c r="I1052" s="68" t="str">
        <f>VLOOKUP(C1052,Referencias!$B$18:$C$34,2,FALSE)</f>
        <v>A</v>
      </c>
      <c r="J1052" s="69" t="str">
        <f t="shared" si="16"/>
        <v>C</v>
      </c>
    </row>
    <row r="1053" spans="1:10" x14ac:dyDescent="0.2">
      <c r="A1053" s="71" t="s">
        <v>10266</v>
      </c>
      <c r="B1053" s="47" t="s">
        <v>10267</v>
      </c>
      <c r="C1053" s="47" t="s">
        <v>103</v>
      </c>
      <c r="D1053" s="47" t="s">
        <v>119</v>
      </c>
      <c r="E1053" s="47" t="s">
        <v>84</v>
      </c>
      <c r="F1053" s="47" t="s">
        <v>120</v>
      </c>
      <c r="G1053" s="47">
        <v>4</v>
      </c>
      <c r="H1053" s="67" t="str">
        <f>VLOOKUP(E1053,Referencias!$B$4:$C$15,2,FALSE)</f>
        <v>SC</v>
      </c>
      <c r="I1053" s="68" t="str">
        <f>VLOOKUP(C1053,Referencias!$B$18:$C$34,2,FALSE)</f>
        <v>A</v>
      </c>
      <c r="J1053" s="69" t="str">
        <f t="shared" si="16"/>
        <v>C</v>
      </c>
    </row>
    <row r="1054" spans="1:10" x14ac:dyDescent="0.2">
      <c r="A1054" s="71" t="s">
        <v>10268</v>
      </c>
      <c r="B1054" s="47" t="s">
        <v>10269</v>
      </c>
      <c r="C1054" s="47" t="s">
        <v>103</v>
      </c>
      <c r="D1054" s="47" t="s">
        <v>119</v>
      </c>
      <c r="E1054" s="47" t="s">
        <v>84</v>
      </c>
      <c r="F1054" s="47" t="s">
        <v>120</v>
      </c>
      <c r="G1054" s="47">
        <v>4</v>
      </c>
      <c r="H1054" s="67" t="str">
        <f>VLOOKUP(E1054,Referencias!$B$4:$C$15,2,FALSE)</f>
        <v>SC</v>
      </c>
      <c r="I1054" s="68" t="str">
        <f>VLOOKUP(C1054,Referencias!$B$18:$C$34,2,FALSE)</f>
        <v>A</v>
      </c>
      <c r="J1054" s="69" t="str">
        <f t="shared" si="16"/>
        <v>C</v>
      </c>
    </row>
    <row r="1055" spans="1:10" x14ac:dyDescent="0.2">
      <c r="A1055" s="71" t="s">
        <v>10270</v>
      </c>
      <c r="B1055" s="47" t="s">
        <v>10324</v>
      </c>
      <c r="C1055" s="47" t="s">
        <v>103</v>
      </c>
      <c r="D1055" s="47" t="s">
        <v>119</v>
      </c>
      <c r="E1055" s="47" t="s">
        <v>84</v>
      </c>
      <c r="F1055" s="47" t="s">
        <v>120</v>
      </c>
      <c r="G1055" s="47">
        <v>4</v>
      </c>
      <c r="H1055" s="67" t="str">
        <f>VLOOKUP(E1055,Referencias!$B$4:$C$15,2,FALSE)</f>
        <v>SC</v>
      </c>
      <c r="I1055" s="68" t="str">
        <f>VLOOKUP(C1055,Referencias!$B$18:$C$34,2,FALSE)</f>
        <v>A</v>
      </c>
      <c r="J1055" s="69" t="str">
        <f t="shared" si="16"/>
        <v>C</v>
      </c>
    </row>
    <row r="1056" spans="1:10" x14ac:dyDescent="0.2">
      <c r="A1056" s="71" t="s">
        <v>10325</v>
      </c>
      <c r="B1056" s="47" t="s">
        <v>10326</v>
      </c>
      <c r="C1056" s="47" t="s">
        <v>103</v>
      </c>
      <c r="D1056" s="47" t="s">
        <v>119</v>
      </c>
      <c r="E1056" s="47" t="s">
        <v>84</v>
      </c>
      <c r="F1056" s="47" t="s">
        <v>120</v>
      </c>
      <c r="G1056" s="47">
        <v>4</v>
      </c>
      <c r="H1056" s="67" t="str">
        <f>VLOOKUP(E1056,Referencias!$B$4:$C$15,2,FALSE)</f>
        <v>SC</v>
      </c>
      <c r="I1056" s="68" t="str">
        <f>VLOOKUP(C1056,Referencias!$B$18:$C$34,2,FALSE)</f>
        <v>A</v>
      </c>
      <c r="J1056" s="69" t="str">
        <f t="shared" si="16"/>
        <v>C</v>
      </c>
    </row>
    <row r="1057" spans="1:10" x14ac:dyDescent="0.2">
      <c r="A1057" s="71" t="s">
        <v>6219</v>
      </c>
      <c r="B1057" s="47" t="s">
        <v>1157</v>
      </c>
      <c r="C1057" s="47" t="s">
        <v>103</v>
      </c>
      <c r="D1057" s="47" t="s">
        <v>119</v>
      </c>
      <c r="E1057" s="47" t="s">
        <v>84</v>
      </c>
      <c r="F1057" s="47" t="s">
        <v>120</v>
      </c>
      <c r="G1057" s="47">
        <v>4</v>
      </c>
      <c r="H1057" s="67" t="str">
        <f>VLOOKUP(E1057,Referencias!$B$4:$C$15,2,FALSE)</f>
        <v>SC</v>
      </c>
      <c r="I1057" s="68" t="str">
        <f>VLOOKUP(C1057,Referencias!$B$18:$C$34,2,FALSE)</f>
        <v>A</v>
      </c>
      <c r="J1057" s="69" t="str">
        <f t="shared" si="16"/>
        <v>C</v>
      </c>
    </row>
    <row r="1058" spans="1:10" x14ac:dyDescent="0.2">
      <c r="A1058" s="71" t="s">
        <v>6220</v>
      </c>
      <c r="B1058" s="47" t="s">
        <v>1158</v>
      </c>
      <c r="C1058" s="47" t="s">
        <v>103</v>
      </c>
      <c r="D1058" s="47" t="s">
        <v>119</v>
      </c>
      <c r="E1058" s="47" t="s">
        <v>86</v>
      </c>
      <c r="F1058" s="47" t="s">
        <v>120</v>
      </c>
      <c r="G1058" s="47">
        <v>3</v>
      </c>
      <c r="H1058" s="67" t="str">
        <f>VLOOKUP(E1058,Referencias!$B$4:$C$15,2,FALSE)</f>
        <v>3P</v>
      </c>
      <c r="I1058" s="68" t="str">
        <f>VLOOKUP(C1058,Referencias!$B$18:$C$34,2,FALSE)</f>
        <v>A</v>
      </c>
      <c r="J1058" s="69" t="str">
        <f t="shared" si="16"/>
        <v>C</v>
      </c>
    </row>
    <row r="1059" spans="1:10" x14ac:dyDescent="0.2">
      <c r="A1059" s="71" t="s">
        <v>6221</v>
      </c>
      <c r="B1059" s="47" t="s">
        <v>1159</v>
      </c>
      <c r="C1059" s="47" t="s">
        <v>90</v>
      </c>
      <c r="D1059" s="47" t="s">
        <v>119</v>
      </c>
      <c r="E1059" s="47" t="s">
        <v>99</v>
      </c>
      <c r="F1059" s="47" t="s">
        <v>120</v>
      </c>
      <c r="G1059" s="47">
        <v>1</v>
      </c>
      <c r="H1059" s="67" t="str">
        <f>VLOOKUP(E1059,Referencias!$B$4:$C$15,2,FALSE)</f>
        <v>1P</v>
      </c>
      <c r="I1059" s="68" t="str">
        <f>VLOOKUP(C1059,Referencias!$B$18:$C$34,2,FALSE)</f>
        <v>G</v>
      </c>
      <c r="J1059" s="69" t="str">
        <f t="shared" si="16"/>
        <v>C</v>
      </c>
    </row>
    <row r="1060" spans="1:10" x14ac:dyDescent="0.2">
      <c r="A1060" s="71" t="s">
        <v>6222</v>
      </c>
      <c r="B1060" s="47" t="s">
        <v>1160</v>
      </c>
      <c r="C1060" s="47" t="s">
        <v>90</v>
      </c>
      <c r="D1060" s="47" t="s">
        <v>119</v>
      </c>
      <c r="E1060" s="47" t="s">
        <v>99</v>
      </c>
      <c r="F1060" s="47" t="s">
        <v>120</v>
      </c>
      <c r="G1060" s="47">
        <v>1</v>
      </c>
      <c r="H1060" s="67" t="str">
        <f>VLOOKUP(E1060,Referencias!$B$4:$C$15,2,FALSE)</f>
        <v>1P</v>
      </c>
      <c r="I1060" s="68" t="str">
        <f>VLOOKUP(C1060,Referencias!$B$18:$C$34,2,FALSE)</f>
        <v>G</v>
      </c>
      <c r="J1060" s="69" t="str">
        <f t="shared" si="16"/>
        <v>C</v>
      </c>
    </row>
    <row r="1061" spans="1:10" x14ac:dyDescent="0.2">
      <c r="A1061" s="71" t="s">
        <v>6223</v>
      </c>
      <c r="B1061" s="47" t="s">
        <v>1161</v>
      </c>
      <c r="C1061" s="47" t="s">
        <v>90</v>
      </c>
      <c r="D1061" s="47" t="s">
        <v>119</v>
      </c>
      <c r="E1061" s="47" t="s">
        <v>88</v>
      </c>
      <c r="F1061" s="47" t="s">
        <v>120</v>
      </c>
      <c r="G1061" s="47">
        <v>2</v>
      </c>
      <c r="H1061" s="67" t="str">
        <f>VLOOKUP(E1061,Referencias!$B$4:$C$15,2,FALSE)</f>
        <v>2C</v>
      </c>
      <c r="I1061" s="68" t="str">
        <f>VLOOKUP(C1061,Referencias!$B$18:$C$34,2,FALSE)</f>
        <v>G</v>
      </c>
      <c r="J1061" s="69" t="str">
        <f t="shared" si="16"/>
        <v>C</v>
      </c>
    </row>
    <row r="1062" spans="1:10" x14ac:dyDescent="0.2">
      <c r="A1062" s="71" t="s">
        <v>6224</v>
      </c>
      <c r="B1062" s="47" t="s">
        <v>1162</v>
      </c>
      <c r="C1062" s="47" t="s">
        <v>90</v>
      </c>
      <c r="D1062" s="47" t="s">
        <v>119</v>
      </c>
      <c r="E1062" s="47" t="s">
        <v>85</v>
      </c>
      <c r="F1062" s="47" t="s">
        <v>120</v>
      </c>
      <c r="G1062" s="47">
        <v>3</v>
      </c>
      <c r="H1062" s="67" t="str">
        <f>VLOOKUP(E1062,Referencias!$B$4:$C$15,2,FALSE)</f>
        <v>3D</v>
      </c>
      <c r="I1062" s="68" t="str">
        <f>VLOOKUP(C1062,Referencias!$B$18:$C$34,2,FALSE)</f>
        <v>G</v>
      </c>
      <c r="J1062" s="69" t="str">
        <f t="shared" si="16"/>
        <v>C</v>
      </c>
    </row>
    <row r="1063" spans="1:10" x14ac:dyDescent="0.2">
      <c r="A1063" s="71" t="s">
        <v>6225</v>
      </c>
      <c r="B1063" s="47" t="s">
        <v>1163</v>
      </c>
      <c r="C1063" s="47" t="s">
        <v>90</v>
      </c>
      <c r="D1063" s="47" t="s">
        <v>119</v>
      </c>
      <c r="E1063" s="47" t="s">
        <v>88</v>
      </c>
      <c r="F1063" s="47" t="s">
        <v>120</v>
      </c>
      <c r="G1063" s="47">
        <v>2</v>
      </c>
      <c r="H1063" s="67" t="str">
        <f>VLOOKUP(E1063,Referencias!$B$4:$C$15,2,FALSE)</f>
        <v>2C</v>
      </c>
      <c r="I1063" s="68" t="str">
        <f>VLOOKUP(C1063,Referencias!$B$18:$C$34,2,FALSE)</f>
        <v>G</v>
      </c>
      <c r="J1063" s="69" t="str">
        <f t="shared" si="16"/>
        <v>C</v>
      </c>
    </row>
    <row r="1064" spans="1:10" x14ac:dyDescent="0.2">
      <c r="A1064" s="71" t="s">
        <v>6226</v>
      </c>
      <c r="B1064" s="47" t="s">
        <v>1164</v>
      </c>
      <c r="C1064" s="47" t="s">
        <v>90</v>
      </c>
      <c r="D1064" s="47" t="s">
        <v>119</v>
      </c>
      <c r="E1064" s="47" t="s">
        <v>84</v>
      </c>
      <c r="F1064" s="47" t="s">
        <v>120</v>
      </c>
      <c r="G1064" s="47">
        <v>4</v>
      </c>
      <c r="H1064" s="67" t="str">
        <f>VLOOKUP(E1064,Referencias!$B$4:$C$15,2,FALSE)</f>
        <v>SC</v>
      </c>
      <c r="I1064" s="68" t="str">
        <f>VLOOKUP(C1064,Referencias!$B$18:$C$34,2,FALSE)</f>
        <v>G</v>
      </c>
      <c r="J1064" s="69" t="str">
        <f t="shared" si="16"/>
        <v>C</v>
      </c>
    </row>
    <row r="1065" spans="1:10" x14ac:dyDescent="0.2">
      <c r="A1065" s="71" t="s">
        <v>6227</v>
      </c>
      <c r="B1065" s="47" t="s">
        <v>1165</v>
      </c>
      <c r="C1065" s="47" t="s">
        <v>90</v>
      </c>
      <c r="D1065" s="47" t="s">
        <v>119</v>
      </c>
      <c r="E1065" s="47" t="s">
        <v>85</v>
      </c>
      <c r="F1065" s="47" t="s">
        <v>120</v>
      </c>
      <c r="G1065" s="47">
        <v>3</v>
      </c>
      <c r="H1065" s="67" t="str">
        <f>VLOOKUP(E1065,Referencias!$B$4:$C$15,2,FALSE)</f>
        <v>3D</v>
      </c>
      <c r="I1065" s="68" t="str">
        <f>VLOOKUP(C1065,Referencias!$B$18:$C$34,2,FALSE)</f>
        <v>G</v>
      </c>
      <c r="J1065" s="69" t="str">
        <f t="shared" si="16"/>
        <v>C</v>
      </c>
    </row>
    <row r="1066" spans="1:10" x14ac:dyDescent="0.2">
      <c r="A1066" s="71" t="s">
        <v>6228</v>
      </c>
      <c r="B1066" s="47" t="s">
        <v>1166</v>
      </c>
      <c r="C1066" s="47" t="s">
        <v>90</v>
      </c>
      <c r="D1066" s="47" t="s">
        <v>119</v>
      </c>
      <c r="E1066" s="47" t="s">
        <v>85</v>
      </c>
      <c r="F1066" s="47" t="s">
        <v>120</v>
      </c>
      <c r="G1066" s="47">
        <v>3</v>
      </c>
      <c r="H1066" s="67" t="str">
        <f>VLOOKUP(E1066,Referencias!$B$4:$C$15,2,FALSE)</f>
        <v>3D</v>
      </c>
      <c r="I1066" s="68" t="str">
        <f>VLOOKUP(C1066,Referencias!$B$18:$C$34,2,FALSE)</f>
        <v>G</v>
      </c>
      <c r="J1066" s="69" t="str">
        <f t="shared" si="16"/>
        <v>C</v>
      </c>
    </row>
    <row r="1067" spans="1:10" x14ac:dyDescent="0.2">
      <c r="A1067" s="71" t="s">
        <v>6229</v>
      </c>
      <c r="B1067" s="47" t="s">
        <v>1167</v>
      </c>
      <c r="C1067" s="47" t="s">
        <v>90</v>
      </c>
      <c r="D1067" s="47" t="s">
        <v>119</v>
      </c>
      <c r="E1067" s="47" t="s">
        <v>92</v>
      </c>
      <c r="F1067" s="47" t="s">
        <v>120</v>
      </c>
      <c r="G1067" s="47">
        <v>3</v>
      </c>
      <c r="H1067" s="67" t="str">
        <f>VLOOKUP(E1067,Referencias!$B$4:$C$15,2,FALSE)</f>
        <v>3C</v>
      </c>
      <c r="I1067" s="68" t="str">
        <f>VLOOKUP(C1067,Referencias!$B$18:$C$34,2,FALSE)</f>
        <v>G</v>
      </c>
      <c r="J1067" s="69" t="str">
        <f t="shared" si="16"/>
        <v>C</v>
      </c>
    </row>
    <row r="1068" spans="1:10" x14ac:dyDescent="0.2">
      <c r="A1068" s="71" t="s">
        <v>6230</v>
      </c>
      <c r="B1068" s="47" t="s">
        <v>1168</v>
      </c>
      <c r="C1068" s="47" t="s">
        <v>90</v>
      </c>
      <c r="D1068" s="47" t="s">
        <v>119</v>
      </c>
      <c r="E1068" s="47" t="s">
        <v>85</v>
      </c>
      <c r="F1068" s="47" t="s">
        <v>120</v>
      </c>
      <c r="G1068" s="47">
        <v>3</v>
      </c>
      <c r="H1068" s="67" t="str">
        <f>VLOOKUP(E1068,Referencias!$B$4:$C$15,2,FALSE)</f>
        <v>3D</v>
      </c>
      <c r="I1068" s="68" t="str">
        <f>VLOOKUP(C1068,Referencias!$B$18:$C$34,2,FALSE)</f>
        <v>G</v>
      </c>
      <c r="J1068" s="69" t="str">
        <f t="shared" si="16"/>
        <v>C</v>
      </c>
    </row>
    <row r="1069" spans="1:10" x14ac:dyDescent="0.2">
      <c r="A1069" s="71" t="s">
        <v>6231</v>
      </c>
      <c r="B1069" s="47" t="s">
        <v>1169</v>
      </c>
      <c r="C1069" s="47" t="s">
        <v>90</v>
      </c>
      <c r="D1069" s="47" t="s">
        <v>119</v>
      </c>
      <c r="E1069" s="47" t="s">
        <v>85</v>
      </c>
      <c r="F1069" s="47" t="s">
        <v>120</v>
      </c>
      <c r="G1069" s="47">
        <v>3</v>
      </c>
      <c r="H1069" s="67" t="str">
        <f>VLOOKUP(E1069,Referencias!$B$4:$C$15,2,FALSE)</f>
        <v>3D</v>
      </c>
      <c r="I1069" s="68" t="str">
        <f>VLOOKUP(C1069,Referencias!$B$18:$C$34,2,FALSE)</f>
        <v>G</v>
      </c>
      <c r="J1069" s="69" t="str">
        <f t="shared" si="16"/>
        <v>C</v>
      </c>
    </row>
    <row r="1070" spans="1:10" x14ac:dyDescent="0.2">
      <c r="A1070" s="71" t="s">
        <v>6232</v>
      </c>
      <c r="B1070" s="47" t="s">
        <v>1170</v>
      </c>
      <c r="C1070" s="47" t="s">
        <v>90</v>
      </c>
      <c r="D1070" s="47" t="s">
        <v>119</v>
      </c>
      <c r="E1070" s="47" t="s">
        <v>88</v>
      </c>
      <c r="F1070" s="47" t="s">
        <v>120</v>
      </c>
      <c r="G1070" s="47">
        <v>2</v>
      </c>
      <c r="H1070" s="67" t="str">
        <f>VLOOKUP(E1070,Referencias!$B$4:$C$15,2,FALSE)</f>
        <v>2C</v>
      </c>
      <c r="I1070" s="68" t="str">
        <f>VLOOKUP(C1070,Referencias!$B$18:$C$34,2,FALSE)</f>
        <v>G</v>
      </c>
      <c r="J1070" s="69" t="str">
        <f t="shared" si="16"/>
        <v>C</v>
      </c>
    </row>
    <row r="1071" spans="1:10" x14ac:dyDescent="0.2">
      <c r="A1071" s="71" t="s">
        <v>6233</v>
      </c>
      <c r="B1071" s="47" t="s">
        <v>1171</v>
      </c>
      <c r="C1071" s="47" t="s">
        <v>90</v>
      </c>
      <c r="D1071" s="47" t="s">
        <v>119</v>
      </c>
      <c r="E1071" s="47" t="s">
        <v>93</v>
      </c>
      <c r="F1071" s="47" t="s">
        <v>120</v>
      </c>
      <c r="G1071" s="47">
        <v>2</v>
      </c>
      <c r="H1071" s="67" t="str">
        <f>VLOOKUP(E1071,Referencias!$B$4:$C$15,2,FALSE)</f>
        <v>2D</v>
      </c>
      <c r="I1071" s="68" t="str">
        <f>VLOOKUP(C1071,Referencias!$B$18:$C$34,2,FALSE)</f>
        <v>G</v>
      </c>
      <c r="J1071" s="69" t="str">
        <f t="shared" si="16"/>
        <v>C</v>
      </c>
    </row>
    <row r="1072" spans="1:10" x14ac:dyDescent="0.2">
      <c r="A1072" s="71" t="s">
        <v>6234</v>
      </c>
      <c r="B1072" s="47" t="s">
        <v>1172</v>
      </c>
      <c r="C1072" s="47" t="s">
        <v>90</v>
      </c>
      <c r="D1072" s="47" t="s">
        <v>119</v>
      </c>
      <c r="E1072" s="47" t="s">
        <v>84</v>
      </c>
      <c r="F1072" s="47" t="s">
        <v>120</v>
      </c>
      <c r="G1072" s="47">
        <v>4</v>
      </c>
      <c r="H1072" s="67" t="str">
        <f>VLOOKUP(E1072,Referencias!$B$4:$C$15,2,FALSE)</f>
        <v>SC</v>
      </c>
      <c r="I1072" s="68" t="str">
        <f>VLOOKUP(C1072,Referencias!$B$18:$C$34,2,FALSE)</f>
        <v>G</v>
      </c>
      <c r="J1072" s="69" t="str">
        <f t="shared" si="16"/>
        <v>C</v>
      </c>
    </row>
    <row r="1073" spans="1:10" x14ac:dyDescent="0.2">
      <c r="A1073" s="71" t="s">
        <v>6235</v>
      </c>
      <c r="B1073" s="47" t="s">
        <v>1173</v>
      </c>
      <c r="C1073" s="47" t="s">
        <v>90</v>
      </c>
      <c r="D1073" s="47" t="s">
        <v>39</v>
      </c>
      <c r="E1073" s="47" t="s">
        <v>92</v>
      </c>
      <c r="F1073" s="47" t="s">
        <v>120</v>
      </c>
      <c r="G1073" s="47">
        <v>3</v>
      </c>
      <c r="H1073" s="67" t="str">
        <f>VLOOKUP(E1073,Referencias!$B$4:$C$15,2,FALSE)</f>
        <v>3C</v>
      </c>
      <c r="I1073" s="68" t="str">
        <f>VLOOKUP(C1073,Referencias!$B$18:$C$34,2,FALSE)</f>
        <v>G</v>
      </c>
      <c r="J1073" s="69" t="str">
        <f t="shared" si="16"/>
        <v>C</v>
      </c>
    </row>
    <row r="1074" spans="1:10" x14ac:dyDescent="0.2">
      <c r="A1074" s="71" t="s">
        <v>6236</v>
      </c>
      <c r="B1074" s="47" t="s">
        <v>1174</v>
      </c>
      <c r="C1074" s="47" t="s">
        <v>90</v>
      </c>
      <c r="D1074" s="47" t="s">
        <v>119</v>
      </c>
      <c r="E1074" s="47" t="s">
        <v>92</v>
      </c>
      <c r="F1074" s="47" t="s">
        <v>120</v>
      </c>
      <c r="G1074" s="47">
        <v>3</v>
      </c>
      <c r="H1074" s="67" t="str">
        <f>VLOOKUP(E1074,Referencias!$B$4:$C$15,2,FALSE)</f>
        <v>3C</v>
      </c>
      <c r="I1074" s="68" t="str">
        <f>VLOOKUP(C1074,Referencias!$B$18:$C$34,2,FALSE)</f>
        <v>G</v>
      </c>
      <c r="J1074" s="69" t="str">
        <f t="shared" si="16"/>
        <v>C</v>
      </c>
    </row>
    <row r="1075" spans="1:10" x14ac:dyDescent="0.2">
      <c r="A1075" s="71" t="s">
        <v>6237</v>
      </c>
      <c r="B1075" s="47" t="s">
        <v>1175</v>
      </c>
      <c r="C1075" s="47" t="s">
        <v>90</v>
      </c>
      <c r="D1075" s="47" t="s">
        <v>119</v>
      </c>
      <c r="E1075" s="47" t="s">
        <v>86</v>
      </c>
      <c r="F1075" s="47" t="s">
        <v>120</v>
      </c>
      <c r="G1075" s="47">
        <v>3</v>
      </c>
      <c r="H1075" s="67" t="str">
        <f>VLOOKUP(E1075,Referencias!$B$4:$C$15,2,FALSE)</f>
        <v>3P</v>
      </c>
      <c r="I1075" s="68" t="str">
        <f>VLOOKUP(C1075,Referencias!$B$18:$C$34,2,FALSE)</f>
        <v>G</v>
      </c>
      <c r="J1075" s="69" t="str">
        <f t="shared" si="16"/>
        <v>C</v>
      </c>
    </row>
    <row r="1076" spans="1:10" x14ac:dyDescent="0.2">
      <c r="A1076" s="71" t="s">
        <v>6238</v>
      </c>
      <c r="B1076" s="47" t="s">
        <v>1176</v>
      </c>
      <c r="C1076" s="47" t="s">
        <v>90</v>
      </c>
      <c r="D1076" s="47" t="s">
        <v>119</v>
      </c>
      <c r="E1076" s="47" t="s">
        <v>84</v>
      </c>
      <c r="F1076" s="47" t="s">
        <v>120</v>
      </c>
      <c r="G1076" s="47">
        <v>4</v>
      </c>
      <c r="H1076" s="67" t="str">
        <f>VLOOKUP(E1076,Referencias!$B$4:$C$15,2,FALSE)</f>
        <v>SC</v>
      </c>
      <c r="I1076" s="68" t="str">
        <f>VLOOKUP(C1076,Referencias!$B$18:$C$34,2,FALSE)</f>
        <v>G</v>
      </c>
      <c r="J1076" s="69" t="str">
        <f t="shared" si="16"/>
        <v>C</v>
      </c>
    </row>
    <row r="1077" spans="1:10" x14ac:dyDescent="0.2">
      <c r="A1077" s="71" t="s">
        <v>6239</v>
      </c>
      <c r="B1077" s="47" t="s">
        <v>1177</v>
      </c>
      <c r="C1077" s="47" t="s">
        <v>90</v>
      </c>
      <c r="D1077" s="47" t="s">
        <v>119</v>
      </c>
      <c r="E1077" s="47" t="s">
        <v>85</v>
      </c>
      <c r="F1077" s="47" t="s">
        <v>120</v>
      </c>
      <c r="G1077" s="47">
        <v>3</v>
      </c>
      <c r="H1077" s="67" t="str">
        <f>VLOOKUP(E1077,Referencias!$B$4:$C$15,2,FALSE)</f>
        <v>3D</v>
      </c>
      <c r="I1077" s="68" t="str">
        <f>VLOOKUP(C1077,Referencias!$B$18:$C$34,2,FALSE)</f>
        <v>G</v>
      </c>
      <c r="J1077" s="69" t="str">
        <f t="shared" si="16"/>
        <v>C</v>
      </c>
    </row>
    <row r="1078" spans="1:10" x14ac:dyDescent="0.2">
      <c r="A1078" s="71" t="s">
        <v>6240</v>
      </c>
      <c r="B1078" s="47" t="s">
        <v>1178</v>
      </c>
      <c r="C1078" s="47" t="s">
        <v>90</v>
      </c>
      <c r="D1078" s="47" t="s">
        <v>119</v>
      </c>
      <c r="E1078" s="47" t="s">
        <v>95</v>
      </c>
      <c r="F1078" s="47" t="s">
        <v>120</v>
      </c>
      <c r="G1078" s="47">
        <v>2</v>
      </c>
      <c r="H1078" s="67" t="str">
        <f>VLOOKUP(E1078,Referencias!$B$4:$C$15,2,FALSE)</f>
        <v>2P</v>
      </c>
      <c r="I1078" s="68" t="str">
        <f>VLOOKUP(C1078,Referencias!$B$18:$C$34,2,FALSE)</f>
        <v>G</v>
      </c>
      <c r="J1078" s="69" t="str">
        <f t="shared" si="16"/>
        <v>C</v>
      </c>
    </row>
    <row r="1079" spans="1:10" x14ac:dyDescent="0.2">
      <c r="A1079" s="71" t="s">
        <v>6241</v>
      </c>
      <c r="B1079" s="47" t="s">
        <v>1179</v>
      </c>
      <c r="C1079" s="47" t="s">
        <v>90</v>
      </c>
      <c r="D1079" s="47" t="s">
        <v>119</v>
      </c>
      <c r="E1079" s="47" t="s">
        <v>85</v>
      </c>
      <c r="F1079" s="47" t="s">
        <v>120</v>
      </c>
      <c r="G1079" s="47">
        <v>3</v>
      </c>
      <c r="H1079" s="67" t="str">
        <f>VLOOKUP(E1079,Referencias!$B$4:$C$15,2,FALSE)</f>
        <v>3D</v>
      </c>
      <c r="I1079" s="68" t="str">
        <f>VLOOKUP(C1079,Referencias!$B$18:$C$34,2,FALSE)</f>
        <v>G</v>
      </c>
      <c r="J1079" s="69" t="str">
        <f t="shared" si="16"/>
        <v>C</v>
      </c>
    </row>
    <row r="1080" spans="1:10" x14ac:dyDescent="0.2">
      <c r="A1080" s="71" t="s">
        <v>6242</v>
      </c>
      <c r="B1080" s="47" t="s">
        <v>1180</v>
      </c>
      <c r="C1080" s="47" t="s">
        <v>90</v>
      </c>
      <c r="D1080" s="47" t="s">
        <v>39</v>
      </c>
      <c r="E1080" s="47" t="s">
        <v>86</v>
      </c>
      <c r="F1080" s="47" t="s">
        <v>120</v>
      </c>
      <c r="G1080" s="47">
        <v>3</v>
      </c>
      <c r="H1080" s="67" t="str">
        <f>VLOOKUP(E1080,Referencias!$B$4:$C$15,2,FALSE)</f>
        <v>3P</v>
      </c>
      <c r="I1080" s="68" t="str">
        <f>VLOOKUP(C1080,Referencias!$B$18:$C$34,2,FALSE)</f>
        <v>G</v>
      </c>
      <c r="J1080" s="69" t="str">
        <f t="shared" si="16"/>
        <v>C</v>
      </c>
    </row>
    <row r="1081" spans="1:10" x14ac:dyDescent="0.2">
      <c r="A1081" s="71" t="s">
        <v>6243</v>
      </c>
      <c r="B1081" s="47" t="s">
        <v>1181</v>
      </c>
      <c r="C1081" s="47" t="s">
        <v>90</v>
      </c>
      <c r="D1081" s="47" t="s">
        <v>119</v>
      </c>
      <c r="E1081" s="47" t="s">
        <v>85</v>
      </c>
      <c r="F1081" s="47" t="s">
        <v>120</v>
      </c>
      <c r="G1081" s="47">
        <v>3</v>
      </c>
      <c r="H1081" s="67" t="str">
        <f>VLOOKUP(E1081,Referencias!$B$4:$C$15,2,FALSE)</f>
        <v>3D</v>
      </c>
      <c r="I1081" s="68" t="str">
        <f>VLOOKUP(C1081,Referencias!$B$18:$C$34,2,FALSE)</f>
        <v>G</v>
      </c>
      <c r="J1081" s="69" t="str">
        <f t="shared" si="16"/>
        <v>C</v>
      </c>
    </row>
    <row r="1082" spans="1:10" x14ac:dyDescent="0.2">
      <c r="A1082" s="71" t="s">
        <v>6244</v>
      </c>
      <c r="B1082" s="47" t="s">
        <v>1182</v>
      </c>
      <c r="C1082" s="47" t="s">
        <v>90</v>
      </c>
      <c r="D1082" s="47" t="s">
        <v>119</v>
      </c>
      <c r="E1082" s="47" t="s">
        <v>85</v>
      </c>
      <c r="F1082" s="47" t="s">
        <v>120</v>
      </c>
      <c r="G1082" s="47">
        <v>3</v>
      </c>
      <c r="H1082" s="67" t="str">
        <f>VLOOKUP(E1082,Referencias!$B$4:$C$15,2,FALSE)</f>
        <v>3D</v>
      </c>
      <c r="I1082" s="68" t="str">
        <f>VLOOKUP(C1082,Referencias!$B$18:$C$34,2,FALSE)</f>
        <v>G</v>
      </c>
      <c r="J1082" s="69" t="str">
        <f t="shared" si="16"/>
        <v>C</v>
      </c>
    </row>
    <row r="1083" spans="1:10" x14ac:dyDescent="0.2">
      <c r="A1083" s="71" t="s">
        <v>6245</v>
      </c>
      <c r="B1083" s="47" t="s">
        <v>1183</v>
      </c>
      <c r="C1083" s="47" t="s">
        <v>90</v>
      </c>
      <c r="D1083" s="47" t="s">
        <v>119</v>
      </c>
      <c r="E1083" s="47" t="s">
        <v>85</v>
      </c>
      <c r="F1083" s="47" t="s">
        <v>120</v>
      </c>
      <c r="G1083" s="47">
        <v>3</v>
      </c>
      <c r="H1083" s="67" t="str">
        <f>VLOOKUP(E1083,Referencias!$B$4:$C$15,2,FALSE)</f>
        <v>3D</v>
      </c>
      <c r="I1083" s="68" t="str">
        <f>VLOOKUP(C1083,Referencias!$B$18:$C$34,2,FALSE)</f>
        <v>G</v>
      </c>
      <c r="J1083" s="69" t="str">
        <f t="shared" si="16"/>
        <v>C</v>
      </c>
    </row>
    <row r="1084" spans="1:10" x14ac:dyDescent="0.2">
      <c r="A1084" s="71" t="s">
        <v>6246</v>
      </c>
      <c r="B1084" s="47" t="s">
        <v>1184</v>
      </c>
      <c r="C1084" s="47" t="s">
        <v>90</v>
      </c>
      <c r="D1084" s="47" t="s">
        <v>119</v>
      </c>
      <c r="E1084" s="47" t="s">
        <v>94</v>
      </c>
      <c r="F1084" s="47" t="s">
        <v>120</v>
      </c>
      <c r="G1084" s="47">
        <v>1</v>
      </c>
      <c r="H1084" s="67" t="str">
        <f>VLOOKUP(E1084,Referencias!$B$4:$C$15,2,FALSE)</f>
        <v>1D</v>
      </c>
      <c r="I1084" s="68" t="str">
        <f>VLOOKUP(C1084,Referencias!$B$18:$C$34,2,FALSE)</f>
        <v>G</v>
      </c>
      <c r="J1084" s="69" t="str">
        <f t="shared" si="16"/>
        <v>C</v>
      </c>
    </row>
    <row r="1085" spans="1:10" x14ac:dyDescent="0.2">
      <c r="A1085" s="71" t="s">
        <v>6247</v>
      </c>
      <c r="B1085" s="47" t="s">
        <v>1185</v>
      </c>
      <c r="C1085" s="47" t="s">
        <v>90</v>
      </c>
      <c r="D1085" s="47" t="s">
        <v>39</v>
      </c>
      <c r="E1085" s="47" t="s">
        <v>88</v>
      </c>
      <c r="F1085" s="47" t="s">
        <v>120</v>
      </c>
      <c r="G1085" s="47">
        <v>2</v>
      </c>
      <c r="H1085" s="67" t="str">
        <f>VLOOKUP(E1085,Referencias!$B$4:$C$15,2,FALSE)</f>
        <v>2C</v>
      </c>
      <c r="I1085" s="68" t="str">
        <f>VLOOKUP(C1085,Referencias!$B$18:$C$34,2,FALSE)</f>
        <v>G</v>
      </c>
      <c r="J1085" s="69" t="str">
        <f t="shared" si="16"/>
        <v>C</v>
      </c>
    </row>
    <row r="1086" spans="1:10" x14ac:dyDescent="0.2">
      <c r="A1086" s="71" t="s">
        <v>6248</v>
      </c>
      <c r="B1086" s="47" t="s">
        <v>1186</v>
      </c>
      <c r="C1086" s="47" t="s">
        <v>90</v>
      </c>
      <c r="D1086" s="47" t="s">
        <v>119</v>
      </c>
      <c r="E1086" s="47" t="s">
        <v>88</v>
      </c>
      <c r="F1086" s="47" t="s">
        <v>120</v>
      </c>
      <c r="G1086" s="47">
        <v>2</v>
      </c>
      <c r="H1086" s="67" t="str">
        <f>VLOOKUP(E1086,Referencias!$B$4:$C$15,2,FALSE)</f>
        <v>2C</v>
      </c>
      <c r="I1086" s="68" t="str">
        <f>VLOOKUP(C1086,Referencias!$B$18:$C$34,2,FALSE)</f>
        <v>G</v>
      </c>
      <c r="J1086" s="69" t="str">
        <f t="shared" si="16"/>
        <v>C</v>
      </c>
    </row>
    <row r="1087" spans="1:10" x14ac:dyDescent="0.2">
      <c r="A1087" s="71" t="s">
        <v>6249</v>
      </c>
      <c r="B1087" s="47" t="s">
        <v>1187</v>
      </c>
      <c r="C1087" s="47" t="s">
        <v>90</v>
      </c>
      <c r="D1087" s="47" t="s">
        <v>119</v>
      </c>
      <c r="E1087" s="47" t="s">
        <v>88</v>
      </c>
      <c r="F1087" s="47" t="s">
        <v>120</v>
      </c>
      <c r="G1087" s="47">
        <v>2</v>
      </c>
      <c r="H1087" s="67" t="str">
        <f>VLOOKUP(E1087,Referencias!$B$4:$C$15,2,FALSE)</f>
        <v>2C</v>
      </c>
      <c r="I1087" s="68" t="str">
        <f>VLOOKUP(C1087,Referencias!$B$18:$C$34,2,FALSE)</f>
        <v>G</v>
      </c>
      <c r="J1087" s="69" t="str">
        <f t="shared" si="16"/>
        <v>C</v>
      </c>
    </row>
    <row r="1088" spans="1:10" x14ac:dyDescent="0.2">
      <c r="A1088" s="71" t="s">
        <v>6250</v>
      </c>
      <c r="B1088" s="47" t="s">
        <v>1188</v>
      </c>
      <c r="C1088" s="47" t="s">
        <v>90</v>
      </c>
      <c r="D1088" s="47" t="s">
        <v>39</v>
      </c>
      <c r="E1088" s="47" t="s">
        <v>94</v>
      </c>
      <c r="F1088" s="47" t="s">
        <v>120</v>
      </c>
      <c r="G1088" s="47">
        <v>1</v>
      </c>
      <c r="H1088" s="67" t="str">
        <f>VLOOKUP(E1088,Referencias!$B$4:$C$15,2,FALSE)</f>
        <v>1D</v>
      </c>
      <c r="I1088" s="68" t="str">
        <f>VLOOKUP(C1088,Referencias!$B$18:$C$34,2,FALSE)</f>
        <v>G</v>
      </c>
      <c r="J1088" s="69" t="str">
        <f t="shared" si="16"/>
        <v>C</v>
      </c>
    </row>
    <row r="1089" spans="1:10" x14ac:dyDescent="0.2">
      <c r="A1089" s="71" t="s">
        <v>6251</v>
      </c>
      <c r="B1089" s="47" t="s">
        <v>1189</v>
      </c>
      <c r="C1089" s="47" t="s">
        <v>90</v>
      </c>
      <c r="D1089" s="47" t="s">
        <v>119</v>
      </c>
      <c r="E1089" s="47" t="s">
        <v>85</v>
      </c>
      <c r="F1089" s="47" t="s">
        <v>120</v>
      </c>
      <c r="G1089" s="47">
        <v>3</v>
      </c>
      <c r="H1089" s="67" t="str">
        <f>VLOOKUP(E1089,Referencias!$B$4:$C$15,2,FALSE)</f>
        <v>3D</v>
      </c>
      <c r="I1089" s="68" t="str">
        <f>VLOOKUP(C1089,Referencias!$B$18:$C$34,2,FALSE)</f>
        <v>G</v>
      </c>
      <c r="J1089" s="69" t="str">
        <f t="shared" si="16"/>
        <v>C</v>
      </c>
    </row>
    <row r="1090" spans="1:10" x14ac:dyDescent="0.2">
      <c r="A1090" s="71" t="s">
        <v>6252</v>
      </c>
      <c r="B1090" s="47" t="s">
        <v>1190</v>
      </c>
      <c r="C1090" s="47" t="s">
        <v>90</v>
      </c>
      <c r="D1090" s="47" t="s">
        <v>119</v>
      </c>
      <c r="E1090" s="47" t="s">
        <v>92</v>
      </c>
      <c r="F1090" s="47" t="s">
        <v>120</v>
      </c>
      <c r="G1090" s="47">
        <v>3</v>
      </c>
      <c r="H1090" s="67" t="str">
        <f>VLOOKUP(E1090,Referencias!$B$4:$C$15,2,FALSE)</f>
        <v>3C</v>
      </c>
      <c r="I1090" s="68" t="str">
        <f>VLOOKUP(C1090,Referencias!$B$18:$C$34,2,FALSE)</f>
        <v>G</v>
      </c>
      <c r="J1090" s="69" t="str">
        <f t="shared" si="16"/>
        <v>C</v>
      </c>
    </row>
    <row r="1091" spans="1:10" x14ac:dyDescent="0.2">
      <c r="A1091" s="71" t="s">
        <v>6253</v>
      </c>
      <c r="B1091" s="47" t="s">
        <v>1191</v>
      </c>
      <c r="C1091" s="47" t="s">
        <v>90</v>
      </c>
      <c r="D1091" s="47" t="s">
        <v>39</v>
      </c>
      <c r="E1091" s="47" t="s">
        <v>84</v>
      </c>
      <c r="F1091" s="47"/>
      <c r="G1091" s="47">
        <v>4</v>
      </c>
      <c r="H1091" s="67" t="str">
        <f>VLOOKUP(E1091,Referencias!$B$4:$C$15,2,FALSE)</f>
        <v>SC</v>
      </c>
      <c r="I1091" s="68" t="str">
        <f>VLOOKUP(C1091,Referencias!$B$18:$C$34,2,FALSE)</f>
        <v>G</v>
      </c>
      <c r="J1091" s="69" t="str">
        <f t="shared" ref="J1091:J1154" si="17">IF(D1091="Dama","D","C")</f>
        <v>C</v>
      </c>
    </row>
    <row r="1092" spans="1:10" x14ac:dyDescent="0.2">
      <c r="A1092" s="71" t="s">
        <v>6254</v>
      </c>
      <c r="B1092" s="47" t="s">
        <v>1192</v>
      </c>
      <c r="C1092" s="47" t="s">
        <v>90</v>
      </c>
      <c r="D1092" s="47" t="s">
        <v>119</v>
      </c>
      <c r="E1092" s="47" t="s">
        <v>85</v>
      </c>
      <c r="F1092" s="47" t="s">
        <v>120</v>
      </c>
      <c r="G1092" s="47">
        <v>3</v>
      </c>
      <c r="H1092" s="67" t="str">
        <f>VLOOKUP(E1092,Referencias!$B$4:$C$15,2,FALSE)</f>
        <v>3D</v>
      </c>
      <c r="I1092" s="68" t="str">
        <f>VLOOKUP(C1092,Referencias!$B$18:$C$34,2,FALSE)</f>
        <v>G</v>
      </c>
      <c r="J1092" s="69" t="str">
        <f t="shared" si="17"/>
        <v>C</v>
      </c>
    </row>
    <row r="1093" spans="1:10" x14ac:dyDescent="0.2">
      <c r="A1093" s="71" t="s">
        <v>6255</v>
      </c>
      <c r="B1093" s="47" t="s">
        <v>1193</v>
      </c>
      <c r="C1093" s="47" t="s">
        <v>90</v>
      </c>
      <c r="D1093" s="47" t="s">
        <v>39</v>
      </c>
      <c r="E1093" s="47" t="s">
        <v>94</v>
      </c>
      <c r="F1093" s="47" t="s">
        <v>120</v>
      </c>
      <c r="G1093" s="47">
        <v>1</v>
      </c>
      <c r="H1093" s="67" t="str">
        <f>VLOOKUP(E1093,Referencias!$B$4:$C$15,2,FALSE)</f>
        <v>1D</v>
      </c>
      <c r="I1093" s="68" t="str">
        <f>VLOOKUP(C1093,Referencias!$B$18:$C$34,2,FALSE)</f>
        <v>G</v>
      </c>
      <c r="J1093" s="69" t="str">
        <f t="shared" si="17"/>
        <v>C</v>
      </c>
    </row>
    <row r="1094" spans="1:10" x14ac:dyDescent="0.2">
      <c r="A1094" s="71" t="s">
        <v>6256</v>
      </c>
      <c r="B1094" s="47" t="s">
        <v>1194</v>
      </c>
      <c r="C1094" s="47" t="s">
        <v>90</v>
      </c>
      <c r="D1094" s="47" t="s">
        <v>39</v>
      </c>
      <c r="E1094" s="47" t="s">
        <v>88</v>
      </c>
      <c r="F1094" s="47" t="s">
        <v>120</v>
      </c>
      <c r="G1094" s="47">
        <v>2</v>
      </c>
      <c r="H1094" s="67" t="str">
        <f>VLOOKUP(E1094,Referencias!$B$4:$C$15,2,FALSE)</f>
        <v>2C</v>
      </c>
      <c r="I1094" s="68" t="str">
        <f>VLOOKUP(C1094,Referencias!$B$18:$C$34,2,FALSE)</f>
        <v>G</v>
      </c>
      <c r="J1094" s="69" t="str">
        <f t="shared" si="17"/>
        <v>C</v>
      </c>
    </row>
    <row r="1095" spans="1:10" x14ac:dyDescent="0.2">
      <c r="A1095" s="71" t="s">
        <v>6257</v>
      </c>
      <c r="B1095" s="47" t="s">
        <v>1195</v>
      </c>
      <c r="C1095" s="47" t="s">
        <v>90</v>
      </c>
      <c r="D1095" s="47" t="s">
        <v>119</v>
      </c>
      <c r="E1095" s="47" t="s">
        <v>88</v>
      </c>
      <c r="F1095" s="47" t="s">
        <v>120</v>
      </c>
      <c r="G1095" s="47">
        <v>2</v>
      </c>
      <c r="H1095" s="67" t="str">
        <f>VLOOKUP(E1095,Referencias!$B$4:$C$15,2,FALSE)</f>
        <v>2C</v>
      </c>
      <c r="I1095" s="68" t="str">
        <f>VLOOKUP(C1095,Referencias!$B$18:$C$34,2,FALSE)</f>
        <v>G</v>
      </c>
      <c r="J1095" s="69" t="str">
        <f t="shared" si="17"/>
        <v>C</v>
      </c>
    </row>
    <row r="1096" spans="1:10" x14ac:dyDescent="0.2">
      <c r="A1096" s="71" t="s">
        <v>6258</v>
      </c>
      <c r="B1096" s="47" t="s">
        <v>1196</v>
      </c>
      <c r="C1096" s="47" t="s">
        <v>90</v>
      </c>
      <c r="D1096" s="47" t="s">
        <v>119</v>
      </c>
      <c r="E1096" s="47" t="s">
        <v>85</v>
      </c>
      <c r="F1096" s="47" t="s">
        <v>120</v>
      </c>
      <c r="G1096" s="47">
        <v>3</v>
      </c>
      <c r="H1096" s="67" t="str">
        <f>VLOOKUP(E1096,Referencias!$B$4:$C$15,2,FALSE)</f>
        <v>3D</v>
      </c>
      <c r="I1096" s="68" t="str">
        <f>VLOOKUP(C1096,Referencias!$B$18:$C$34,2,FALSE)</f>
        <v>G</v>
      </c>
      <c r="J1096" s="69" t="str">
        <f t="shared" si="17"/>
        <v>C</v>
      </c>
    </row>
    <row r="1097" spans="1:10" x14ac:dyDescent="0.2">
      <c r="A1097" s="71" t="s">
        <v>6259</v>
      </c>
      <c r="B1097" s="47" t="s">
        <v>1197</v>
      </c>
      <c r="C1097" s="47" t="s">
        <v>90</v>
      </c>
      <c r="D1097" s="47" t="s">
        <v>119</v>
      </c>
      <c r="E1097" s="47" t="s">
        <v>95</v>
      </c>
      <c r="F1097" s="47" t="s">
        <v>120</v>
      </c>
      <c r="G1097" s="47">
        <v>2</v>
      </c>
      <c r="H1097" s="67" t="str">
        <f>VLOOKUP(E1097,Referencias!$B$4:$C$15,2,FALSE)</f>
        <v>2P</v>
      </c>
      <c r="I1097" s="68" t="str">
        <f>VLOOKUP(C1097,Referencias!$B$18:$C$34,2,FALSE)</f>
        <v>G</v>
      </c>
      <c r="J1097" s="69" t="str">
        <f t="shared" si="17"/>
        <v>C</v>
      </c>
    </row>
    <row r="1098" spans="1:10" x14ac:dyDescent="0.2">
      <c r="A1098" s="71" t="s">
        <v>6260</v>
      </c>
      <c r="B1098" s="47" t="s">
        <v>1198</v>
      </c>
      <c r="C1098" s="47" t="s">
        <v>90</v>
      </c>
      <c r="D1098" s="47" t="s">
        <v>119</v>
      </c>
      <c r="E1098" s="47" t="s">
        <v>92</v>
      </c>
      <c r="F1098" s="47" t="s">
        <v>120</v>
      </c>
      <c r="G1098" s="47">
        <v>3</v>
      </c>
      <c r="H1098" s="67" t="str">
        <f>VLOOKUP(E1098,Referencias!$B$4:$C$15,2,FALSE)</f>
        <v>3C</v>
      </c>
      <c r="I1098" s="68" t="str">
        <f>VLOOKUP(C1098,Referencias!$B$18:$C$34,2,FALSE)</f>
        <v>G</v>
      </c>
      <c r="J1098" s="69" t="str">
        <f t="shared" si="17"/>
        <v>C</v>
      </c>
    </row>
    <row r="1099" spans="1:10" x14ac:dyDescent="0.2">
      <c r="A1099" s="71" t="s">
        <v>6261</v>
      </c>
      <c r="B1099" s="47" t="s">
        <v>1199</v>
      </c>
      <c r="C1099" s="47" t="s">
        <v>90</v>
      </c>
      <c r="D1099" s="47" t="s">
        <v>119</v>
      </c>
      <c r="E1099" s="47" t="s">
        <v>86</v>
      </c>
      <c r="F1099" s="47" t="s">
        <v>120</v>
      </c>
      <c r="G1099" s="47">
        <v>3</v>
      </c>
      <c r="H1099" s="67" t="str">
        <f>VLOOKUP(E1099,Referencias!$B$4:$C$15,2,FALSE)</f>
        <v>3P</v>
      </c>
      <c r="I1099" s="68" t="str">
        <f>VLOOKUP(C1099,Referencias!$B$18:$C$34,2,FALSE)</f>
        <v>G</v>
      </c>
      <c r="J1099" s="69" t="str">
        <f t="shared" si="17"/>
        <v>C</v>
      </c>
    </row>
    <row r="1100" spans="1:10" x14ac:dyDescent="0.2">
      <c r="A1100" s="71" t="s">
        <v>6262</v>
      </c>
      <c r="B1100" s="47" t="s">
        <v>1200</v>
      </c>
      <c r="C1100" s="47" t="s">
        <v>90</v>
      </c>
      <c r="D1100" s="47" t="s">
        <v>39</v>
      </c>
      <c r="E1100" s="47" t="s">
        <v>95</v>
      </c>
      <c r="F1100" s="47" t="s">
        <v>120</v>
      </c>
      <c r="G1100" s="47">
        <v>2</v>
      </c>
      <c r="H1100" s="67" t="str">
        <f>VLOOKUP(E1100,Referencias!$B$4:$C$15,2,FALSE)</f>
        <v>2P</v>
      </c>
      <c r="I1100" s="68" t="str">
        <f>VLOOKUP(C1100,Referencias!$B$18:$C$34,2,FALSE)</f>
        <v>G</v>
      </c>
      <c r="J1100" s="69" t="str">
        <f t="shared" si="17"/>
        <v>C</v>
      </c>
    </row>
    <row r="1101" spans="1:10" x14ac:dyDescent="0.2">
      <c r="A1101" s="71" t="s">
        <v>6263</v>
      </c>
      <c r="B1101" s="47" t="s">
        <v>1201</v>
      </c>
      <c r="C1101" s="47" t="s">
        <v>90</v>
      </c>
      <c r="D1101" s="47" t="s">
        <v>119</v>
      </c>
      <c r="E1101" s="47" t="s">
        <v>92</v>
      </c>
      <c r="F1101" s="47" t="s">
        <v>120</v>
      </c>
      <c r="G1101" s="47">
        <v>3</v>
      </c>
      <c r="H1101" s="67" t="str">
        <f>VLOOKUP(E1101,Referencias!$B$4:$C$15,2,FALSE)</f>
        <v>3C</v>
      </c>
      <c r="I1101" s="68" t="str">
        <f>VLOOKUP(C1101,Referencias!$B$18:$C$34,2,FALSE)</f>
        <v>G</v>
      </c>
      <c r="J1101" s="69" t="str">
        <f t="shared" si="17"/>
        <v>C</v>
      </c>
    </row>
    <row r="1102" spans="1:10" x14ac:dyDescent="0.2">
      <c r="A1102" s="71" t="s">
        <v>6264</v>
      </c>
      <c r="B1102" s="47" t="s">
        <v>1202</v>
      </c>
      <c r="C1102" s="47" t="s">
        <v>90</v>
      </c>
      <c r="D1102" s="47" t="s">
        <v>119</v>
      </c>
      <c r="E1102" s="47" t="s">
        <v>85</v>
      </c>
      <c r="F1102" s="47" t="s">
        <v>120</v>
      </c>
      <c r="G1102" s="47">
        <v>3</v>
      </c>
      <c r="H1102" s="67" t="str">
        <f>VLOOKUP(E1102,Referencias!$B$4:$C$15,2,FALSE)</f>
        <v>3D</v>
      </c>
      <c r="I1102" s="68" t="str">
        <f>VLOOKUP(C1102,Referencias!$B$18:$C$34,2,FALSE)</f>
        <v>G</v>
      </c>
      <c r="J1102" s="69" t="str">
        <f t="shared" si="17"/>
        <v>C</v>
      </c>
    </row>
    <row r="1103" spans="1:10" x14ac:dyDescent="0.2">
      <c r="A1103" s="71" t="s">
        <v>6265</v>
      </c>
      <c r="B1103" s="47" t="s">
        <v>1203</v>
      </c>
      <c r="C1103" s="47" t="s">
        <v>90</v>
      </c>
      <c r="D1103" s="47" t="s">
        <v>119</v>
      </c>
      <c r="E1103" s="47" t="s">
        <v>85</v>
      </c>
      <c r="F1103" s="47" t="s">
        <v>120</v>
      </c>
      <c r="G1103" s="47">
        <v>3</v>
      </c>
      <c r="H1103" s="67" t="str">
        <f>VLOOKUP(E1103,Referencias!$B$4:$C$15,2,FALSE)</f>
        <v>3D</v>
      </c>
      <c r="I1103" s="68" t="str">
        <f>VLOOKUP(C1103,Referencias!$B$18:$C$34,2,FALSE)</f>
        <v>G</v>
      </c>
      <c r="J1103" s="69" t="str">
        <f t="shared" si="17"/>
        <v>C</v>
      </c>
    </row>
    <row r="1104" spans="1:10" x14ac:dyDescent="0.2">
      <c r="A1104" s="71" t="s">
        <v>6266</v>
      </c>
      <c r="B1104" s="47" t="s">
        <v>1204</v>
      </c>
      <c r="C1104" s="47" t="s">
        <v>90</v>
      </c>
      <c r="D1104" s="47" t="s">
        <v>119</v>
      </c>
      <c r="E1104" s="47" t="s">
        <v>86</v>
      </c>
      <c r="F1104" s="47" t="s">
        <v>120</v>
      </c>
      <c r="G1104" s="47">
        <v>3</v>
      </c>
      <c r="H1104" s="67" t="str">
        <f>VLOOKUP(E1104,Referencias!$B$4:$C$15,2,FALSE)</f>
        <v>3P</v>
      </c>
      <c r="I1104" s="68" t="str">
        <f>VLOOKUP(C1104,Referencias!$B$18:$C$34,2,FALSE)</f>
        <v>G</v>
      </c>
      <c r="J1104" s="69" t="str">
        <f t="shared" si="17"/>
        <v>C</v>
      </c>
    </row>
    <row r="1105" spans="1:10" x14ac:dyDescent="0.2">
      <c r="A1105" s="71" t="s">
        <v>6267</v>
      </c>
      <c r="B1105" s="47" t="s">
        <v>1205</v>
      </c>
      <c r="C1105" s="47" t="s">
        <v>90</v>
      </c>
      <c r="D1105" s="47" t="s">
        <v>119</v>
      </c>
      <c r="E1105" s="47" t="s">
        <v>88</v>
      </c>
      <c r="F1105" s="47" t="s">
        <v>120</v>
      </c>
      <c r="G1105" s="47">
        <v>2</v>
      </c>
      <c r="H1105" s="67" t="str">
        <f>VLOOKUP(E1105,Referencias!$B$4:$C$15,2,FALSE)</f>
        <v>2C</v>
      </c>
      <c r="I1105" s="68" t="str">
        <f>VLOOKUP(C1105,Referencias!$B$18:$C$34,2,FALSE)</f>
        <v>G</v>
      </c>
      <c r="J1105" s="69" t="str">
        <f t="shared" si="17"/>
        <v>C</v>
      </c>
    </row>
    <row r="1106" spans="1:10" x14ac:dyDescent="0.2">
      <c r="A1106" s="71" t="s">
        <v>6268</v>
      </c>
      <c r="B1106" s="47" t="s">
        <v>1206</v>
      </c>
      <c r="C1106" s="47" t="s">
        <v>90</v>
      </c>
      <c r="D1106" s="47" t="s">
        <v>119</v>
      </c>
      <c r="E1106" s="47" t="s">
        <v>95</v>
      </c>
      <c r="F1106" s="47" t="s">
        <v>120</v>
      </c>
      <c r="G1106" s="47">
        <v>2</v>
      </c>
      <c r="H1106" s="67" t="str">
        <f>VLOOKUP(E1106,Referencias!$B$4:$C$15,2,FALSE)</f>
        <v>2P</v>
      </c>
      <c r="I1106" s="68" t="str">
        <f>VLOOKUP(C1106,Referencias!$B$18:$C$34,2,FALSE)</f>
        <v>G</v>
      </c>
      <c r="J1106" s="69" t="str">
        <f t="shared" si="17"/>
        <v>C</v>
      </c>
    </row>
    <row r="1107" spans="1:10" x14ac:dyDescent="0.2">
      <c r="A1107" s="71" t="s">
        <v>6269</v>
      </c>
      <c r="B1107" s="47" t="s">
        <v>1207</v>
      </c>
      <c r="C1107" s="47" t="s">
        <v>90</v>
      </c>
      <c r="D1107" s="47" t="s">
        <v>119</v>
      </c>
      <c r="E1107" s="47" t="s">
        <v>85</v>
      </c>
      <c r="F1107" s="47" t="s">
        <v>120</v>
      </c>
      <c r="G1107" s="47">
        <v>3</v>
      </c>
      <c r="H1107" s="67" t="str">
        <f>VLOOKUP(E1107,Referencias!$B$4:$C$15,2,FALSE)</f>
        <v>3D</v>
      </c>
      <c r="I1107" s="68" t="str">
        <f>VLOOKUP(C1107,Referencias!$B$18:$C$34,2,FALSE)</f>
        <v>G</v>
      </c>
      <c r="J1107" s="69" t="str">
        <f t="shared" si="17"/>
        <v>C</v>
      </c>
    </row>
    <row r="1108" spans="1:10" x14ac:dyDescent="0.2">
      <c r="A1108" s="71" t="s">
        <v>6270</v>
      </c>
      <c r="B1108" s="47" t="s">
        <v>1208</v>
      </c>
      <c r="C1108" s="47" t="s">
        <v>90</v>
      </c>
      <c r="D1108" s="47" t="s">
        <v>119</v>
      </c>
      <c r="E1108" s="47" t="s">
        <v>93</v>
      </c>
      <c r="F1108" s="47" t="s">
        <v>120</v>
      </c>
      <c r="G1108" s="47">
        <v>2</v>
      </c>
      <c r="H1108" s="67" t="str">
        <f>VLOOKUP(E1108,Referencias!$B$4:$C$15,2,FALSE)</f>
        <v>2D</v>
      </c>
      <c r="I1108" s="68" t="str">
        <f>VLOOKUP(C1108,Referencias!$B$18:$C$34,2,FALSE)</f>
        <v>G</v>
      </c>
      <c r="J1108" s="69" t="str">
        <f t="shared" si="17"/>
        <v>C</v>
      </c>
    </row>
    <row r="1109" spans="1:10" x14ac:dyDescent="0.2">
      <c r="A1109" s="71" t="s">
        <v>6271</v>
      </c>
      <c r="B1109" s="47" t="s">
        <v>1209</v>
      </c>
      <c r="C1109" s="47" t="s">
        <v>90</v>
      </c>
      <c r="D1109" s="47" t="s">
        <v>39</v>
      </c>
      <c r="E1109" s="47" t="s">
        <v>95</v>
      </c>
      <c r="F1109" s="47" t="s">
        <v>120</v>
      </c>
      <c r="G1109" s="47">
        <v>2</v>
      </c>
      <c r="H1109" s="67" t="str">
        <f>VLOOKUP(E1109,Referencias!$B$4:$C$15,2,FALSE)</f>
        <v>2P</v>
      </c>
      <c r="I1109" s="68" t="str">
        <f>VLOOKUP(C1109,Referencias!$B$18:$C$34,2,FALSE)</f>
        <v>G</v>
      </c>
      <c r="J1109" s="69" t="str">
        <f t="shared" si="17"/>
        <v>C</v>
      </c>
    </row>
    <row r="1110" spans="1:10" x14ac:dyDescent="0.2">
      <c r="A1110" s="71" t="s">
        <v>6272</v>
      </c>
      <c r="B1110" s="47" t="s">
        <v>1210</v>
      </c>
      <c r="C1110" s="47" t="s">
        <v>90</v>
      </c>
      <c r="D1110" s="47" t="s">
        <v>119</v>
      </c>
      <c r="E1110" s="47" t="s">
        <v>95</v>
      </c>
      <c r="F1110" s="47" t="s">
        <v>120</v>
      </c>
      <c r="G1110" s="47">
        <v>2</v>
      </c>
      <c r="H1110" s="67" t="str">
        <f>VLOOKUP(E1110,Referencias!$B$4:$C$15,2,FALSE)</f>
        <v>2P</v>
      </c>
      <c r="I1110" s="68" t="str">
        <f>VLOOKUP(C1110,Referencias!$B$18:$C$34,2,FALSE)</f>
        <v>G</v>
      </c>
      <c r="J1110" s="69" t="str">
        <f t="shared" si="17"/>
        <v>C</v>
      </c>
    </row>
    <row r="1111" spans="1:10" x14ac:dyDescent="0.2">
      <c r="A1111" s="71" t="s">
        <v>6273</v>
      </c>
      <c r="B1111" s="47" t="s">
        <v>1211</v>
      </c>
      <c r="C1111" s="47" t="s">
        <v>90</v>
      </c>
      <c r="D1111" s="47" t="s">
        <v>39</v>
      </c>
      <c r="E1111" s="47" t="s">
        <v>95</v>
      </c>
      <c r="F1111" s="47" t="s">
        <v>120</v>
      </c>
      <c r="G1111" s="47">
        <v>2</v>
      </c>
      <c r="H1111" s="67" t="str">
        <f>VLOOKUP(E1111,Referencias!$B$4:$C$15,2,FALSE)</f>
        <v>2P</v>
      </c>
      <c r="I1111" s="68" t="str">
        <f>VLOOKUP(C1111,Referencias!$B$18:$C$34,2,FALSE)</f>
        <v>G</v>
      </c>
      <c r="J1111" s="69" t="str">
        <f t="shared" si="17"/>
        <v>C</v>
      </c>
    </row>
    <row r="1112" spans="1:10" x14ac:dyDescent="0.2">
      <c r="A1112" s="71" t="s">
        <v>6274</v>
      </c>
      <c r="B1112" s="47" t="s">
        <v>1212</v>
      </c>
      <c r="C1112" s="47" t="s">
        <v>90</v>
      </c>
      <c r="D1112" s="47" t="s">
        <v>119</v>
      </c>
      <c r="E1112" s="47" t="s">
        <v>95</v>
      </c>
      <c r="F1112" s="47" t="s">
        <v>120</v>
      </c>
      <c r="G1112" s="47">
        <v>2</v>
      </c>
      <c r="H1112" s="67" t="str">
        <f>VLOOKUP(E1112,Referencias!$B$4:$C$15,2,FALSE)</f>
        <v>2P</v>
      </c>
      <c r="I1112" s="68" t="str">
        <f>VLOOKUP(C1112,Referencias!$B$18:$C$34,2,FALSE)</f>
        <v>G</v>
      </c>
      <c r="J1112" s="69" t="str">
        <f t="shared" si="17"/>
        <v>C</v>
      </c>
    </row>
    <row r="1113" spans="1:10" x14ac:dyDescent="0.2">
      <c r="A1113" s="71" t="s">
        <v>6275</v>
      </c>
      <c r="B1113" s="47" t="s">
        <v>1213</v>
      </c>
      <c r="C1113" s="47" t="s">
        <v>90</v>
      </c>
      <c r="D1113" s="47" t="s">
        <v>39</v>
      </c>
      <c r="E1113" s="47" t="s">
        <v>93</v>
      </c>
      <c r="F1113" s="47" t="s">
        <v>120</v>
      </c>
      <c r="G1113" s="47">
        <v>2</v>
      </c>
      <c r="H1113" s="67" t="str">
        <f>VLOOKUP(E1113,Referencias!$B$4:$C$15,2,FALSE)</f>
        <v>2D</v>
      </c>
      <c r="I1113" s="68" t="str">
        <f>VLOOKUP(C1113,Referencias!$B$18:$C$34,2,FALSE)</f>
        <v>G</v>
      </c>
      <c r="J1113" s="69" t="str">
        <f t="shared" si="17"/>
        <v>C</v>
      </c>
    </row>
    <row r="1114" spans="1:10" x14ac:dyDescent="0.2">
      <c r="A1114" s="71" t="s">
        <v>6276</v>
      </c>
      <c r="B1114" s="47" t="s">
        <v>1214</v>
      </c>
      <c r="C1114" s="47" t="s">
        <v>90</v>
      </c>
      <c r="D1114" s="47" t="s">
        <v>119</v>
      </c>
      <c r="E1114" s="47" t="s">
        <v>92</v>
      </c>
      <c r="F1114" s="47" t="s">
        <v>120</v>
      </c>
      <c r="G1114" s="47">
        <v>3</v>
      </c>
      <c r="H1114" s="67" t="str">
        <f>VLOOKUP(E1114,Referencias!$B$4:$C$15,2,FALSE)</f>
        <v>3C</v>
      </c>
      <c r="I1114" s="68" t="str">
        <f>VLOOKUP(C1114,Referencias!$B$18:$C$34,2,FALSE)</f>
        <v>G</v>
      </c>
      <c r="J1114" s="69" t="str">
        <f t="shared" si="17"/>
        <v>C</v>
      </c>
    </row>
    <row r="1115" spans="1:10" x14ac:dyDescent="0.2">
      <c r="A1115" s="71" t="s">
        <v>6277</v>
      </c>
      <c r="B1115" s="47" t="s">
        <v>1215</v>
      </c>
      <c r="C1115" s="47" t="s">
        <v>90</v>
      </c>
      <c r="D1115" s="47" t="s">
        <v>39</v>
      </c>
      <c r="E1115" s="47" t="s">
        <v>86</v>
      </c>
      <c r="F1115" s="47" t="s">
        <v>120</v>
      </c>
      <c r="G1115" s="47">
        <v>3</v>
      </c>
      <c r="H1115" s="67" t="str">
        <f>VLOOKUP(E1115,Referencias!$B$4:$C$15,2,FALSE)</f>
        <v>3P</v>
      </c>
      <c r="I1115" s="68" t="str">
        <f>VLOOKUP(C1115,Referencias!$B$18:$C$34,2,FALSE)</f>
        <v>G</v>
      </c>
      <c r="J1115" s="69" t="str">
        <f t="shared" si="17"/>
        <v>C</v>
      </c>
    </row>
    <row r="1116" spans="1:10" x14ac:dyDescent="0.2">
      <c r="A1116" s="71" t="s">
        <v>6278</v>
      </c>
      <c r="B1116" s="47" t="s">
        <v>1216</v>
      </c>
      <c r="C1116" s="47" t="s">
        <v>90</v>
      </c>
      <c r="D1116" s="47" t="s">
        <v>39</v>
      </c>
      <c r="E1116" s="47" t="s">
        <v>93</v>
      </c>
      <c r="F1116" s="47" t="s">
        <v>120</v>
      </c>
      <c r="G1116" s="47">
        <v>2</v>
      </c>
      <c r="H1116" s="67" t="str">
        <f>VLOOKUP(E1116,Referencias!$B$4:$C$15,2,FALSE)</f>
        <v>2D</v>
      </c>
      <c r="I1116" s="68" t="str">
        <f>VLOOKUP(C1116,Referencias!$B$18:$C$34,2,FALSE)</f>
        <v>G</v>
      </c>
      <c r="J1116" s="69" t="str">
        <f t="shared" si="17"/>
        <v>C</v>
      </c>
    </row>
    <row r="1117" spans="1:10" x14ac:dyDescent="0.2">
      <c r="A1117" s="71" t="s">
        <v>6279</v>
      </c>
      <c r="B1117" s="47" t="s">
        <v>1217</v>
      </c>
      <c r="C1117" s="47" t="s">
        <v>90</v>
      </c>
      <c r="D1117" s="47" t="s">
        <v>119</v>
      </c>
      <c r="E1117" s="47" t="s">
        <v>93</v>
      </c>
      <c r="F1117" s="47" t="s">
        <v>120</v>
      </c>
      <c r="G1117" s="47">
        <v>2</v>
      </c>
      <c r="H1117" s="67" t="str">
        <f>VLOOKUP(E1117,Referencias!$B$4:$C$15,2,FALSE)</f>
        <v>2D</v>
      </c>
      <c r="I1117" s="68" t="str">
        <f>VLOOKUP(C1117,Referencias!$B$18:$C$34,2,FALSE)</f>
        <v>G</v>
      </c>
      <c r="J1117" s="69" t="str">
        <f t="shared" si="17"/>
        <v>C</v>
      </c>
    </row>
    <row r="1118" spans="1:10" x14ac:dyDescent="0.2">
      <c r="A1118" s="71" t="s">
        <v>6280</v>
      </c>
      <c r="B1118" s="47" t="s">
        <v>1218</v>
      </c>
      <c r="C1118" s="47" t="s">
        <v>90</v>
      </c>
      <c r="D1118" s="47" t="s">
        <v>39</v>
      </c>
      <c r="E1118" s="47" t="s">
        <v>92</v>
      </c>
      <c r="F1118" s="47" t="s">
        <v>120</v>
      </c>
      <c r="G1118" s="47">
        <v>3</v>
      </c>
      <c r="H1118" s="67" t="str">
        <f>VLOOKUP(E1118,Referencias!$B$4:$C$15,2,FALSE)</f>
        <v>3C</v>
      </c>
      <c r="I1118" s="68" t="str">
        <f>VLOOKUP(C1118,Referencias!$B$18:$C$34,2,FALSE)</f>
        <v>G</v>
      </c>
      <c r="J1118" s="69" t="str">
        <f t="shared" si="17"/>
        <v>C</v>
      </c>
    </row>
    <row r="1119" spans="1:10" x14ac:dyDescent="0.2">
      <c r="A1119" s="71" t="s">
        <v>6281</v>
      </c>
      <c r="B1119" s="47" t="s">
        <v>1219</v>
      </c>
      <c r="C1119" s="47" t="s">
        <v>90</v>
      </c>
      <c r="D1119" s="47" t="s">
        <v>39</v>
      </c>
      <c r="E1119" s="47" t="s">
        <v>88</v>
      </c>
      <c r="F1119" s="47" t="s">
        <v>120</v>
      </c>
      <c r="G1119" s="47">
        <v>2</v>
      </c>
      <c r="H1119" s="67" t="str">
        <f>VLOOKUP(E1119,Referencias!$B$4:$C$15,2,FALSE)</f>
        <v>2C</v>
      </c>
      <c r="I1119" s="68" t="str">
        <f>VLOOKUP(C1119,Referencias!$B$18:$C$34,2,FALSE)</f>
        <v>G</v>
      </c>
      <c r="J1119" s="69" t="str">
        <f t="shared" si="17"/>
        <v>C</v>
      </c>
    </row>
    <row r="1120" spans="1:10" x14ac:dyDescent="0.2">
      <c r="A1120" s="71" t="s">
        <v>6282</v>
      </c>
      <c r="B1120" s="47" t="s">
        <v>1220</v>
      </c>
      <c r="C1120" s="47" t="s">
        <v>90</v>
      </c>
      <c r="D1120" s="47" t="s">
        <v>119</v>
      </c>
      <c r="E1120" s="47" t="s">
        <v>84</v>
      </c>
      <c r="F1120" s="47" t="s">
        <v>120</v>
      </c>
      <c r="G1120" s="47">
        <v>4</v>
      </c>
      <c r="H1120" s="67" t="str">
        <f>VLOOKUP(E1120,Referencias!$B$4:$C$15,2,FALSE)</f>
        <v>SC</v>
      </c>
      <c r="I1120" s="68" t="str">
        <f>VLOOKUP(C1120,Referencias!$B$18:$C$34,2,FALSE)</f>
        <v>G</v>
      </c>
      <c r="J1120" s="69" t="str">
        <f t="shared" si="17"/>
        <v>C</v>
      </c>
    </row>
    <row r="1121" spans="1:10" x14ac:dyDescent="0.2">
      <c r="A1121" s="71" t="s">
        <v>6283</v>
      </c>
      <c r="B1121" s="47" t="s">
        <v>1221</v>
      </c>
      <c r="C1121" s="47" t="s">
        <v>90</v>
      </c>
      <c r="D1121" s="47" t="s">
        <v>119</v>
      </c>
      <c r="E1121" s="47" t="s">
        <v>86</v>
      </c>
      <c r="F1121" s="47" t="s">
        <v>120</v>
      </c>
      <c r="G1121" s="47">
        <v>3</v>
      </c>
      <c r="H1121" s="67" t="str">
        <f>VLOOKUP(E1121,Referencias!$B$4:$C$15,2,FALSE)</f>
        <v>3P</v>
      </c>
      <c r="I1121" s="68" t="str">
        <f>VLOOKUP(C1121,Referencias!$B$18:$C$34,2,FALSE)</f>
        <v>G</v>
      </c>
      <c r="J1121" s="69" t="str">
        <f t="shared" si="17"/>
        <v>C</v>
      </c>
    </row>
    <row r="1122" spans="1:10" x14ac:dyDescent="0.2">
      <c r="A1122" s="71" t="s">
        <v>6284</v>
      </c>
      <c r="B1122" s="47" t="s">
        <v>1222</v>
      </c>
      <c r="C1122" s="47" t="s">
        <v>90</v>
      </c>
      <c r="D1122" s="47" t="s">
        <v>39</v>
      </c>
      <c r="E1122" s="47" t="s">
        <v>88</v>
      </c>
      <c r="F1122" s="47" t="s">
        <v>120</v>
      </c>
      <c r="G1122" s="47">
        <v>2</v>
      </c>
      <c r="H1122" s="67" t="str">
        <f>VLOOKUP(E1122,Referencias!$B$4:$C$15,2,FALSE)</f>
        <v>2C</v>
      </c>
      <c r="I1122" s="68" t="str">
        <f>VLOOKUP(C1122,Referencias!$B$18:$C$34,2,FALSE)</f>
        <v>G</v>
      </c>
      <c r="J1122" s="69" t="str">
        <f t="shared" si="17"/>
        <v>C</v>
      </c>
    </row>
    <row r="1123" spans="1:10" x14ac:dyDescent="0.2">
      <c r="A1123" s="71" t="s">
        <v>6285</v>
      </c>
      <c r="B1123" s="47" t="s">
        <v>1223</v>
      </c>
      <c r="C1123" s="47" t="s">
        <v>90</v>
      </c>
      <c r="D1123" s="47" t="s">
        <v>119</v>
      </c>
      <c r="E1123" s="47" t="s">
        <v>88</v>
      </c>
      <c r="F1123" s="47" t="s">
        <v>120</v>
      </c>
      <c r="G1123" s="47">
        <v>2</v>
      </c>
      <c r="H1123" s="67" t="str">
        <f>VLOOKUP(E1123,Referencias!$B$4:$C$15,2,FALSE)</f>
        <v>2C</v>
      </c>
      <c r="I1123" s="68" t="str">
        <f>VLOOKUP(C1123,Referencias!$B$18:$C$34,2,FALSE)</f>
        <v>G</v>
      </c>
      <c r="J1123" s="69" t="str">
        <f t="shared" si="17"/>
        <v>C</v>
      </c>
    </row>
    <row r="1124" spans="1:10" x14ac:dyDescent="0.2">
      <c r="A1124" s="71" t="s">
        <v>6286</v>
      </c>
      <c r="B1124" s="47" t="s">
        <v>1224</v>
      </c>
      <c r="C1124" s="47" t="s">
        <v>90</v>
      </c>
      <c r="D1124" s="47" t="s">
        <v>119</v>
      </c>
      <c r="E1124" s="47" t="s">
        <v>85</v>
      </c>
      <c r="F1124" s="47" t="s">
        <v>120</v>
      </c>
      <c r="G1124" s="47">
        <v>3</v>
      </c>
      <c r="H1124" s="67" t="str">
        <f>VLOOKUP(E1124,Referencias!$B$4:$C$15,2,FALSE)</f>
        <v>3D</v>
      </c>
      <c r="I1124" s="68" t="str">
        <f>VLOOKUP(C1124,Referencias!$B$18:$C$34,2,FALSE)</f>
        <v>G</v>
      </c>
      <c r="J1124" s="69" t="str">
        <f t="shared" si="17"/>
        <v>C</v>
      </c>
    </row>
    <row r="1125" spans="1:10" x14ac:dyDescent="0.2">
      <c r="A1125" s="71" t="s">
        <v>6287</v>
      </c>
      <c r="B1125" s="47" t="s">
        <v>1225</v>
      </c>
      <c r="C1125" s="47" t="s">
        <v>90</v>
      </c>
      <c r="D1125" s="47" t="s">
        <v>119</v>
      </c>
      <c r="E1125" s="47" t="s">
        <v>85</v>
      </c>
      <c r="F1125" s="47" t="s">
        <v>120</v>
      </c>
      <c r="G1125" s="47">
        <v>3</v>
      </c>
      <c r="H1125" s="67" t="str">
        <f>VLOOKUP(E1125,Referencias!$B$4:$C$15,2,FALSE)</f>
        <v>3D</v>
      </c>
      <c r="I1125" s="68" t="str">
        <f>VLOOKUP(C1125,Referencias!$B$18:$C$34,2,FALSE)</f>
        <v>G</v>
      </c>
      <c r="J1125" s="69" t="str">
        <f t="shared" si="17"/>
        <v>C</v>
      </c>
    </row>
    <row r="1126" spans="1:10" x14ac:dyDescent="0.2">
      <c r="A1126" s="71" t="s">
        <v>6288</v>
      </c>
      <c r="B1126" s="47" t="s">
        <v>1226</v>
      </c>
      <c r="C1126" s="47" t="s">
        <v>90</v>
      </c>
      <c r="D1126" s="47" t="s">
        <v>119</v>
      </c>
      <c r="E1126" s="47" t="s">
        <v>92</v>
      </c>
      <c r="F1126" s="47" t="s">
        <v>120</v>
      </c>
      <c r="G1126" s="47">
        <v>3</v>
      </c>
      <c r="H1126" s="67" t="str">
        <f>VLOOKUP(E1126,Referencias!$B$4:$C$15,2,FALSE)</f>
        <v>3C</v>
      </c>
      <c r="I1126" s="68" t="str">
        <f>VLOOKUP(C1126,Referencias!$B$18:$C$34,2,FALSE)</f>
        <v>G</v>
      </c>
      <c r="J1126" s="69" t="str">
        <f t="shared" si="17"/>
        <v>C</v>
      </c>
    </row>
    <row r="1127" spans="1:10" x14ac:dyDescent="0.2">
      <c r="A1127" s="71" t="s">
        <v>6289</v>
      </c>
      <c r="B1127" s="47" t="s">
        <v>1227</v>
      </c>
      <c r="C1127" s="47" t="s">
        <v>90</v>
      </c>
      <c r="D1127" s="47" t="s">
        <v>119</v>
      </c>
      <c r="E1127" s="47" t="s">
        <v>84</v>
      </c>
      <c r="F1127" s="47" t="s">
        <v>120</v>
      </c>
      <c r="G1127" s="47">
        <v>4</v>
      </c>
      <c r="H1127" s="67" t="str">
        <f>VLOOKUP(E1127,Referencias!$B$4:$C$15,2,FALSE)</f>
        <v>SC</v>
      </c>
      <c r="I1127" s="68" t="str">
        <f>VLOOKUP(C1127,Referencias!$B$18:$C$34,2,FALSE)</f>
        <v>G</v>
      </c>
      <c r="J1127" s="69" t="str">
        <f t="shared" si="17"/>
        <v>C</v>
      </c>
    </row>
    <row r="1128" spans="1:10" x14ac:dyDescent="0.2">
      <c r="A1128" s="71" t="s">
        <v>6290</v>
      </c>
      <c r="B1128" s="47" t="s">
        <v>1228</v>
      </c>
      <c r="C1128" s="47" t="s">
        <v>90</v>
      </c>
      <c r="D1128" s="47" t="s">
        <v>39</v>
      </c>
      <c r="E1128" s="47" t="s">
        <v>92</v>
      </c>
      <c r="F1128" s="47" t="s">
        <v>120</v>
      </c>
      <c r="G1128" s="47">
        <v>3</v>
      </c>
      <c r="H1128" s="67" t="str">
        <f>VLOOKUP(E1128,Referencias!$B$4:$C$15,2,FALSE)</f>
        <v>3C</v>
      </c>
      <c r="I1128" s="68" t="str">
        <f>VLOOKUP(C1128,Referencias!$B$18:$C$34,2,FALSE)</f>
        <v>G</v>
      </c>
      <c r="J1128" s="69" t="str">
        <f t="shared" si="17"/>
        <v>C</v>
      </c>
    </row>
    <row r="1129" spans="1:10" x14ac:dyDescent="0.2">
      <c r="A1129" s="71" t="s">
        <v>6291</v>
      </c>
      <c r="B1129" s="47" t="s">
        <v>1229</v>
      </c>
      <c r="C1129" s="47" t="s">
        <v>90</v>
      </c>
      <c r="D1129" s="47" t="s">
        <v>119</v>
      </c>
      <c r="E1129" s="47" t="s">
        <v>92</v>
      </c>
      <c r="F1129" s="47" t="s">
        <v>120</v>
      </c>
      <c r="G1129" s="47">
        <v>3</v>
      </c>
      <c r="H1129" s="67" t="str">
        <f>VLOOKUP(E1129,Referencias!$B$4:$C$15,2,FALSE)</f>
        <v>3C</v>
      </c>
      <c r="I1129" s="68" t="str">
        <f>VLOOKUP(C1129,Referencias!$B$18:$C$34,2,FALSE)</f>
        <v>G</v>
      </c>
      <c r="J1129" s="69" t="str">
        <f t="shared" si="17"/>
        <v>C</v>
      </c>
    </row>
    <row r="1130" spans="1:10" x14ac:dyDescent="0.2">
      <c r="A1130" s="71" t="s">
        <v>6292</v>
      </c>
      <c r="B1130" s="47" t="s">
        <v>1230</v>
      </c>
      <c r="C1130" s="47" t="s">
        <v>90</v>
      </c>
      <c r="D1130" s="47" t="s">
        <v>119</v>
      </c>
      <c r="E1130" s="47" t="s">
        <v>85</v>
      </c>
      <c r="F1130" s="47" t="s">
        <v>120</v>
      </c>
      <c r="G1130" s="47">
        <v>3</v>
      </c>
      <c r="H1130" s="67" t="str">
        <f>VLOOKUP(E1130,Referencias!$B$4:$C$15,2,FALSE)</f>
        <v>3D</v>
      </c>
      <c r="I1130" s="68" t="str">
        <f>VLOOKUP(C1130,Referencias!$B$18:$C$34,2,FALSE)</f>
        <v>G</v>
      </c>
      <c r="J1130" s="69" t="str">
        <f t="shared" si="17"/>
        <v>C</v>
      </c>
    </row>
    <row r="1131" spans="1:10" x14ac:dyDescent="0.2">
      <c r="A1131" s="71" t="s">
        <v>6293</v>
      </c>
      <c r="B1131" s="47" t="s">
        <v>1231</v>
      </c>
      <c r="C1131" s="47" t="s">
        <v>90</v>
      </c>
      <c r="D1131" s="47" t="s">
        <v>39</v>
      </c>
      <c r="E1131" s="47" t="s">
        <v>85</v>
      </c>
      <c r="F1131" s="47" t="s">
        <v>120</v>
      </c>
      <c r="G1131" s="47">
        <v>3</v>
      </c>
      <c r="H1131" s="67" t="str">
        <f>VLOOKUP(E1131,Referencias!$B$4:$C$15,2,FALSE)</f>
        <v>3D</v>
      </c>
      <c r="I1131" s="68" t="str">
        <f>VLOOKUP(C1131,Referencias!$B$18:$C$34,2,FALSE)</f>
        <v>G</v>
      </c>
      <c r="J1131" s="69" t="str">
        <f t="shared" si="17"/>
        <v>C</v>
      </c>
    </row>
    <row r="1132" spans="1:10" x14ac:dyDescent="0.2">
      <c r="A1132" s="71" t="s">
        <v>6294</v>
      </c>
      <c r="B1132" s="47" t="s">
        <v>1232</v>
      </c>
      <c r="C1132" s="47" t="s">
        <v>90</v>
      </c>
      <c r="D1132" s="47" t="s">
        <v>119</v>
      </c>
      <c r="E1132" s="47" t="s">
        <v>93</v>
      </c>
      <c r="F1132" s="47" t="s">
        <v>120</v>
      </c>
      <c r="G1132" s="47">
        <v>2</v>
      </c>
      <c r="H1132" s="67" t="str">
        <f>VLOOKUP(E1132,Referencias!$B$4:$C$15,2,FALSE)</f>
        <v>2D</v>
      </c>
      <c r="I1132" s="68" t="str">
        <f>VLOOKUP(C1132,Referencias!$B$18:$C$34,2,FALSE)</f>
        <v>G</v>
      </c>
      <c r="J1132" s="69" t="str">
        <f t="shared" si="17"/>
        <v>C</v>
      </c>
    </row>
    <row r="1133" spans="1:10" x14ac:dyDescent="0.2">
      <c r="A1133" s="71" t="s">
        <v>6295</v>
      </c>
      <c r="B1133" s="47" t="s">
        <v>1233</v>
      </c>
      <c r="C1133" s="47" t="s">
        <v>90</v>
      </c>
      <c r="D1133" s="47" t="s">
        <v>39</v>
      </c>
      <c r="E1133" s="47" t="s">
        <v>84</v>
      </c>
      <c r="F1133" s="47" t="s">
        <v>120</v>
      </c>
      <c r="G1133" s="47">
        <v>4</v>
      </c>
      <c r="H1133" s="67" t="str">
        <f>VLOOKUP(E1133,Referencias!$B$4:$C$15,2,FALSE)</f>
        <v>SC</v>
      </c>
      <c r="I1133" s="68" t="str">
        <f>VLOOKUP(C1133,Referencias!$B$18:$C$34,2,FALSE)</f>
        <v>G</v>
      </c>
      <c r="J1133" s="69" t="str">
        <f t="shared" si="17"/>
        <v>C</v>
      </c>
    </row>
    <row r="1134" spans="1:10" x14ac:dyDescent="0.2">
      <c r="A1134" s="71" t="s">
        <v>6296</v>
      </c>
      <c r="B1134" s="47" t="s">
        <v>1234</v>
      </c>
      <c r="C1134" s="47" t="s">
        <v>90</v>
      </c>
      <c r="D1134" s="47" t="s">
        <v>39</v>
      </c>
      <c r="E1134" s="47" t="s">
        <v>84</v>
      </c>
      <c r="F1134" s="47" t="s">
        <v>120</v>
      </c>
      <c r="G1134" s="47">
        <v>4</v>
      </c>
      <c r="H1134" s="67" t="str">
        <f>VLOOKUP(E1134,Referencias!$B$4:$C$15,2,FALSE)</f>
        <v>SC</v>
      </c>
      <c r="I1134" s="68" t="str">
        <f>VLOOKUP(C1134,Referencias!$B$18:$C$34,2,FALSE)</f>
        <v>G</v>
      </c>
      <c r="J1134" s="69" t="str">
        <f t="shared" si="17"/>
        <v>C</v>
      </c>
    </row>
    <row r="1135" spans="1:10" x14ac:dyDescent="0.2">
      <c r="A1135" s="71" t="s">
        <v>6297</v>
      </c>
      <c r="B1135" s="47" t="s">
        <v>1235</v>
      </c>
      <c r="C1135" s="47" t="s">
        <v>90</v>
      </c>
      <c r="D1135" s="47" t="s">
        <v>39</v>
      </c>
      <c r="E1135" s="47" t="s">
        <v>93</v>
      </c>
      <c r="F1135" s="47" t="s">
        <v>120</v>
      </c>
      <c r="G1135" s="47">
        <v>2</v>
      </c>
      <c r="H1135" s="67" t="str">
        <f>VLOOKUP(E1135,Referencias!$B$4:$C$15,2,FALSE)</f>
        <v>2D</v>
      </c>
      <c r="I1135" s="68" t="str">
        <f>VLOOKUP(C1135,Referencias!$B$18:$C$34,2,FALSE)</f>
        <v>G</v>
      </c>
      <c r="J1135" s="69" t="str">
        <f t="shared" si="17"/>
        <v>C</v>
      </c>
    </row>
    <row r="1136" spans="1:10" x14ac:dyDescent="0.2">
      <c r="A1136" s="71" t="s">
        <v>6298</v>
      </c>
      <c r="B1136" s="47" t="s">
        <v>1236</v>
      </c>
      <c r="C1136" s="47" t="s">
        <v>90</v>
      </c>
      <c r="D1136" s="47" t="s">
        <v>119</v>
      </c>
      <c r="E1136" s="47" t="s">
        <v>84</v>
      </c>
      <c r="F1136" s="47" t="s">
        <v>120</v>
      </c>
      <c r="G1136" s="47">
        <v>4</v>
      </c>
      <c r="H1136" s="67" t="str">
        <f>VLOOKUP(E1136,Referencias!$B$4:$C$15,2,FALSE)</f>
        <v>SC</v>
      </c>
      <c r="I1136" s="68" t="str">
        <f>VLOOKUP(C1136,Referencias!$B$18:$C$34,2,FALSE)</f>
        <v>G</v>
      </c>
      <c r="J1136" s="69" t="str">
        <f t="shared" si="17"/>
        <v>C</v>
      </c>
    </row>
    <row r="1137" spans="1:10" x14ac:dyDescent="0.2">
      <c r="A1137" s="71" t="s">
        <v>6299</v>
      </c>
      <c r="B1137" s="47" t="s">
        <v>1237</v>
      </c>
      <c r="C1137" s="47" t="s">
        <v>90</v>
      </c>
      <c r="D1137" s="47" t="s">
        <v>119</v>
      </c>
      <c r="E1137" s="47" t="s">
        <v>85</v>
      </c>
      <c r="F1137" s="47" t="s">
        <v>120</v>
      </c>
      <c r="G1137" s="47">
        <v>3</v>
      </c>
      <c r="H1137" s="67" t="str">
        <f>VLOOKUP(E1137,Referencias!$B$4:$C$15,2,FALSE)</f>
        <v>3D</v>
      </c>
      <c r="I1137" s="68" t="str">
        <f>VLOOKUP(C1137,Referencias!$B$18:$C$34,2,FALSE)</f>
        <v>G</v>
      </c>
      <c r="J1137" s="69" t="str">
        <f t="shared" si="17"/>
        <v>C</v>
      </c>
    </row>
    <row r="1138" spans="1:10" x14ac:dyDescent="0.2">
      <c r="A1138" s="71" t="s">
        <v>6300</v>
      </c>
      <c r="B1138" s="47" t="s">
        <v>1238</v>
      </c>
      <c r="C1138" s="47" t="s">
        <v>90</v>
      </c>
      <c r="D1138" s="47" t="s">
        <v>39</v>
      </c>
      <c r="E1138" s="47" t="s">
        <v>85</v>
      </c>
      <c r="F1138" s="47" t="s">
        <v>120</v>
      </c>
      <c r="G1138" s="47">
        <v>3</v>
      </c>
      <c r="H1138" s="67" t="str">
        <f>VLOOKUP(E1138,Referencias!$B$4:$C$15,2,FALSE)</f>
        <v>3D</v>
      </c>
      <c r="I1138" s="68" t="str">
        <f>VLOOKUP(C1138,Referencias!$B$18:$C$34,2,FALSE)</f>
        <v>G</v>
      </c>
      <c r="J1138" s="69" t="str">
        <f t="shared" si="17"/>
        <v>C</v>
      </c>
    </row>
    <row r="1139" spans="1:10" x14ac:dyDescent="0.2">
      <c r="A1139" s="71" t="s">
        <v>6301</v>
      </c>
      <c r="B1139" s="47" t="s">
        <v>1239</v>
      </c>
      <c r="C1139" s="47" t="s">
        <v>90</v>
      </c>
      <c r="D1139" s="47" t="s">
        <v>119</v>
      </c>
      <c r="E1139" s="47" t="s">
        <v>84</v>
      </c>
      <c r="F1139" s="47" t="s">
        <v>120</v>
      </c>
      <c r="G1139" s="47">
        <v>4</v>
      </c>
      <c r="H1139" s="67" t="str">
        <f>VLOOKUP(E1139,Referencias!$B$4:$C$15,2,FALSE)</f>
        <v>SC</v>
      </c>
      <c r="I1139" s="68" t="str">
        <f>VLOOKUP(C1139,Referencias!$B$18:$C$34,2,FALSE)</f>
        <v>G</v>
      </c>
      <c r="J1139" s="69" t="str">
        <f t="shared" si="17"/>
        <v>C</v>
      </c>
    </row>
    <row r="1140" spans="1:10" x14ac:dyDescent="0.2">
      <c r="A1140" s="71" t="s">
        <v>6302</v>
      </c>
      <c r="B1140" s="47" t="s">
        <v>10271</v>
      </c>
      <c r="C1140" s="47" t="s">
        <v>90</v>
      </c>
      <c r="D1140" s="47" t="s">
        <v>119</v>
      </c>
      <c r="E1140" s="47" t="s">
        <v>92</v>
      </c>
      <c r="F1140" s="47" t="s">
        <v>120</v>
      </c>
      <c r="G1140" s="47">
        <v>3</v>
      </c>
      <c r="H1140" s="67" t="str">
        <f>VLOOKUP(E1140,Referencias!$B$4:$C$15,2,FALSE)</f>
        <v>3C</v>
      </c>
      <c r="I1140" s="68" t="str">
        <f>VLOOKUP(C1140,Referencias!$B$18:$C$34,2,FALSE)</f>
        <v>G</v>
      </c>
      <c r="J1140" s="69" t="str">
        <f t="shared" si="17"/>
        <v>C</v>
      </c>
    </row>
    <row r="1141" spans="1:10" x14ac:dyDescent="0.2">
      <c r="A1141" s="71" t="s">
        <v>6303</v>
      </c>
      <c r="B1141" s="47" t="s">
        <v>1240</v>
      </c>
      <c r="C1141" s="47" t="s">
        <v>90</v>
      </c>
      <c r="D1141" s="47" t="s">
        <v>119</v>
      </c>
      <c r="E1141" s="47" t="s">
        <v>84</v>
      </c>
      <c r="F1141" s="47" t="s">
        <v>120</v>
      </c>
      <c r="G1141" s="47">
        <v>4</v>
      </c>
      <c r="H1141" s="67" t="str">
        <f>VLOOKUP(E1141,Referencias!$B$4:$C$15,2,FALSE)</f>
        <v>SC</v>
      </c>
      <c r="I1141" s="68" t="str">
        <f>VLOOKUP(C1141,Referencias!$B$18:$C$34,2,FALSE)</f>
        <v>G</v>
      </c>
      <c r="J1141" s="69" t="str">
        <f t="shared" si="17"/>
        <v>C</v>
      </c>
    </row>
    <row r="1142" spans="1:10" x14ac:dyDescent="0.2">
      <c r="A1142" s="71" t="s">
        <v>6304</v>
      </c>
      <c r="B1142" s="47" t="s">
        <v>1241</v>
      </c>
      <c r="C1142" s="47" t="s">
        <v>90</v>
      </c>
      <c r="D1142" s="47" t="s">
        <v>39</v>
      </c>
      <c r="E1142" s="47" t="s">
        <v>85</v>
      </c>
      <c r="F1142" s="47" t="s">
        <v>120</v>
      </c>
      <c r="G1142" s="47">
        <v>3</v>
      </c>
      <c r="H1142" s="67" t="str">
        <f>VLOOKUP(E1142,Referencias!$B$4:$C$15,2,FALSE)</f>
        <v>3D</v>
      </c>
      <c r="I1142" s="68" t="str">
        <f>VLOOKUP(C1142,Referencias!$B$18:$C$34,2,FALSE)</f>
        <v>G</v>
      </c>
      <c r="J1142" s="69" t="str">
        <f t="shared" si="17"/>
        <v>C</v>
      </c>
    </row>
    <row r="1143" spans="1:10" x14ac:dyDescent="0.2">
      <c r="A1143" s="71" t="s">
        <v>6305</v>
      </c>
      <c r="B1143" s="47" t="s">
        <v>1242</v>
      </c>
      <c r="C1143" s="47" t="s">
        <v>90</v>
      </c>
      <c r="D1143" s="47" t="s">
        <v>119</v>
      </c>
      <c r="E1143" s="47" t="s">
        <v>85</v>
      </c>
      <c r="F1143" s="47" t="s">
        <v>120</v>
      </c>
      <c r="G1143" s="47">
        <v>3</v>
      </c>
      <c r="H1143" s="67" t="str">
        <f>VLOOKUP(E1143,Referencias!$B$4:$C$15,2,FALSE)</f>
        <v>3D</v>
      </c>
      <c r="I1143" s="68" t="str">
        <f>VLOOKUP(C1143,Referencias!$B$18:$C$34,2,FALSE)</f>
        <v>G</v>
      </c>
      <c r="J1143" s="69" t="str">
        <f t="shared" si="17"/>
        <v>C</v>
      </c>
    </row>
    <row r="1144" spans="1:10" x14ac:dyDescent="0.2">
      <c r="A1144" s="71" t="s">
        <v>6306</v>
      </c>
      <c r="B1144" s="47" t="s">
        <v>1243</v>
      </c>
      <c r="C1144" s="47" t="s">
        <v>90</v>
      </c>
      <c r="D1144" s="47" t="s">
        <v>39</v>
      </c>
      <c r="E1144" s="47" t="s">
        <v>85</v>
      </c>
      <c r="F1144" s="47" t="s">
        <v>120</v>
      </c>
      <c r="G1144" s="47">
        <v>3</v>
      </c>
      <c r="H1144" s="67" t="str">
        <f>VLOOKUP(E1144,Referencias!$B$4:$C$15,2,FALSE)</f>
        <v>3D</v>
      </c>
      <c r="I1144" s="68" t="str">
        <f>VLOOKUP(C1144,Referencias!$B$18:$C$34,2,FALSE)</f>
        <v>G</v>
      </c>
      <c r="J1144" s="69" t="str">
        <f t="shared" si="17"/>
        <v>C</v>
      </c>
    </row>
    <row r="1145" spans="1:10" x14ac:dyDescent="0.2">
      <c r="A1145" s="71" t="s">
        <v>6307</v>
      </c>
      <c r="B1145" s="47" t="s">
        <v>1244</v>
      </c>
      <c r="C1145" s="47" t="s">
        <v>90</v>
      </c>
      <c r="D1145" s="47" t="s">
        <v>119</v>
      </c>
      <c r="E1145" s="47" t="s">
        <v>84</v>
      </c>
      <c r="F1145" s="47" t="s">
        <v>120</v>
      </c>
      <c r="G1145" s="47">
        <v>4</v>
      </c>
      <c r="H1145" s="67" t="str">
        <f>VLOOKUP(E1145,Referencias!$B$4:$C$15,2,FALSE)</f>
        <v>SC</v>
      </c>
      <c r="I1145" s="68" t="str">
        <f>VLOOKUP(C1145,Referencias!$B$18:$C$34,2,FALSE)</f>
        <v>G</v>
      </c>
      <c r="J1145" s="69" t="str">
        <f t="shared" si="17"/>
        <v>C</v>
      </c>
    </row>
    <row r="1146" spans="1:10" x14ac:dyDescent="0.2">
      <c r="A1146" s="71" t="s">
        <v>6308</v>
      </c>
      <c r="B1146" s="47" t="s">
        <v>1245</v>
      </c>
      <c r="C1146" s="47" t="s">
        <v>90</v>
      </c>
      <c r="D1146" s="47" t="s">
        <v>119</v>
      </c>
      <c r="E1146" s="47" t="s">
        <v>85</v>
      </c>
      <c r="F1146" s="47" t="s">
        <v>120</v>
      </c>
      <c r="G1146" s="47">
        <v>3</v>
      </c>
      <c r="H1146" s="67" t="str">
        <f>VLOOKUP(E1146,Referencias!$B$4:$C$15,2,FALSE)</f>
        <v>3D</v>
      </c>
      <c r="I1146" s="68" t="str">
        <f>VLOOKUP(C1146,Referencias!$B$18:$C$34,2,FALSE)</f>
        <v>G</v>
      </c>
      <c r="J1146" s="69" t="str">
        <f t="shared" si="17"/>
        <v>C</v>
      </c>
    </row>
    <row r="1147" spans="1:10" x14ac:dyDescent="0.2">
      <c r="A1147" s="71" t="s">
        <v>6309</v>
      </c>
      <c r="B1147" s="47" t="s">
        <v>1246</v>
      </c>
      <c r="C1147" s="47" t="s">
        <v>90</v>
      </c>
      <c r="D1147" s="47" t="s">
        <v>119</v>
      </c>
      <c r="E1147" s="47" t="s">
        <v>86</v>
      </c>
      <c r="F1147" s="47" t="s">
        <v>120</v>
      </c>
      <c r="G1147" s="47">
        <v>3</v>
      </c>
      <c r="H1147" s="67" t="str">
        <f>VLOOKUP(E1147,Referencias!$B$4:$C$15,2,FALSE)</f>
        <v>3P</v>
      </c>
      <c r="I1147" s="68" t="str">
        <f>VLOOKUP(C1147,Referencias!$B$18:$C$34,2,FALSE)</f>
        <v>G</v>
      </c>
      <c r="J1147" s="69" t="str">
        <f t="shared" si="17"/>
        <v>C</v>
      </c>
    </row>
    <row r="1148" spans="1:10" x14ac:dyDescent="0.2">
      <c r="A1148" s="71" t="s">
        <v>6310</v>
      </c>
      <c r="B1148" s="47" t="s">
        <v>1247</v>
      </c>
      <c r="C1148" s="47" t="s">
        <v>90</v>
      </c>
      <c r="D1148" s="47" t="s">
        <v>119</v>
      </c>
      <c r="E1148" s="47" t="s">
        <v>84</v>
      </c>
      <c r="F1148" s="47" t="s">
        <v>120</v>
      </c>
      <c r="G1148" s="47">
        <v>4</v>
      </c>
      <c r="H1148" s="67" t="str">
        <f>VLOOKUP(E1148,Referencias!$B$4:$C$15,2,FALSE)</f>
        <v>SC</v>
      </c>
      <c r="I1148" s="68" t="str">
        <f>VLOOKUP(C1148,Referencias!$B$18:$C$34,2,FALSE)</f>
        <v>G</v>
      </c>
      <c r="J1148" s="69" t="str">
        <f t="shared" si="17"/>
        <v>C</v>
      </c>
    </row>
    <row r="1149" spans="1:10" x14ac:dyDescent="0.2">
      <c r="A1149" s="71" t="s">
        <v>6311</v>
      </c>
      <c r="B1149" s="47" t="s">
        <v>1248</v>
      </c>
      <c r="C1149" s="47" t="s">
        <v>90</v>
      </c>
      <c r="D1149" s="47" t="s">
        <v>119</v>
      </c>
      <c r="E1149" s="47" t="s">
        <v>92</v>
      </c>
      <c r="F1149" s="47" t="s">
        <v>120</v>
      </c>
      <c r="G1149" s="47">
        <v>3</v>
      </c>
      <c r="H1149" s="67" t="str">
        <f>VLOOKUP(E1149,Referencias!$B$4:$C$15,2,FALSE)</f>
        <v>3C</v>
      </c>
      <c r="I1149" s="68" t="str">
        <f>VLOOKUP(C1149,Referencias!$B$18:$C$34,2,FALSE)</f>
        <v>G</v>
      </c>
      <c r="J1149" s="69" t="str">
        <f t="shared" si="17"/>
        <v>C</v>
      </c>
    </row>
    <row r="1150" spans="1:10" x14ac:dyDescent="0.2">
      <c r="A1150" s="71" t="s">
        <v>6312</v>
      </c>
      <c r="B1150" s="47" t="s">
        <v>1249</v>
      </c>
      <c r="C1150" s="47" t="s">
        <v>90</v>
      </c>
      <c r="D1150" s="47" t="s">
        <v>119</v>
      </c>
      <c r="E1150" s="47" t="s">
        <v>92</v>
      </c>
      <c r="F1150" s="47" t="s">
        <v>120</v>
      </c>
      <c r="G1150" s="47">
        <v>3</v>
      </c>
      <c r="H1150" s="67" t="str">
        <f>VLOOKUP(E1150,Referencias!$B$4:$C$15,2,FALSE)</f>
        <v>3C</v>
      </c>
      <c r="I1150" s="68" t="str">
        <f>VLOOKUP(C1150,Referencias!$B$18:$C$34,2,FALSE)</f>
        <v>G</v>
      </c>
      <c r="J1150" s="69" t="str">
        <f t="shared" si="17"/>
        <v>C</v>
      </c>
    </row>
    <row r="1151" spans="1:10" x14ac:dyDescent="0.2">
      <c r="A1151" s="71" t="s">
        <v>6313</v>
      </c>
      <c r="B1151" s="47" t="s">
        <v>1250</v>
      </c>
      <c r="C1151" s="47" t="s">
        <v>90</v>
      </c>
      <c r="D1151" s="47" t="s">
        <v>119</v>
      </c>
      <c r="E1151" s="47" t="s">
        <v>92</v>
      </c>
      <c r="F1151" s="47" t="s">
        <v>120</v>
      </c>
      <c r="G1151" s="47">
        <v>3</v>
      </c>
      <c r="H1151" s="67" t="str">
        <f>VLOOKUP(E1151,Referencias!$B$4:$C$15,2,FALSE)</f>
        <v>3C</v>
      </c>
      <c r="I1151" s="68" t="str">
        <f>VLOOKUP(C1151,Referencias!$B$18:$C$34,2,FALSE)</f>
        <v>G</v>
      </c>
      <c r="J1151" s="69" t="str">
        <f t="shared" si="17"/>
        <v>C</v>
      </c>
    </row>
    <row r="1152" spans="1:10" x14ac:dyDescent="0.2">
      <c r="A1152" s="71" t="s">
        <v>6314</v>
      </c>
      <c r="B1152" s="47" t="s">
        <v>1251</v>
      </c>
      <c r="C1152" s="47" t="s">
        <v>90</v>
      </c>
      <c r="D1152" s="47" t="s">
        <v>119</v>
      </c>
      <c r="E1152" s="47" t="s">
        <v>85</v>
      </c>
      <c r="F1152" s="47" t="s">
        <v>120</v>
      </c>
      <c r="G1152" s="47">
        <v>3</v>
      </c>
      <c r="H1152" s="67" t="str">
        <f>VLOOKUP(E1152,Referencias!$B$4:$C$15,2,FALSE)</f>
        <v>3D</v>
      </c>
      <c r="I1152" s="68" t="str">
        <f>VLOOKUP(C1152,Referencias!$B$18:$C$34,2,FALSE)</f>
        <v>G</v>
      </c>
      <c r="J1152" s="69" t="str">
        <f t="shared" si="17"/>
        <v>C</v>
      </c>
    </row>
    <row r="1153" spans="1:10" x14ac:dyDescent="0.2">
      <c r="A1153" s="71" t="s">
        <v>6315</v>
      </c>
      <c r="B1153" s="47" t="s">
        <v>1252</v>
      </c>
      <c r="C1153" s="47" t="s">
        <v>90</v>
      </c>
      <c r="D1153" s="47" t="s">
        <v>119</v>
      </c>
      <c r="E1153" s="47" t="s">
        <v>84</v>
      </c>
      <c r="F1153" s="47" t="s">
        <v>120</v>
      </c>
      <c r="G1153" s="47">
        <v>4</v>
      </c>
      <c r="H1153" s="67" t="str">
        <f>VLOOKUP(E1153,Referencias!$B$4:$C$15,2,FALSE)</f>
        <v>SC</v>
      </c>
      <c r="I1153" s="68" t="str">
        <f>VLOOKUP(C1153,Referencias!$B$18:$C$34,2,FALSE)</f>
        <v>G</v>
      </c>
      <c r="J1153" s="69" t="str">
        <f t="shared" si="17"/>
        <v>C</v>
      </c>
    </row>
    <row r="1154" spans="1:10" x14ac:dyDescent="0.2">
      <c r="A1154" s="71" t="s">
        <v>6316</v>
      </c>
      <c r="B1154" s="47" t="s">
        <v>1253</v>
      </c>
      <c r="C1154" s="47" t="s">
        <v>90</v>
      </c>
      <c r="D1154" s="47" t="s">
        <v>39</v>
      </c>
      <c r="E1154" s="47" t="s">
        <v>92</v>
      </c>
      <c r="F1154" s="47" t="s">
        <v>120</v>
      </c>
      <c r="G1154" s="47">
        <v>3</v>
      </c>
      <c r="H1154" s="67" t="str">
        <f>VLOOKUP(E1154,Referencias!$B$4:$C$15,2,FALSE)</f>
        <v>3C</v>
      </c>
      <c r="I1154" s="68" t="str">
        <f>VLOOKUP(C1154,Referencias!$B$18:$C$34,2,FALSE)</f>
        <v>G</v>
      </c>
      <c r="J1154" s="69" t="str">
        <f t="shared" si="17"/>
        <v>C</v>
      </c>
    </row>
    <row r="1155" spans="1:10" x14ac:dyDescent="0.2">
      <c r="A1155" s="71" t="s">
        <v>6317</v>
      </c>
      <c r="B1155" s="47" t="s">
        <v>1254</v>
      </c>
      <c r="C1155" s="47" t="s">
        <v>90</v>
      </c>
      <c r="D1155" s="47" t="s">
        <v>119</v>
      </c>
      <c r="E1155" s="47" t="s">
        <v>84</v>
      </c>
      <c r="F1155" s="47" t="s">
        <v>120</v>
      </c>
      <c r="G1155" s="47">
        <v>4</v>
      </c>
      <c r="H1155" s="67" t="str">
        <f>VLOOKUP(E1155,Referencias!$B$4:$C$15,2,FALSE)</f>
        <v>SC</v>
      </c>
      <c r="I1155" s="68" t="str">
        <f>VLOOKUP(C1155,Referencias!$B$18:$C$34,2,FALSE)</f>
        <v>G</v>
      </c>
      <c r="J1155" s="69" t="str">
        <f t="shared" ref="J1155:J1218" si="18">IF(D1155="Dama","D","C")</f>
        <v>C</v>
      </c>
    </row>
    <row r="1156" spans="1:10" x14ac:dyDescent="0.2">
      <c r="A1156" s="71" t="s">
        <v>6318</v>
      </c>
      <c r="B1156" s="47" t="s">
        <v>1255</v>
      </c>
      <c r="C1156" s="47" t="s">
        <v>90</v>
      </c>
      <c r="D1156" s="47" t="s">
        <v>39</v>
      </c>
      <c r="E1156" s="47" t="s">
        <v>85</v>
      </c>
      <c r="F1156" s="47" t="s">
        <v>120</v>
      </c>
      <c r="G1156" s="47">
        <v>3</v>
      </c>
      <c r="H1156" s="67" t="str">
        <f>VLOOKUP(E1156,Referencias!$B$4:$C$15,2,FALSE)</f>
        <v>3D</v>
      </c>
      <c r="I1156" s="68" t="str">
        <f>VLOOKUP(C1156,Referencias!$B$18:$C$34,2,FALSE)</f>
        <v>G</v>
      </c>
      <c r="J1156" s="69" t="str">
        <f t="shared" si="18"/>
        <v>C</v>
      </c>
    </row>
    <row r="1157" spans="1:10" x14ac:dyDescent="0.2">
      <c r="A1157" s="71" t="s">
        <v>6319</v>
      </c>
      <c r="B1157" s="47" t="s">
        <v>1256</v>
      </c>
      <c r="C1157" s="47" t="s">
        <v>90</v>
      </c>
      <c r="D1157" s="47" t="s">
        <v>119</v>
      </c>
      <c r="E1157" s="47" t="s">
        <v>92</v>
      </c>
      <c r="F1157" s="47" t="s">
        <v>120</v>
      </c>
      <c r="G1157" s="47">
        <v>3</v>
      </c>
      <c r="H1157" s="67" t="str">
        <f>VLOOKUP(E1157,Referencias!$B$4:$C$15,2,FALSE)</f>
        <v>3C</v>
      </c>
      <c r="I1157" s="68" t="str">
        <f>VLOOKUP(C1157,Referencias!$B$18:$C$34,2,FALSE)</f>
        <v>G</v>
      </c>
      <c r="J1157" s="69" t="str">
        <f t="shared" si="18"/>
        <v>C</v>
      </c>
    </row>
    <row r="1158" spans="1:10" x14ac:dyDescent="0.2">
      <c r="A1158" s="71" t="s">
        <v>6320</v>
      </c>
      <c r="B1158" s="47" t="s">
        <v>1257</v>
      </c>
      <c r="C1158" s="47" t="s">
        <v>90</v>
      </c>
      <c r="D1158" s="47" t="s">
        <v>119</v>
      </c>
      <c r="E1158" s="47" t="s">
        <v>85</v>
      </c>
      <c r="F1158" s="47" t="s">
        <v>120</v>
      </c>
      <c r="G1158" s="47">
        <v>3</v>
      </c>
      <c r="H1158" s="67" t="str">
        <f>VLOOKUP(E1158,Referencias!$B$4:$C$15,2,FALSE)</f>
        <v>3D</v>
      </c>
      <c r="I1158" s="68" t="str">
        <f>VLOOKUP(C1158,Referencias!$B$18:$C$34,2,FALSE)</f>
        <v>G</v>
      </c>
      <c r="J1158" s="69" t="str">
        <f t="shared" si="18"/>
        <v>C</v>
      </c>
    </row>
    <row r="1159" spans="1:10" x14ac:dyDescent="0.2">
      <c r="A1159" s="71" t="s">
        <v>6321</v>
      </c>
      <c r="B1159" s="47" t="s">
        <v>1258</v>
      </c>
      <c r="C1159" s="47" t="s">
        <v>90</v>
      </c>
      <c r="D1159" s="47" t="s">
        <v>119</v>
      </c>
      <c r="E1159" s="47" t="s">
        <v>85</v>
      </c>
      <c r="F1159" s="47" t="s">
        <v>120</v>
      </c>
      <c r="G1159" s="47">
        <v>3</v>
      </c>
      <c r="H1159" s="67" t="str">
        <f>VLOOKUP(E1159,Referencias!$B$4:$C$15,2,FALSE)</f>
        <v>3D</v>
      </c>
      <c r="I1159" s="68" t="str">
        <f>VLOOKUP(C1159,Referencias!$B$18:$C$34,2,FALSE)</f>
        <v>G</v>
      </c>
      <c r="J1159" s="69" t="str">
        <f t="shared" si="18"/>
        <v>C</v>
      </c>
    </row>
    <row r="1160" spans="1:10" x14ac:dyDescent="0.2">
      <c r="A1160" s="71" t="s">
        <v>6322</v>
      </c>
      <c r="B1160" s="47" t="s">
        <v>1259</v>
      </c>
      <c r="C1160" s="47" t="s">
        <v>90</v>
      </c>
      <c r="D1160" s="47" t="s">
        <v>119</v>
      </c>
      <c r="E1160" s="47" t="s">
        <v>85</v>
      </c>
      <c r="F1160" s="47" t="s">
        <v>120</v>
      </c>
      <c r="G1160" s="47">
        <v>3</v>
      </c>
      <c r="H1160" s="67" t="str">
        <f>VLOOKUP(E1160,Referencias!$B$4:$C$15,2,FALSE)</f>
        <v>3D</v>
      </c>
      <c r="I1160" s="68" t="str">
        <f>VLOOKUP(C1160,Referencias!$B$18:$C$34,2,FALSE)</f>
        <v>G</v>
      </c>
      <c r="J1160" s="69" t="str">
        <f t="shared" si="18"/>
        <v>C</v>
      </c>
    </row>
    <row r="1161" spans="1:10" x14ac:dyDescent="0.2">
      <c r="A1161" s="71" t="s">
        <v>6323</v>
      </c>
      <c r="B1161" s="47" t="s">
        <v>1260</v>
      </c>
      <c r="C1161" s="47" t="s">
        <v>90</v>
      </c>
      <c r="D1161" s="47" t="s">
        <v>119</v>
      </c>
      <c r="E1161" s="47" t="s">
        <v>85</v>
      </c>
      <c r="F1161" s="47" t="s">
        <v>120</v>
      </c>
      <c r="G1161" s="47">
        <v>3</v>
      </c>
      <c r="H1161" s="67" t="str">
        <f>VLOOKUP(E1161,Referencias!$B$4:$C$15,2,FALSE)</f>
        <v>3D</v>
      </c>
      <c r="I1161" s="68" t="str">
        <f>VLOOKUP(C1161,Referencias!$B$18:$C$34,2,FALSE)</f>
        <v>G</v>
      </c>
      <c r="J1161" s="69" t="str">
        <f t="shared" si="18"/>
        <v>C</v>
      </c>
    </row>
    <row r="1162" spans="1:10" x14ac:dyDescent="0.2">
      <c r="A1162" s="71" t="s">
        <v>6324</v>
      </c>
      <c r="B1162" s="47" t="s">
        <v>1261</v>
      </c>
      <c r="C1162" s="47" t="s">
        <v>90</v>
      </c>
      <c r="D1162" s="47" t="s">
        <v>119</v>
      </c>
      <c r="E1162" s="47" t="s">
        <v>85</v>
      </c>
      <c r="F1162" s="47" t="s">
        <v>120</v>
      </c>
      <c r="G1162" s="47">
        <v>3</v>
      </c>
      <c r="H1162" s="67" t="str">
        <f>VLOOKUP(E1162,Referencias!$B$4:$C$15,2,FALSE)</f>
        <v>3D</v>
      </c>
      <c r="I1162" s="68" t="str">
        <f>VLOOKUP(C1162,Referencias!$B$18:$C$34,2,FALSE)</f>
        <v>G</v>
      </c>
      <c r="J1162" s="69" t="str">
        <f t="shared" si="18"/>
        <v>C</v>
      </c>
    </row>
    <row r="1163" spans="1:10" x14ac:dyDescent="0.2">
      <c r="A1163" s="71" t="s">
        <v>6325</v>
      </c>
      <c r="B1163" s="47" t="s">
        <v>1262</v>
      </c>
      <c r="C1163" s="47" t="s">
        <v>90</v>
      </c>
      <c r="D1163" s="47" t="s">
        <v>119</v>
      </c>
      <c r="E1163" s="47" t="s">
        <v>85</v>
      </c>
      <c r="F1163" s="47" t="s">
        <v>120</v>
      </c>
      <c r="G1163" s="47">
        <v>3</v>
      </c>
      <c r="H1163" s="67" t="str">
        <f>VLOOKUP(E1163,Referencias!$B$4:$C$15,2,FALSE)</f>
        <v>3D</v>
      </c>
      <c r="I1163" s="68" t="str">
        <f>VLOOKUP(C1163,Referencias!$B$18:$C$34,2,FALSE)</f>
        <v>G</v>
      </c>
      <c r="J1163" s="69" t="str">
        <f t="shared" si="18"/>
        <v>C</v>
      </c>
    </row>
    <row r="1164" spans="1:10" x14ac:dyDescent="0.2">
      <c r="A1164" s="71" t="s">
        <v>6326</v>
      </c>
      <c r="B1164" s="47" t="s">
        <v>1263</v>
      </c>
      <c r="C1164" s="47" t="s">
        <v>90</v>
      </c>
      <c r="D1164" s="47" t="s">
        <v>119</v>
      </c>
      <c r="E1164" s="47" t="s">
        <v>92</v>
      </c>
      <c r="F1164" s="47" t="s">
        <v>120</v>
      </c>
      <c r="G1164" s="47">
        <v>3</v>
      </c>
      <c r="H1164" s="67" t="str">
        <f>VLOOKUP(E1164,Referencias!$B$4:$C$15,2,FALSE)</f>
        <v>3C</v>
      </c>
      <c r="I1164" s="68" t="str">
        <f>VLOOKUP(C1164,Referencias!$B$18:$C$34,2,FALSE)</f>
        <v>G</v>
      </c>
      <c r="J1164" s="69" t="str">
        <f t="shared" si="18"/>
        <v>C</v>
      </c>
    </row>
    <row r="1165" spans="1:10" x14ac:dyDescent="0.2">
      <c r="A1165" s="71" t="s">
        <v>6327</v>
      </c>
      <c r="B1165" s="47" t="s">
        <v>1264</v>
      </c>
      <c r="C1165" s="47" t="s">
        <v>90</v>
      </c>
      <c r="D1165" s="47"/>
      <c r="E1165" s="47" t="s">
        <v>85</v>
      </c>
      <c r="F1165" s="47" t="s">
        <v>120</v>
      </c>
      <c r="G1165" s="47">
        <v>3</v>
      </c>
      <c r="H1165" s="67" t="str">
        <f>VLOOKUP(E1165,Referencias!$B$4:$C$15,2,FALSE)</f>
        <v>3D</v>
      </c>
      <c r="I1165" s="68" t="str">
        <f>VLOOKUP(C1165,Referencias!$B$18:$C$34,2,FALSE)</f>
        <v>G</v>
      </c>
      <c r="J1165" s="69" t="str">
        <f t="shared" si="18"/>
        <v>C</v>
      </c>
    </row>
    <row r="1166" spans="1:10" x14ac:dyDescent="0.2">
      <c r="A1166" s="71" t="s">
        <v>6328</v>
      </c>
      <c r="B1166" s="47" t="s">
        <v>1265</v>
      </c>
      <c r="C1166" s="47" t="s">
        <v>90</v>
      </c>
      <c r="D1166" s="47" t="s">
        <v>39</v>
      </c>
      <c r="E1166" s="47" t="s">
        <v>92</v>
      </c>
      <c r="F1166" s="47" t="s">
        <v>120</v>
      </c>
      <c r="G1166" s="47">
        <v>3</v>
      </c>
      <c r="H1166" s="67" t="str">
        <f>VLOOKUP(E1166,Referencias!$B$4:$C$15,2,FALSE)</f>
        <v>3C</v>
      </c>
      <c r="I1166" s="68" t="str">
        <f>VLOOKUP(C1166,Referencias!$B$18:$C$34,2,FALSE)</f>
        <v>G</v>
      </c>
      <c r="J1166" s="69" t="str">
        <f t="shared" si="18"/>
        <v>C</v>
      </c>
    </row>
    <row r="1167" spans="1:10" x14ac:dyDescent="0.2">
      <c r="A1167" s="71" t="s">
        <v>6329</v>
      </c>
      <c r="B1167" s="47" t="s">
        <v>1266</v>
      </c>
      <c r="C1167" s="47" t="s">
        <v>90</v>
      </c>
      <c r="D1167" s="47" t="s">
        <v>39</v>
      </c>
      <c r="E1167" s="47" t="s">
        <v>92</v>
      </c>
      <c r="F1167" s="47" t="s">
        <v>120</v>
      </c>
      <c r="G1167" s="47">
        <v>3</v>
      </c>
      <c r="H1167" s="67" t="str">
        <f>VLOOKUP(E1167,Referencias!$B$4:$C$15,2,FALSE)</f>
        <v>3C</v>
      </c>
      <c r="I1167" s="68" t="str">
        <f>VLOOKUP(C1167,Referencias!$B$18:$C$34,2,FALSE)</f>
        <v>G</v>
      </c>
      <c r="J1167" s="69" t="str">
        <f t="shared" si="18"/>
        <v>C</v>
      </c>
    </row>
    <row r="1168" spans="1:10" x14ac:dyDescent="0.2">
      <c r="A1168" s="71" t="s">
        <v>6330</v>
      </c>
      <c r="B1168" s="47" t="s">
        <v>1267</v>
      </c>
      <c r="C1168" s="47" t="s">
        <v>90</v>
      </c>
      <c r="D1168" s="47" t="s">
        <v>119</v>
      </c>
      <c r="E1168" s="47" t="s">
        <v>93</v>
      </c>
      <c r="F1168" s="47" t="s">
        <v>120</v>
      </c>
      <c r="G1168" s="47">
        <v>2</v>
      </c>
      <c r="H1168" s="67" t="str">
        <f>VLOOKUP(E1168,Referencias!$B$4:$C$15,2,FALSE)</f>
        <v>2D</v>
      </c>
      <c r="I1168" s="68" t="str">
        <f>VLOOKUP(C1168,Referencias!$B$18:$C$34,2,FALSE)</f>
        <v>G</v>
      </c>
      <c r="J1168" s="69" t="str">
        <f t="shared" si="18"/>
        <v>C</v>
      </c>
    </row>
    <row r="1169" spans="1:10" x14ac:dyDescent="0.2">
      <c r="A1169" s="71" t="s">
        <v>6331</v>
      </c>
      <c r="B1169" s="47" t="s">
        <v>1268</v>
      </c>
      <c r="C1169" s="47" t="s">
        <v>90</v>
      </c>
      <c r="D1169" s="47" t="s">
        <v>119</v>
      </c>
      <c r="E1169" s="47" t="s">
        <v>85</v>
      </c>
      <c r="F1169" s="47" t="s">
        <v>120</v>
      </c>
      <c r="G1169" s="47">
        <v>3</v>
      </c>
      <c r="H1169" s="67" t="str">
        <f>VLOOKUP(E1169,Referencias!$B$4:$C$15,2,FALSE)</f>
        <v>3D</v>
      </c>
      <c r="I1169" s="68" t="str">
        <f>VLOOKUP(C1169,Referencias!$B$18:$C$34,2,FALSE)</f>
        <v>G</v>
      </c>
      <c r="J1169" s="69" t="str">
        <f t="shared" si="18"/>
        <v>C</v>
      </c>
    </row>
    <row r="1170" spans="1:10" x14ac:dyDescent="0.2">
      <c r="A1170" s="71" t="s">
        <v>6332</v>
      </c>
      <c r="B1170" s="47" t="s">
        <v>1269</v>
      </c>
      <c r="C1170" s="47" t="s">
        <v>90</v>
      </c>
      <c r="D1170" s="47" t="s">
        <v>119</v>
      </c>
      <c r="E1170" s="47" t="s">
        <v>85</v>
      </c>
      <c r="F1170" s="47" t="s">
        <v>120</v>
      </c>
      <c r="G1170" s="47">
        <v>3</v>
      </c>
      <c r="H1170" s="67" t="str">
        <f>VLOOKUP(E1170,Referencias!$B$4:$C$15,2,FALSE)</f>
        <v>3D</v>
      </c>
      <c r="I1170" s="68" t="str">
        <f>VLOOKUP(C1170,Referencias!$B$18:$C$34,2,FALSE)</f>
        <v>G</v>
      </c>
      <c r="J1170" s="69" t="str">
        <f t="shared" si="18"/>
        <v>C</v>
      </c>
    </row>
    <row r="1171" spans="1:10" x14ac:dyDescent="0.2">
      <c r="A1171" s="71" t="s">
        <v>6333</v>
      </c>
      <c r="B1171" s="47" t="s">
        <v>1270</v>
      </c>
      <c r="C1171" s="47" t="s">
        <v>90</v>
      </c>
      <c r="D1171" s="47" t="s">
        <v>119</v>
      </c>
      <c r="E1171" s="47" t="s">
        <v>92</v>
      </c>
      <c r="F1171" s="47" t="s">
        <v>120</v>
      </c>
      <c r="G1171" s="47">
        <v>3</v>
      </c>
      <c r="H1171" s="67" t="str">
        <f>VLOOKUP(E1171,Referencias!$B$4:$C$15,2,FALSE)</f>
        <v>3C</v>
      </c>
      <c r="I1171" s="68" t="str">
        <f>VLOOKUP(C1171,Referencias!$B$18:$C$34,2,FALSE)</f>
        <v>G</v>
      </c>
      <c r="J1171" s="69" t="str">
        <f t="shared" si="18"/>
        <v>C</v>
      </c>
    </row>
    <row r="1172" spans="1:10" x14ac:dyDescent="0.2">
      <c r="A1172" s="71" t="s">
        <v>6334</v>
      </c>
      <c r="B1172" s="47" t="s">
        <v>1271</v>
      </c>
      <c r="C1172" s="47" t="s">
        <v>90</v>
      </c>
      <c r="D1172" s="47" t="s">
        <v>119</v>
      </c>
      <c r="E1172" s="47" t="s">
        <v>88</v>
      </c>
      <c r="F1172" s="47" t="s">
        <v>120</v>
      </c>
      <c r="G1172" s="47">
        <v>2</v>
      </c>
      <c r="H1172" s="67" t="str">
        <f>VLOOKUP(E1172,Referencias!$B$4:$C$15,2,FALSE)</f>
        <v>2C</v>
      </c>
      <c r="I1172" s="68" t="str">
        <f>VLOOKUP(C1172,Referencias!$B$18:$C$34,2,FALSE)</f>
        <v>G</v>
      </c>
      <c r="J1172" s="69" t="str">
        <f t="shared" si="18"/>
        <v>C</v>
      </c>
    </row>
    <row r="1173" spans="1:10" x14ac:dyDescent="0.2">
      <c r="A1173" s="71" t="s">
        <v>6335</v>
      </c>
      <c r="B1173" s="47" t="s">
        <v>1272</v>
      </c>
      <c r="C1173" s="47" t="s">
        <v>90</v>
      </c>
      <c r="D1173" s="47" t="s">
        <v>119</v>
      </c>
      <c r="E1173" s="47" t="s">
        <v>88</v>
      </c>
      <c r="F1173" s="47" t="s">
        <v>120</v>
      </c>
      <c r="G1173" s="47">
        <v>2</v>
      </c>
      <c r="H1173" s="67" t="str">
        <f>VLOOKUP(E1173,Referencias!$B$4:$C$15,2,FALSE)</f>
        <v>2C</v>
      </c>
      <c r="I1173" s="68" t="str">
        <f>VLOOKUP(C1173,Referencias!$B$18:$C$34,2,FALSE)</f>
        <v>G</v>
      </c>
      <c r="J1173" s="69" t="str">
        <f t="shared" si="18"/>
        <v>C</v>
      </c>
    </row>
    <row r="1174" spans="1:10" x14ac:dyDescent="0.2">
      <c r="A1174" s="71" t="s">
        <v>6336</v>
      </c>
      <c r="B1174" s="47" t="s">
        <v>1273</v>
      </c>
      <c r="C1174" s="47" t="s">
        <v>90</v>
      </c>
      <c r="D1174" s="47" t="s">
        <v>119</v>
      </c>
      <c r="E1174" s="47" t="s">
        <v>85</v>
      </c>
      <c r="F1174" s="47" t="s">
        <v>120</v>
      </c>
      <c r="G1174" s="47">
        <v>3</v>
      </c>
      <c r="H1174" s="67" t="str">
        <f>VLOOKUP(E1174,Referencias!$B$4:$C$15,2,FALSE)</f>
        <v>3D</v>
      </c>
      <c r="I1174" s="68" t="str">
        <f>VLOOKUP(C1174,Referencias!$B$18:$C$34,2,FALSE)</f>
        <v>G</v>
      </c>
      <c r="J1174" s="69" t="str">
        <f t="shared" si="18"/>
        <v>C</v>
      </c>
    </row>
    <row r="1175" spans="1:10" x14ac:dyDescent="0.2">
      <c r="A1175" s="71" t="s">
        <v>6337</v>
      </c>
      <c r="B1175" s="47" t="s">
        <v>1274</v>
      </c>
      <c r="C1175" s="47" t="s">
        <v>90</v>
      </c>
      <c r="D1175" s="47" t="s">
        <v>119</v>
      </c>
      <c r="E1175" s="47" t="s">
        <v>84</v>
      </c>
      <c r="F1175" s="47" t="s">
        <v>120</v>
      </c>
      <c r="G1175" s="47">
        <v>4</v>
      </c>
      <c r="H1175" s="67" t="str">
        <f>VLOOKUP(E1175,Referencias!$B$4:$C$15,2,FALSE)</f>
        <v>SC</v>
      </c>
      <c r="I1175" s="68" t="str">
        <f>VLOOKUP(C1175,Referencias!$B$18:$C$34,2,FALSE)</f>
        <v>G</v>
      </c>
      <c r="J1175" s="69" t="str">
        <f t="shared" si="18"/>
        <v>C</v>
      </c>
    </row>
    <row r="1176" spans="1:10" x14ac:dyDescent="0.2">
      <c r="A1176" s="71" t="s">
        <v>6338</v>
      </c>
      <c r="B1176" s="47" t="s">
        <v>1275</v>
      </c>
      <c r="C1176" s="47" t="s">
        <v>90</v>
      </c>
      <c r="D1176" s="47" t="s">
        <v>119</v>
      </c>
      <c r="E1176" s="47" t="s">
        <v>84</v>
      </c>
      <c r="F1176" s="47" t="s">
        <v>120</v>
      </c>
      <c r="G1176" s="47">
        <v>4</v>
      </c>
      <c r="H1176" s="67" t="str">
        <f>VLOOKUP(E1176,Referencias!$B$4:$C$15,2,FALSE)</f>
        <v>SC</v>
      </c>
      <c r="I1176" s="68" t="str">
        <f>VLOOKUP(C1176,Referencias!$B$18:$C$34,2,FALSE)</f>
        <v>G</v>
      </c>
      <c r="J1176" s="69" t="str">
        <f t="shared" si="18"/>
        <v>C</v>
      </c>
    </row>
    <row r="1177" spans="1:10" x14ac:dyDescent="0.2">
      <c r="A1177" s="71" t="s">
        <v>6339</v>
      </c>
      <c r="B1177" s="47" t="s">
        <v>1276</v>
      </c>
      <c r="C1177" s="47" t="s">
        <v>90</v>
      </c>
      <c r="D1177" s="47" t="s">
        <v>119</v>
      </c>
      <c r="E1177" s="47" t="s">
        <v>86</v>
      </c>
      <c r="F1177" s="47" t="s">
        <v>120</v>
      </c>
      <c r="G1177" s="47">
        <v>3</v>
      </c>
      <c r="H1177" s="67" t="str">
        <f>VLOOKUP(E1177,Referencias!$B$4:$C$15,2,FALSE)</f>
        <v>3P</v>
      </c>
      <c r="I1177" s="68" t="str">
        <f>VLOOKUP(C1177,Referencias!$B$18:$C$34,2,FALSE)</f>
        <v>G</v>
      </c>
      <c r="J1177" s="69" t="str">
        <f t="shared" si="18"/>
        <v>C</v>
      </c>
    </row>
    <row r="1178" spans="1:10" x14ac:dyDescent="0.2">
      <c r="A1178" s="71" t="s">
        <v>6340</v>
      </c>
      <c r="B1178" s="47" t="s">
        <v>1277</v>
      </c>
      <c r="C1178" s="47" t="s">
        <v>90</v>
      </c>
      <c r="D1178" s="47" t="s">
        <v>39</v>
      </c>
      <c r="E1178" s="47" t="s">
        <v>92</v>
      </c>
      <c r="F1178" s="47" t="s">
        <v>120</v>
      </c>
      <c r="G1178" s="47">
        <v>3</v>
      </c>
      <c r="H1178" s="67" t="str">
        <f>VLOOKUP(E1178,Referencias!$B$4:$C$15,2,FALSE)</f>
        <v>3C</v>
      </c>
      <c r="I1178" s="68" t="str">
        <f>VLOOKUP(C1178,Referencias!$B$18:$C$34,2,FALSE)</f>
        <v>G</v>
      </c>
      <c r="J1178" s="69" t="str">
        <f t="shared" si="18"/>
        <v>C</v>
      </c>
    </row>
    <row r="1179" spans="1:10" x14ac:dyDescent="0.2">
      <c r="A1179" s="71" t="s">
        <v>6341</v>
      </c>
      <c r="B1179" s="47" t="s">
        <v>1278</v>
      </c>
      <c r="C1179" s="47" t="s">
        <v>90</v>
      </c>
      <c r="D1179" s="47" t="s">
        <v>119</v>
      </c>
      <c r="E1179" s="47" t="s">
        <v>84</v>
      </c>
      <c r="F1179" s="47" t="s">
        <v>120</v>
      </c>
      <c r="G1179" s="47">
        <v>4</v>
      </c>
      <c r="H1179" s="67" t="str">
        <f>VLOOKUP(E1179,Referencias!$B$4:$C$15,2,FALSE)</f>
        <v>SC</v>
      </c>
      <c r="I1179" s="68" t="str">
        <f>VLOOKUP(C1179,Referencias!$B$18:$C$34,2,FALSE)</f>
        <v>G</v>
      </c>
      <c r="J1179" s="69" t="str">
        <f t="shared" si="18"/>
        <v>C</v>
      </c>
    </row>
    <row r="1180" spans="1:10" x14ac:dyDescent="0.2">
      <c r="A1180" s="71" t="s">
        <v>6342</v>
      </c>
      <c r="B1180" s="47" t="s">
        <v>1279</v>
      </c>
      <c r="C1180" s="47" t="s">
        <v>90</v>
      </c>
      <c r="D1180" s="47" t="s">
        <v>39</v>
      </c>
      <c r="E1180" s="47" t="s">
        <v>84</v>
      </c>
      <c r="F1180" s="47" t="s">
        <v>120</v>
      </c>
      <c r="G1180" s="47">
        <v>4</v>
      </c>
      <c r="H1180" s="67" t="str">
        <f>VLOOKUP(E1180,Referencias!$B$4:$C$15,2,FALSE)</f>
        <v>SC</v>
      </c>
      <c r="I1180" s="68" t="str">
        <f>VLOOKUP(C1180,Referencias!$B$18:$C$34,2,FALSE)</f>
        <v>G</v>
      </c>
      <c r="J1180" s="69" t="str">
        <f t="shared" si="18"/>
        <v>C</v>
      </c>
    </row>
    <row r="1181" spans="1:10" x14ac:dyDescent="0.2">
      <c r="A1181" s="71" t="s">
        <v>6343</v>
      </c>
      <c r="B1181" s="47" t="s">
        <v>1280</v>
      </c>
      <c r="C1181" s="47" t="s">
        <v>90</v>
      </c>
      <c r="D1181" s="47" t="s">
        <v>119</v>
      </c>
      <c r="E1181" s="47" t="s">
        <v>88</v>
      </c>
      <c r="F1181" s="47" t="s">
        <v>120</v>
      </c>
      <c r="G1181" s="47">
        <v>2</v>
      </c>
      <c r="H1181" s="67" t="str">
        <f>VLOOKUP(E1181,Referencias!$B$4:$C$15,2,FALSE)</f>
        <v>2C</v>
      </c>
      <c r="I1181" s="68" t="str">
        <f>VLOOKUP(C1181,Referencias!$B$18:$C$34,2,FALSE)</f>
        <v>G</v>
      </c>
      <c r="J1181" s="69" t="str">
        <f t="shared" si="18"/>
        <v>C</v>
      </c>
    </row>
    <row r="1182" spans="1:10" x14ac:dyDescent="0.2">
      <c r="A1182" s="71" t="s">
        <v>6344</v>
      </c>
      <c r="B1182" s="47" t="s">
        <v>1281</v>
      </c>
      <c r="C1182" s="47" t="s">
        <v>90</v>
      </c>
      <c r="D1182" s="47" t="s">
        <v>39</v>
      </c>
      <c r="E1182" s="47" t="s">
        <v>88</v>
      </c>
      <c r="F1182" s="47" t="s">
        <v>120</v>
      </c>
      <c r="G1182" s="47">
        <v>2</v>
      </c>
      <c r="H1182" s="67" t="str">
        <f>VLOOKUP(E1182,Referencias!$B$4:$C$15,2,FALSE)</f>
        <v>2C</v>
      </c>
      <c r="I1182" s="68" t="str">
        <f>VLOOKUP(C1182,Referencias!$B$18:$C$34,2,FALSE)</f>
        <v>G</v>
      </c>
      <c r="J1182" s="69" t="str">
        <f t="shared" si="18"/>
        <v>C</v>
      </c>
    </row>
    <row r="1183" spans="1:10" x14ac:dyDescent="0.2">
      <c r="A1183" s="71" t="s">
        <v>6345</v>
      </c>
      <c r="B1183" s="47" t="s">
        <v>1282</v>
      </c>
      <c r="C1183" s="47" t="s">
        <v>90</v>
      </c>
      <c r="D1183" s="47" t="s">
        <v>119</v>
      </c>
      <c r="E1183" s="47" t="s">
        <v>93</v>
      </c>
      <c r="F1183" s="47" t="s">
        <v>120</v>
      </c>
      <c r="G1183" s="47">
        <v>2</v>
      </c>
      <c r="H1183" s="67" t="str">
        <f>VLOOKUP(E1183,Referencias!$B$4:$C$15,2,FALSE)</f>
        <v>2D</v>
      </c>
      <c r="I1183" s="68" t="str">
        <f>VLOOKUP(C1183,Referencias!$B$18:$C$34,2,FALSE)</f>
        <v>G</v>
      </c>
      <c r="J1183" s="69" t="str">
        <f t="shared" si="18"/>
        <v>C</v>
      </c>
    </row>
    <row r="1184" spans="1:10" x14ac:dyDescent="0.2">
      <c r="A1184" s="71" t="s">
        <v>6346</v>
      </c>
      <c r="B1184" s="47" t="s">
        <v>1283</v>
      </c>
      <c r="C1184" s="47" t="s">
        <v>90</v>
      </c>
      <c r="D1184" s="47" t="s">
        <v>39</v>
      </c>
      <c r="E1184" s="47" t="s">
        <v>85</v>
      </c>
      <c r="F1184" s="47" t="s">
        <v>120</v>
      </c>
      <c r="G1184" s="47">
        <v>3</v>
      </c>
      <c r="H1184" s="67" t="str">
        <f>VLOOKUP(E1184,Referencias!$B$4:$C$15,2,FALSE)</f>
        <v>3D</v>
      </c>
      <c r="I1184" s="68" t="str">
        <f>VLOOKUP(C1184,Referencias!$B$18:$C$34,2,FALSE)</f>
        <v>G</v>
      </c>
      <c r="J1184" s="69" t="str">
        <f t="shared" si="18"/>
        <v>C</v>
      </c>
    </row>
    <row r="1185" spans="1:10" x14ac:dyDescent="0.2">
      <c r="A1185" s="71" t="s">
        <v>6347</v>
      </c>
      <c r="B1185" s="47" t="s">
        <v>1284</v>
      </c>
      <c r="C1185" s="47" t="s">
        <v>90</v>
      </c>
      <c r="D1185" s="47" t="s">
        <v>119</v>
      </c>
      <c r="E1185" s="47" t="s">
        <v>85</v>
      </c>
      <c r="F1185" s="47" t="s">
        <v>120</v>
      </c>
      <c r="G1185" s="47">
        <v>3</v>
      </c>
      <c r="H1185" s="67" t="str">
        <f>VLOOKUP(E1185,Referencias!$B$4:$C$15,2,FALSE)</f>
        <v>3D</v>
      </c>
      <c r="I1185" s="68" t="str">
        <f>VLOOKUP(C1185,Referencias!$B$18:$C$34,2,FALSE)</f>
        <v>G</v>
      </c>
      <c r="J1185" s="69" t="str">
        <f t="shared" si="18"/>
        <v>C</v>
      </c>
    </row>
    <row r="1186" spans="1:10" x14ac:dyDescent="0.2">
      <c r="A1186" s="71" t="s">
        <v>6348</v>
      </c>
      <c r="B1186" s="47" t="s">
        <v>1285</v>
      </c>
      <c r="C1186" s="47" t="s">
        <v>90</v>
      </c>
      <c r="D1186" s="47" t="s">
        <v>39</v>
      </c>
      <c r="E1186" s="47" t="s">
        <v>86</v>
      </c>
      <c r="F1186" s="47" t="s">
        <v>120</v>
      </c>
      <c r="G1186" s="47">
        <v>3</v>
      </c>
      <c r="H1186" s="67" t="str">
        <f>VLOOKUP(E1186,Referencias!$B$4:$C$15,2,FALSE)</f>
        <v>3P</v>
      </c>
      <c r="I1186" s="68" t="str">
        <f>VLOOKUP(C1186,Referencias!$B$18:$C$34,2,FALSE)</f>
        <v>G</v>
      </c>
      <c r="J1186" s="69" t="str">
        <f t="shared" si="18"/>
        <v>C</v>
      </c>
    </row>
    <row r="1187" spans="1:10" x14ac:dyDescent="0.2">
      <c r="A1187" s="71" t="s">
        <v>6349</v>
      </c>
      <c r="B1187" s="47" t="s">
        <v>1286</v>
      </c>
      <c r="C1187" s="47" t="s">
        <v>90</v>
      </c>
      <c r="D1187" s="47" t="s">
        <v>119</v>
      </c>
      <c r="E1187" s="47" t="s">
        <v>85</v>
      </c>
      <c r="F1187" s="47" t="s">
        <v>120</v>
      </c>
      <c r="G1187" s="47">
        <v>3</v>
      </c>
      <c r="H1187" s="67" t="str">
        <f>VLOOKUP(E1187,Referencias!$B$4:$C$15,2,FALSE)</f>
        <v>3D</v>
      </c>
      <c r="I1187" s="68" t="str">
        <f>VLOOKUP(C1187,Referencias!$B$18:$C$34,2,FALSE)</f>
        <v>G</v>
      </c>
      <c r="J1187" s="69" t="str">
        <f t="shared" si="18"/>
        <v>C</v>
      </c>
    </row>
    <row r="1188" spans="1:10" x14ac:dyDescent="0.2">
      <c r="A1188" s="71" t="s">
        <v>6350</v>
      </c>
      <c r="B1188" s="47" t="s">
        <v>1287</v>
      </c>
      <c r="C1188" s="47" t="s">
        <v>90</v>
      </c>
      <c r="D1188" s="47" t="s">
        <v>119</v>
      </c>
      <c r="E1188" s="47" t="s">
        <v>85</v>
      </c>
      <c r="F1188" s="47" t="s">
        <v>120</v>
      </c>
      <c r="G1188" s="47">
        <v>3</v>
      </c>
      <c r="H1188" s="67" t="str">
        <f>VLOOKUP(E1188,Referencias!$B$4:$C$15,2,FALSE)</f>
        <v>3D</v>
      </c>
      <c r="I1188" s="68" t="str">
        <f>VLOOKUP(C1188,Referencias!$B$18:$C$34,2,FALSE)</f>
        <v>G</v>
      </c>
      <c r="J1188" s="69" t="str">
        <f t="shared" si="18"/>
        <v>C</v>
      </c>
    </row>
    <row r="1189" spans="1:10" x14ac:dyDescent="0.2">
      <c r="A1189" s="71" t="s">
        <v>6351</v>
      </c>
      <c r="B1189" s="47" t="s">
        <v>1288</v>
      </c>
      <c r="C1189" s="47" t="s">
        <v>90</v>
      </c>
      <c r="D1189" s="47" t="s">
        <v>39</v>
      </c>
      <c r="E1189" s="47" t="s">
        <v>84</v>
      </c>
      <c r="F1189" s="47" t="s">
        <v>120</v>
      </c>
      <c r="G1189" s="47">
        <v>4</v>
      </c>
      <c r="H1189" s="67" t="str">
        <f>VLOOKUP(E1189,Referencias!$B$4:$C$15,2,FALSE)</f>
        <v>SC</v>
      </c>
      <c r="I1189" s="68" t="str">
        <f>VLOOKUP(C1189,Referencias!$B$18:$C$34,2,FALSE)</f>
        <v>G</v>
      </c>
      <c r="J1189" s="69" t="str">
        <f t="shared" si="18"/>
        <v>C</v>
      </c>
    </row>
    <row r="1190" spans="1:10" x14ac:dyDescent="0.2">
      <c r="A1190" s="71" t="s">
        <v>6352</v>
      </c>
      <c r="B1190" s="47" t="s">
        <v>1289</v>
      </c>
      <c r="C1190" s="47" t="s">
        <v>90</v>
      </c>
      <c r="D1190" s="47" t="s">
        <v>119</v>
      </c>
      <c r="E1190" s="47" t="s">
        <v>85</v>
      </c>
      <c r="F1190" s="47" t="s">
        <v>120</v>
      </c>
      <c r="G1190" s="47">
        <v>3</v>
      </c>
      <c r="H1190" s="67" t="str">
        <f>VLOOKUP(E1190,Referencias!$B$4:$C$15,2,FALSE)</f>
        <v>3D</v>
      </c>
      <c r="I1190" s="68" t="str">
        <f>VLOOKUP(C1190,Referencias!$B$18:$C$34,2,FALSE)</f>
        <v>G</v>
      </c>
      <c r="J1190" s="69" t="str">
        <f t="shared" si="18"/>
        <v>C</v>
      </c>
    </row>
    <row r="1191" spans="1:10" x14ac:dyDescent="0.2">
      <c r="A1191" s="71" t="s">
        <v>6353</v>
      </c>
      <c r="B1191" s="47" t="s">
        <v>1290</v>
      </c>
      <c r="C1191" s="47" t="s">
        <v>90</v>
      </c>
      <c r="D1191" s="47" t="s">
        <v>39</v>
      </c>
      <c r="E1191" s="47" t="s">
        <v>84</v>
      </c>
      <c r="F1191" s="47" t="s">
        <v>896</v>
      </c>
      <c r="G1191" s="47">
        <v>4</v>
      </c>
      <c r="H1191" s="67" t="str">
        <f>VLOOKUP(E1191,Referencias!$B$4:$C$15,2,FALSE)</f>
        <v>SC</v>
      </c>
      <c r="I1191" s="68" t="str">
        <f>VLOOKUP(C1191,Referencias!$B$18:$C$34,2,FALSE)</f>
        <v>G</v>
      </c>
      <c r="J1191" s="69" t="str">
        <f t="shared" si="18"/>
        <v>C</v>
      </c>
    </row>
    <row r="1192" spans="1:10" x14ac:dyDescent="0.2">
      <c r="A1192" s="71" t="s">
        <v>6354</v>
      </c>
      <c r="B1192" s="47" t="s">
        <v>1291</v>
      </c>
      <c r="C1192" s="47" t="s">
        <v>90</v>
      </c>
      <c r="D1192" s="47" t="s">
        <v>39</v>
      </c>
      <c r="E1192" s="47" t="s">
        <v>84</v>
      </c>
      <c r="F1192" s="47" t="s">
        <v>896</v>
      </c>
      <c r="G1192" s="47">
        <v>4</v>
      </c>
      <c r="H1192" s="67" t="str">
        <f>VLOOKUP(E1192,Referencias!$B$4:$C$15,2,FALSE)</f>
        <v>SC</v>
      </c>
      <c r="I1192" s="68" t="str">
        <f>VLOOKUP(C1192,Referencias!$B$18:$C$34,2,FALSE)</f>
        <v>G</v>
      </c>
      <c r="J1192" s="69" t="str">
        <f t="shared" si="18"/>
        <v>C</v>
      </c>
    </row>
    <row r="1193" spans="1:10" x14ac:dyDescent="0.2">
      <c r="A1193" s="71" t="s">
        <v>6355</v>
      </c>
      <c r="B1193" s="47" t="s">
        <v>1292</v>
      </c>
      <c r="C1193" s="47" t="s">
        <v>90</v>
      </c>
      <c r="D1193" s="47" t="s">
        <v>119</v>
      </c>
      <c r="E1193" s="47" t="s">
        <v>85</v>
      </c>
      <c r="F1193" s="47" t="s">
        <v>896</v>
      </c>
      <c r="G1193" s="47">
        <v>3</v>
      </c>
      <c r="H1193" s="67" t="str">
        <f>VLOOKUP(E1193,Referencias!$B$4:$C$15,2,FALSE)</f>
        <v>3D</v>
      </c>
      <c r="I1193" s="68" t="str">
        <f>VLOOKUP(C1193,Referencias!$B$18:$C$34,2,FALSE)</f>
        <v>G</v>
      </c>
      <c r="J1193" s="69" t="str">
        <f t="shared" si="18"/>
        <v>C</v>
      </c>
    </row>
    <row r="1194" spans="1:10" x14ac:dyDescent="0.2">
      <c r="A1194" s="71" t="s">
        <v>6356</v>
      </c>
      <c r="B1194" s="47" t="s">
        <v>1293</v>
      </c>
      <c r="C1194" s="47" t="s">
        <v>90</v>
      </c>
      <c r="D1194" s="47" t="s">
        <v>39</v>
      </c>
      <c r="E1194" s="47" t="s">
        <v>85</v>
      </c>
      <c r="F1194" s="47" t="s">
        <v>896</v>
      </c>
      <c r="G1194" s="47">
        <v>3</v>
      </c>
      <c r="H1194" s="67" t="str">
        <f>VLOOKUP(E1194,Referencias!$B$4:$C$15,2,FALSE)</f>
        <v>3D</v>
      </c>
      <c r="I1194" s="68" t="str">
        <f>VLOOKUP(C1194,Referencias!$B$18:$C$34,2,FALSE)</f>
        <v>G</v>
      </c>
      <c r="J1194" s="69" t="str">
        <f t="shared" si="18"/>
        <v>C</v>
      </c>
    </row>
    <row r="1195" spans="1:10" x14ac:dyDescent="0.2">
      <c r="A1195" s="71" t="s">
        <v>6357</v>
      </c>
      <c r="B1195" s="47" t="s">
        <v>1294</v>
      </c>
      <c r="C1195" s="47" t="s">
        <v>90</v>
      </c>
      <c r="D1195" s="47" t="s">
        <v>39</v>
      </c>
      <c r="E1195" s="47" t="s">
        <v>84</v>
      </c>
      <c r="F1195" s="47" t="s">
        <v>896</v>
      </c>
      <c r="G1195" s="47">
        <v>4</v>
      </c>
      <c r="H1195" s="67" t="str">
        <f>VLOOKUP(E1195,Referencias!$B$4:$C$15,2,FALSE)</f>
        <v>SC</v>
      </c>
      <c r="I1195" s="68" t="str">
        <f>VLOOKUP(C1195,Referencias!$B$18:$C$34,2,FALSE)</f>
        <v>G</v>
      </c>
      <c r="J1195" s="69" t="str">
        <f t="shared" si="18"/>
        <v>C</v>
      </c>
    </row>
    <row r="1196" spans="1:10" x14ac:dyDescent="0.2">
      <c r="A1196" s="71" t="s">
        <v>6358</v>
      </c>
      <c r="B1196" s="47" t="s">
        <v>1295</v>
      </c>
      <c r="C1196" s="47" t="s">
        <v>90</v>
      </c>
      <c r="D1196" s="47" t="s">
        <v>119</v>
      </c>
      <c r="E1196" s="47" t="s">
        <v>84</v>
      </c>
      <c r="F1196" s="47" t="s">
        <v>120</v>
      </c>
      <c r="G1196" s="47">
        <v>4</v>
      </c>
      <c r="H1196" s="67" t="str">
        <f>VLOOKUP(E1196,Referencias!$B$4:$C$15,2,FALSE)</f>
        <v>SC</v>
      </c>
      <c r="I1196" s="68" t="str">
        <f>VLOOKUP(C1196,Referencias!$B$18:$C$34,2,FALSE)</f>
        <v>G</v>
      </c>
      <c r="J1196" s="69" t="str">
        <f t="shared" si="18"/>
        <v>C</v>
      </c>
    </row>
    <row r="1197" spans="1:10" x14ac:dyDescent="0.2">
      <c r="A1197" s="71" t="s">
        <v>6359</v>
      </c>
      <c r="B1197" s="47" t="s">
        <v>1296</v>
      </c>
      <c r="C1197" s="47" t="s">
        <v>90</v>
      </c>
      <c r="D1197" s="47" t="s">
        <v>119</v>
      </c>
      <c r="E1197" s="47" t="s">
        <v>84</v>
      </c>
      <c r="F1197" s="47" t="s">
        <v>120</v>
      </c>
      <c r="G1197" s="47">
        <v>4</v>
      </c>
      <c r="H1197" s="67" t="str">
        <f>VLOOKUP(E1197,Referencias!$B$4:$C$15,2,FALSE)</f>
        <v>SC</v>
      </c>
      <c r="I1197" s="68" t="str">
        <f>VLOOKUP(C1197,Referencias!$B$18:$C$34,2,FALSE)</f>
        <v>G</v>
      </c>
      <c r="J1197" s="69" t="str">
        <f t="shared" si="18"/>
        <v>C</v>
      </c>
    </row>
    <row r="1198" spans="1:10" x14ac:dyDescent="0.2">
      <c r="A1198" s="71" t="s">
        <v>6360</v>
      </c>
      <c r="B1198" s="47" t="s">
        <v>1297</v>
      </c>
      <c r="C1198" s="47" t="s">
        <v>90</v>
      </c>
      <c r="D1198" s="47" t="s">
        <v>119</v>
      </c>
      <c r="E1198" s="47" t="s">
        <v>84</v>
      </c>
      <c r="F1198" s="47" t="s">
        <v>120</v>
      </c>
      <c r="G1198" s="47">
        <v>4</v>
      </c>
      <c r="H1198" s="67" t="str">
        <f>VLOOKUP(E1198,Referencias!$B$4:$C$15,2,FALSE)</f>
        <v>SC</v>
      </c>
      <c r="I1198" s="68" t="str">
        <f>VLOOKUP(C1198,Referencias!$B$18:$C$34,2,FALSE)</f>
        <v>G</v>
      </c>
      <c r="J1198" s="69" t="str">
        <f t="shared" si="18"/>
        <v>C</v>
      </c>
    </row>
    <row r="1199" spans="1:10" x14ac:dyDescent="0.2">
      <c r="A1199" s="71" t="s">
        <v>6361</v>
      </c>
      <c r="B1199" s="47" t="s">
        <v>1298</v>
      </c>
      <c r="C1199" s="47" t="s">
        <v>90</v>
      </c>
      <c r="D1199" s="47" t="s">
        <v>119</v>
      </c>
      <c r="E1199" s="47" t="s">
        <v>84</v>
      </c>
      <c r="F1199" s="47" t="s">
        <v>120</v>
      </c>
      <c r="G1199" s="47">
        <v>4</v>
      </c>
      <c r="H1199" s="67" t="str">
        <f>VLOOKUP(E1199,Referencias!$B$4:$C$15,2,FALSE)</f>
        <v>SC</v>
      </c>
      <c r="I1199" s="68" t="str">
        <f>VLOOKUP(C1199,Referencias!$B$18:$C$34,2,FALSE)</f>
        <v>G</v>
      </c>
      <c r="J1199" s="69" t="str">
        <f t="shared" si="18"/>
        <v>C</v>
      </c>
    </row>
    <row r="1200" spans="1:10" x14ac:dyDescent="0.2">
      <c r="A1200" s="71" t="s">
        <v>6362</v>
      </c>
      <c r="B1200" s="47" t="s">
        <v>1299</v>
      </c>
      <c r="C1200" s="47" t="s">
        <v>90</v>
      </c>
      <c r="D1200" s="47"/>
      <c r="E1200" s="47" t="s">
        <v>84</v>
      </c>
      <c r="F1200" s="47" t="s">
        <v>120</v>
      </c>
      <c r="G1200" s="47">
        <v>4</v>
      </c>
      <c r="H1200" s="67" t="str">
        <f>VLOOKUP(E1200,Referencias!$B$4:$C$15,2,FALSE)</f>
        <v>SC</v>
      </c>
      <c r="I1200" s="68" t="str">
        <f>VLOOKUP(C1200,Referencias!$B$18:$C$34,2,FALSE)</f>
        <v>G</v>
      </c>
      <c r="J1200" s="69" t="str">
        <f t="shared" si="18"/>
        <v>C</v>
      </c>
    </row>
    <row r="1201" spans="1:10" x14ac:dyDescent="0.2">
      <c r="A1201" s="71" t="s">
        <v>6363</v>
      </c>
      <c r="B1201" s="47" t="s">
        <v>1300</v>
      </c>
      <c r="C1201" s="47" t="s">
        <v>90</v>
      </c>
      <c r="D1201" s="47" t="s">
        <v>39</v>
      </c>
      <c r="E1201" s="47" t="s">
        <v>84</v>
      </c>
      <c r="F1201" s="47" t="s">
        <v>120</v>
      </c>
      <c r="G1201" s="47">
        <v>4</v>
      </c>
      <c r="H1201" s="67" t="str">
        <f>VLOOKUP(E1201,Referencias!$B$4:$C$15,2,FALSE)</f>
        <v>SC</v>
      </c>
      <c r="I1201" s="68" t="str">
        <f>VLOOKUP(C1201,Referencias!$B$18:$C$34,2,FALSE)</f>
        <v>G</v>
      </c>
      <c r="J1201" s="69" t="str">
        <f t="shared" si="18"/>
        <v>C</v>
      </c>
    </row>
    <row r="1202" spans="1:10" x14ac:dyDescent="0.2">
      <c r="A1202" s="71" t="s">
        <v>6364</v>
      </c>
      <c r="B1202" s="47" t="s">
        <v>10327</v>
      </c>
      <c r="C1202" s="47" t="s">
        <v>90</v>
      </c>
      <c r="D1202" s="47" t="s">
        <v>119</v>
      </c>
      <c r="E1202" s="47" t="s">
        <v>84</v>
      </c>
      <c r="F1202" s="47" t="s">
        <v>120</v>
      </c>
      <c r="G1202" s="47">
        <v>4</v>
      </c>
      <c r="H1202" s="67" t="str">
        <f>VLOOKUP(E1202,Referencias!$B$4:$C$15,2,FALSE)</f>
        <v>SC</v>
      </c>
      <c r="I1202" s="68" t="str">
        <f>VLOOKUP(C1202,Referencias!$B$18:$C$34,2,FALSE)</f>
        <v>G</v>
      </c>
      <c r="J1202" s="69" t="str">
        <f t="shared" si="18"/>
        <v>C</v>
      </c>
    </row>
    <row r="1203" spans="1:10" x14ac:dyDescent="0.2">
      <c r="A1203" s="71" t="s">
        <v>6365</v>
      </c>
      <c r="B1203" s="47" t="s">
        <v>1301</v>
      </c>
      <c r="C1203" s="47" t="s">
        <v>90</v>
      </c>
      <c r="D1203" s="47" t="s">
        <v>39</v>
      </c>
      <c r="E1203" s="47" t="s">
        <v>84</v>
      </c>
      <c r="F1203" s="47" t="s">
        <v>120</v>
      </c>
      <c r="G1203" s="47">
        <v>4</v>
      </c>
      <c r="H1203" s="67" t="str">
        <f>VLOOKUP(E1203,Referencias!$B$4:$C$15,2,FALSE)</f>
        <v>SC</v>
      </c>
      <c r="I1203" s="68" t="str">
        <f>VLOOKUP(C1203,Referencias!$B$18:$C$34,2,FALSE)</f>
        <v>G</v>
      </c>
      <c r="J1203" s="69" t="str">
        <f t="shared" si="18"/>
        <v>C</v>
      </c>
    </row>
    <row r="1204" spans="1:10" x14ac:dyDescent="0.2">
      <c r="A1204" s="71" t="s">
        <v>6366</v>
      </c>
      <c r="B1204" s="47" t="s">
        <v>1302</v>
      </c>
      <c r="C1204" s="47" t="s">
        <v>90</v>
      </c>
      <c r="D1204" s="47" t="s">
        <v>119</v>
      </c>
      <c r="E1204" s="47" t="s">
        <v>84</v>
      </c>
      <c r="F1204" s="47" t="s">
        <v>120</v>
      </c>
      <c r="G1204" s="47">
        <v>4</v>
      </c>
      <c r="H1204" s="67" t="str">
        <f>VLOOKUP(E1204,Referencias!$B$4:$C$15,2,FALSE)</f>
        <v>SC</v>
      </c>
      <c r="I1204" s="68" t="str">
        <f>VLOOKUP(C1204,Referencias!$B$18:$C$34,2,FALSE)</f>
        <v>G</v>
      </c>
      <c r="J1204" s="69" t="str">
        <f t="shared" si="18"/>
        <v>C</v>
      </c>
    </row>
    <row r="1205" spans="1:10" x14ac:dyDescent="0.2">
      <c r="A1205" s="71" t="s">
        <v>6367</v>
      </c>
      <c r="B1205" s="47" t="s">
        <v>1303</v>
      </c>
      <c r="C1205" s="47" t="s">
        <v>90</v>
      </c>
      <c r="D1205" s="47" t="s">
        <v>119</v>
      </c>
      <c r="E1205" s="47" t="s">
        <v>86</v>
      </c>
      <c r="F1205" s="47" t="s">
        <v>120</v>
      </c>
      <c r="G1205" s="47">
        <v>3</v>
      </c>
      <c r="H1205" s="67" t="str">
        <f>VLOOKUP(E1205,Referencias!$B$4:$C$15,2,FALSE)</f>
        <v>3P</v>
      </c>
      <c r="I1205" s="68" t="str">
        <f>VLOOKUP(C1205,Referencias!$B$18:$C$34,2,FALSE)</f>
        <v>G</v>
      </c>
      <c r="J1205" s="69" t="str">
        <f t="shared" si="18"/>
        <v>C</v>
      </c>
    </row>
    <row r="1206" spans="1:10" x14ac:dyDescent="0.2">
      <c r="A1206" s="71" t="s">
        <v>6368</v>
      </c>
      <c r="B1206" s="47" t="s">
        <v>1304</v>
      </c>
      <c r="C1206" s="47" t="s">
        <v>90</v>
      </c>
      <c r="D1206" s="47" t="s">
        <v>119</v>
      </c>
      <c r="E1206" s="47" t="s">
        <v>85</v>
      </c>
      <c r="F1206" s="47" t="s">
        <v>120</v>
      </c>
      <c r="G1206" s="47">
        <v>3</v>
      </c>
      <c r="H1206" s="67" t="str">
        <f>VLOOKUP(E1206,Referencias!$B$4:$C$15,2,FALSE)</f>
        <v>3D</v>
      </c>
      <c r="I1206" s="68" t="str">
        <f>VLOOKUP(C1206,Referencias!$B$18:$C$34,2,FALSE)</f>
        <v>G</v>
      </c>
      <c r="J1206" s="69" t="str">
        <f t="shared" si="18"/>
        <v>C</v>
      </c>
    </row>
    <row r="1207" spans="1:10" x14ac:dyDescent="0.2">
      <c r="A1207" s="71" t="s">
        <v>6369</v>
      </c>
      <c r="B1207" s="47" t="s">
        <v>1305</v>
      </c>
      <c r="C1207" s="47" t="s">
        <v>90</v>
      </c>
      <c r="D1207" s="47" t="s">
        <v>119</v>
      </c>
      <c r="E1207" s="47" t="s">
        <v>84</v>
      </c>
      <c r="F1207" s="47" t="s">
        <v>120</v>
      </c>
      <c r="G1207" s="47">
        <v>4</v>
      </c>
      <c r="H1207" s="67" t="str">
        <f>VLOOKUP(E1207,Referencias!$B$4:$C$15,2,FALSE)</f>
        <v>SC</v>
      </c>
      <c r="I1207" s="68" t="str">
        <f>VLOOKUP(C1207,Referencias!$B$18:$C$34,2,FALSE)</f>
        <v>G</v>
      </c>
      <c r="J1207" s="69" t="str">
        <f t="shared" si="18"/>
        <v>C</v>
      </c>
    </row>
    <row r="1208" spans="1:10" x14ac:dyDescent="0.2">
      <c r="A1208" s="71" t="s">
        <v>6370</v>
      </c>
      <c r="B1208" s="47" t="s">
        <v>1306</v>
      </c>
      <c r="C1208" s="47" t="s">
        <v>90</v>
      </c>
      <c r="D1208" s="47" t="s">
        <v>119</v>
      </c>
      <c r="E1208" s="47" t="s">
        <v>84</v>
      </c>
      <c r="F1208" s="47" t="s">
        <v>120</v>
      </c>
      <c r="G1208" s="47">
        <v>4</v>
      </c>
      <c r="H1208" s="67" t="str">
        <f>VLOOKUP(E1208,Referencias!$B$4:$C$15,2,FALSE)</f>
        <v>SC</v>
      </c>
      <c r="I1208" s="68" t="str">
        <f>VLOOKUP(C1208,Referencias!$B$18:$C$34,2,FALSE)</f>
        <v>G</v>
      </c>
      <c r="J1208" s="69" t="str">
        <f t="shared" si="18"/>
        <v>C</v>
      </c>
    </row>
    <row r="1209" spans="1:10" x14ac:dyDescent="0.2">
      <c r="A1209" s="71" t="s">
        <v>6371</v>
      </c>
      <c r="B1209" s="47" t="s">
        <v>1307</v>
      </c>
      <c r="C1209" s="47" t="s">
        <v>90</v>
      </c>
      <c r="D1209" s="47" t="s">
        <v>39</v>
      </c>
      <c r="E1209" s="47" t="s">
        <v>85</v>
      </c>
      <c r="F1209" s="47" t="s">
        <v>120</v>
      </c>
      <c r="G1209" s="47">
        <v>3</v>
      </c>
      <c r="H1209" s="67" t="str">
        <f>VLOOKUP(E1209,Referencias!$B$4:$C$15,2,FALSE)</f>
        <v>3D</v>
      </c>
      <c r="I1209" s="68" t="str">
        <f>VLOOKUP(C1209,Referencias!$B$18:$C$34,2,FALSE)</f>
        <v>G</v>
      </c>
      <c r="J1209" s="69" t="str">
        <f t="shared" si="18"/>
        <v>C</v>
      </c>
    </row>
    <row r="1210" spans="1:10" x14ac:dyDescent="0.2">
      <c r="A1210" s="71" t="s">
        <v>6372</v>
      </c>
      <c r="B1210" s="47" t="s">
        <v>1308</v>
      </c>
      <c r="C1210" s="47" t="s">
        <v>90</v>
      </c>
      <c r="D1210" s="47" t="s">
        <v>39</v>
      </c>
      <c r="E1210" s="47" t="s">
        <v>84</v>
      </c>
      <c r="F1210" s="47" t="s">
        <v>120</v>
      </c>
      <c r="G1210" s="47">
        <v>4</v>
      </c>
      <c r="H1210" s="67" t="str">
        <f>VLOOKUP(E1210,Referencias!$B$4:$C$15,2,FALSE)</f>
        <v>SC</v>
      </c>
      <c r="I1210" s="68" t="str">
        <f>VLOOKUP(C1210,Referencias!$B$18:$C$34,2,FALSE)</f>
        <v>G</v>
      </c>
      <c r="J1210" s="69" t="str">
        <f t="shared" si="18"/>
        <v>C</v>
      </c>
    </row>
    <row r="1211" spans="1:10" x14ac:dyDescent="0.2">
      <c r="A1211" s="71" t="s">
        <v>6373</v>
      </c>
      <c r="B1211" s="47" t="s">
        <v>1309</v>
      </c>
      <c r="C1211" s="47" t="s">
        <v>90</v>
      </c>
      <c r="D1211" s="47" t="s">
        <v>119</v>
      </c>
      <c r="E1211" s="47" t="s">
        <v>84</v>
      </c>
      <c r="F1211" s="47" t="s">
        <v>120</v>
      </c>
      <c r="G1211" s="47">
        <v>4</v>
      </c>
      <c r="H1211" s="67" t="str">
        <f>VLOOKUP(E1211,Referencias!$B$4:$C$15,2,FALSE)</f>
        <v>SC</v>
      </c>
      <c r="I1211" s="68" t="str">
        <f>VLOOKUP(C1211,Referencias!$B$18:$C$34,2,FALSE)</f>
        <v>G</v>
      </c>
      <c r="J1211" s="69" t="str">
        <f t="shared" si="18"/>
        <v>C</v>
      </c>
    </row>
    <row r="1212" spans="1:10" x14ac:dyDescent="0.2">
      <c r="A1212" s="71" t="s">
        <v>6374</v>
      </c>
      <c r="B1212" s="47" t="s">
        <v>1310</v>
      </c>
      <c r="C1212" s="47" t="s">
        <v>90</v>
      </c>
      <c r="D1212" s="47" t="s">
        <v>119</v>
      </c>
      <c r="E1212" s="47" t="s">
        <v>84</v>
      </c>
      <c r="F1212" s="47" t="s">
        <v>120</v>
      </c>
      <c r="G1212" s="47">
        <v>4</v>
      </c>
      <c r="H1212" s="67" t="str">
        <f>VLOOKUP(E1212,Referencias!$B$4:$C$15,2,FALSE)</f>
        <v>SC</v>
      </c>
      <c r="I1212" s="68" t="str">
        <f>VLOOKUP(C1212,Referencias!$B$18:$C$34,2,FALSE)</f>
        <v>G</v>
      </c>
      <c r="J1212" s="69" t="str">
        <f t="shared" si="18"/>
        <v>C</v>
      </c>
    </row>
    <row r="1213" spans="1:10" x14ac:dyDescent="0.2">
      <c r="A1213" s="71" t="s">
        <v>6375</v>
      </c>
      <c r="B1213" s="47" t="s">
        <v>1311</v>
      </c>
      <c r="C1213" s="47" t="s">
        <v>90</v>
      </c>
      <c r="D1213" s="47" t="s">
        <v>119</v>
      </c>
      <c r="E1213" s="47" t="s">
        <v>84</v>
      </c>
      <c r="F1213" s="47" t="s">
        <v>120</v>
      </c>
      <c r="G1213" s="47">
        <v>4</v>
      </c>
      <c r="H1213" s="67" t="str">
        <f>VLOOKUP(E1213,Referencias!$B$4:$C$15,2,FALSE)</f>
        <v>SC</v>
      </c>
      <c r="I1213" s="68" t="str">
        <f>VLOOKUP(C1213,Referencias!$B$18:$C$34,2,FALSE)</f>
        <v>G</v>
      </c>
      <c r="J1213" s="69" t="str">
        <f t="shared" si="18"/>
        <v>C</v>
      </c>
    </row>
    <row r="1214" spans="1:10" x14ac:dyDescent="0.2">
      <c r="A1214" s="71" t="s">
        <v>6376</v>
      </c>
      <c r="B1214" s="47" t="s">
        <v>1312</v>
      </c>
      <c r="C1214" s="47" t="s">
        <v>90</v>
      </c>
      <c r="D1214" s="47" t="s">
        <v>119</v>
      </c>
      <c r="E1214" s="47" t="s">
        <v>84</v>
      </c>
      <c r="F1214" s="47" t="s">
        <v>120</v>
      </c>
      <c r="G1214" s="47">
        <v>4</v>
      </c>
      <c r="H1214" s="67" t="str">
        <f>VLOOKUP(E1214,Referencias!$B$4:$C$15,2,FALSE)</f>
        <v>SC</v>
      </c>
      <c r="I1214" s="68" t="str">
        <f>VLOOKUP(C1214,Referencias!$B$18:$C$34,2,FALSE)</f>
        <v>G</v>
      </c>
      <c r="J1214" s="69" t="str">
        <f t="shared" si="18"/>
        <v>C</v>
      </c>
    </row>
    <row r="1215" spans="1:10" x14ac:dyDescent="0.2">
      <c r="A1215" s="71" t="s">
        <v>6377</v>
      </c>
      <c r="B1215" s="47" t="s">
        <v>1313</v>
      </c>
      <c r="C1215" s="47" t="s">
        <v>90</v>
      </c>
      <c r="D1215" s="47" t="s">
        <v>119</v>
      </c>
      <c r="E1215" s="47" t="s">
        <v>84</v>
      </c>
      <c r="F1215" s="47" t="s">
        <v>120</v>
      </c>
      <c r="G1215" s="47">
        <v>4</v>
      </c>
      <c r="H1215" s="67" t="str">
        <f>VLOOKUP(E1215,Referencias!$B$4:$C$15,2,FALSE)</f>
        <v>SC</v>
      </c>
      <c r="I1215" s="68" t="str">
        <f>VLOOKUP(C1215,Referencias!$B$18:$C$34,2,FALSE)</f>
        <v>G</v>
      </c>
      <c r="J1215" s="69" t="str">
        <f t="shared" si="18"/>
        <v>C</v>
      </c>
    </row>
    <row r="1216" spans="1:10" x14ac:dyDescent="0.2">
      <c r="A1216" s="71" t="s">
        <v>6378</v>
      </c>
      <c r="B1216" s="47" t="s">
        <v>1314</v>
      </c>
      <c r="C1216" s="47" t="s">
        <v>90</v>
      </c>
      <c r="D1216" s="47" t="s">
        <v>119</v>
      </c>
      <c r="E1216" s="47" t="s">
        <v>84</v>
      </c>
      <c r="F1216" s="47" t="s">
        <v>120</v>
      </c>
      <c r="G1216" s="47">
        <v>4</v>
      </c>
      <c r="H1216" s="67" t="str">
        <f>VLOOKUP(E1216,Referencias!$B$4:$C$15,2,FALSE)</f>
        <v>SC</v>
      </c>
      <c r="I1216" s="68" t="str">
        <f>VLOOKUP(C1216,Referencias!$B$18:$C$34,2,FALSE)</f>
        <v>G</v>
      </c>
      <c r="J1216" s="69" t="str">
        <f t="shared" si="18"/>
        <v>C</v>
      </c>
    </row>
    <row r="1217" spans="1:10" x14ac:dyDescent="0.2">
      <c r="A1217" s="71" t="s">
        <v>6379</v>
      </c>
      <c r="B1217" s="47" t="s">
        <v>1315</v>
      </c>
      <c r="C1217" s="47" t="s">
        <v>90</v>
      </c>
      <c r="D1217" s="47" t="s">
        <v>119</v>
      </c>
      <c r="E1217" s="47" t="s">
        <v>84</v>
      </c>
      <c r="F1217" s="47" t="s">
        <v>120</v>
      </c>
      <c r="G1217" s="47">
        <v>4</v>
      </c>
      <c r="H1217" s="67" t="str">
        <f>VLOOKUP(E1217,Referencias!$B$4:$C$15,2,FALSE)</f>
        <v>SC</v>
      </c>
      <c r="I1217" s="68" t="str">
        <f>VLOOKUP(C1217,Referencias!$B$18:$C$34,2,FALSE)</f>
        <v>G</v>
      </c>
      <c r="J1217" s="69" t="str">
        <f t="shared" si="18"/>
        <v>C</v>
      </c>
    </row>
    <row r="1218" spans="1:10" x14ac:dyDescent="0.2">
      <c r="A1218" s="71" t="s">
        <v>6380</v>
      </c>
      <c r="B1218" s="47" t="s">
        <v>1316</v>
      </c>
      <c r="C1218" s="47" t="s">
        <v>90</v>
      </c>
      <c r="D1218" s="47" t="s">
        <v>119</v>
      </c>
      <c r="E1218" s="47" t="s">
        <v>84</v>
      </c>
      <c r="F1218" s="47" t="s">
        <v>120</v>
      </c>
      <c r="G1218" s="47">
        <v>4</v>
      </c>
      <c r="H1218" s="67" t="str">
        <f>VLOOKUP(E1218,Referencias!$B$4:$C$15,2,FALSE)</f>
        <v>SC</v>
      </c>
      <c r="I1218" s="68" t="str">
        <f>VLOOKUP(C1218,Referencias!$B$18:$C$34,2,FALSE)</f>
        <v>G</v>
      </c>
      <c r="J1218" s="69" t="str">
        <f t="shared" si="18"/>
        <v>C</v>
      </c>
    </row>
    <row r="1219" spans="1:10" x14ac:dyDescent="0.2">
      <c r="A1219" s="71" t="s">
        <v>6381</v>
      </c>
      <c r="B1219" s="47" t="s">
        <v>1317</v>
      </c>
      <c r="C1219" s="47" t="s">
        <v>90</v>
      </c>
      <c r="D1219" s="47" t="s">
        <v>39</v>
      </c>
      <c r="E1219" s="47" t="s">
        <v>84</v>
      </c>
      <c r="F1219" s="47" t="s">
        <v>120</v>
      </c>
      <c r="G1219" s="47">
        <v>4</v>
      </c>
      <c r="H1219" s="67" t="str">
        <f>VLOOKUP(E1219,Referencias!$B$4:$C$15,2,FALSE)</f>
        <v>SC</v>
      </c>
      <c r="I1219" s="68" t="str">
        <f>VLOOKUP(C1219,Referencias!$B$18:$C$34,2,FALSE)</f>
        <v>G</v>
      </c>
      <c r="J1219" s="69" t="str">
        <f t="shared" ref="J1219:J1282" si="19">IF(D1219="Dama","D","C")</f>
        <v>C</v>
      </c>
    </row>
    <row r="1220" spans="1:10" x14ac:dyDescent="0.2">
      <c r="A1220" s="71" t="s">
        <v>6382</v>
      </c>
      <c r="B1220" s="47" t="s">
        <v>1318</v>
      </c>
      <c r="C1220" s="47" t="s">
        <v>90</v>
      </c>
      <c r="D1220" s="47" t="s">
        <v>119</v>
      </c>
      <c r="E1220" s="47" t="s">
        <v>84</v>
      </c>
      <c r="F1220" s="47" t="s">
        <v>120</v>
      </c>
      <c r="G1220" s="47">
        <v>4</v>
      </c>
      <c r="H1220" s="67" t="str">
        <f>VLOOKUP(E1220,Referencias!$B$4:$C$15,2,FALSE)</f>
        <v>SC</v>
      </c>
      <c r="I1220" s="68" t="str">
        <f>VLOOKUP(C1220,Referencias!$B$18:$C$34,2,FALSE)</f>
        <v>G</v>
      </c>
      <c r="J1220" s="69" t="str">
        <f t="shared" si="19"/>
        <v>C</v>
      </c>
    </row>
    <row r="1221" spans="1:10" x14ac:dyDescent="0.2">
      <c r="A1221" s="71" t="s">
        <v>6383</v>
      </c>
      <c r="B1221" s="47" t="s">
        <v>1319</v>
      </c>
      <c r="C1221" s="47" t="s">
        <v>90</v>
      </c>
      <c r="D1221" s="47" t="s">
        <v>39</v>
      </c>
      <c r="E1221" s="47" t="s">
        <v>84</v>
      </c>
      <c r="F1221" s="47" t="s">
        <v>120</v>
      </c>
      <c r="G1221" s="47">
        <v>4</v>
      </c>
      <c r="H1221" s="67" t="str">
        <f>VLOOKUP(E1221,Referencias!$B$4:$C$15,2,FALSE)</f>
        <v>SC</v>
      </c>
      <c r="I1221" s="68" t="str">
        <f>VLOOKUP(C1221,Referencias!$B$18:$C$34,2,FALSE)</f>
        <v>G</v>
      </c>
      <c r="J1221" s="69" t="str">
        <f t="shared" si="19"/>
        <v>C</v>
      </c>
    </row>
    <row r="1222" spans="1:10" x14ac:dyDescent="0.2">
      <c r="A1222" s="71" t="s">
        <v>6384</v>
      </c>
      <c r="B1222" s="47" t="s">
        <v>1320</v>
      </c>
      <c r="C1222" s="47" t="s">
        <v>90</v>
      </c>
      <c r="D1222" s="47" t="s">
        <v>119</v>
      </c>
      <c r="E1222" s="47" t="s">
        <v>99</v>
      </c>
      <c r="F1222" s="47" t="s">
        <v>120</v>
      </c>
      <c r="G1222" s="47">
        <v>1</v>
      </c>
      <c r="H1222" s="67" t="str">
        <f>VLOOKUP(E1222,Referencias!$B$4:$C$15,2,FALSE)</f>
        <v>1P</v>
      </c>
      <c r="I1222" s="68" t="str">
        <f>VLOOKUP(C1222,Referencias!$B$18:$C$34,2,FALSE)</f>
        <v>G</v>
      </c>
      <c r="J1222" s="69" t="str">
        <f t="shared" si="19"/>
        <v>C</v>
      </c>
    </row>
    <row r="1223" spans="1:10" x14ac:dyDescent="0.2">
      <c r="A1223" s="71" t="s">
        <v>6385</v>
      </c>
      <c r="B1223" s="47" t="s">
        <v>1321</v>
      </c>
      <c r="C1223" s="47" t="s">
        <v>90</v>
      </c>
      <c r="D1223" s="47" t="s">
        <v>119</v>
      </c>
      <c r="E1223" s="47" t="s">
        <v>86</v>
      </c>
      <c r="F1223" s="47" t="s">
        <v>120</v>
      </c>
      <c r="G1223" s="47">
        <v>3</v>
      </c>
      <c r="H1223" s="67" t="str">
        <f>VLOOKUP(E1223,Referencias!$B$4:$C$15,2,FALSE)</f>
        <v>3P</v>
      </c>
      <c r="I1223" s="68" t="str">
        <f>VLOOKUP(C1223,Referencias!$B$18:$C$34,2,FALSE)</f>
        <v>G</v>
      </c>
      <c r="J1223" s="69" t="str">
        <f t="shared" si="19"/>
        <v>C</v>
      </c>
    </row>
    <row r="1224" spans="1:10" x14ac:dyDescent="0.2">
      <c r="A1224" s="71" t="s">
        <v>6386</v>
      </c>
      <c r="B1224" s="47" t="s">
        <v>1322</v>
      </c>
      <c r="C1224" s="47" t="s">
        <v>90</v>
      </c>
      <c r="D1224" s="47" t="s">
        <v>119</v>
      </c>
      <c r="E1224" s="47" t="s">
        <v>86</v>
      </c>
      <c r="F1224" s="47" t="s">
        <v>120</v>
      </c>
      <c r="G1224" s="47">
        <v>3</v>
      </c>
      <c r="H1224" s="67" t="str">
        <f>VLOOKUP(E1224,Referencias!$B$4:$C$15,2,FALSE)</f>
        <v>3P</v>
      </c>
      <c r="I1224" s="68" t="str">
        <f>VLOOKUP(C1224,Referencias!$B$18:$C$34,2,FALSE)</f>
        <v>G</v>
      </c>
      <c r="J1224" s="69" t="str">
        <f t="shared" si="19"/>
        <v>C</v>
      </c>
    </row>
    <row r="1225" spans="1:10" x14ac:dyDescent="0.2">
      <c r="A1225" s="71" t="s">
        <v>6387</v>
      </c>
      <c r="B1225" s="47" t="s">
        <v>1323</v>
      </c>
      <c r="C1225" s="47" t="s">
        <v>90</v>
      </c>
      <c r="D1225" s="47" t="s">
        <v>119</v>
      </c>
      <c r="E1225" s="47" t="s">
        <v>85</v>
      </c>
      <c r="F1225" s="47" t="s">
        <v>120</v>
      </c>
      <c r="G1225" s="47">
        <v>3</v>
      </c>
      <c r="H1225" s="67" t="str">
        <f>VLOOKUP(E1225,Referencias!$B$4:$C$15,2,FALSE)</f>
        <v>3D</v>
      </c>
      <c r="I1225" s="68" t="str">
        <f>VLOOKUP(C1225,Referencias!$B$18:$C$34,2,FALSE)</f>
        <v>G</v>
      </c>
      <c r="J1225" s="69" t="str">
        <f t="shared" si="19"/>
        <v>C</v>
      </c>
    </row>
    <row r="1226" spans="1:10" x14ac:dyDescent="0.2">
      <c r="A1226" s="71" t="s">
        <v>6388</v>
      </c>
      <c r="B1226" s="47" t="s">
        <v>1324</v>
      </c>
      <c r="C1226" s="47" t="s">
        <v>90</v>
      </c>
      <c r="D1226" s="47" t="s">
        <v>119</v>
      </c>
      <c r="E1226" s="47" t="s">
        <v>84</v>
      </c>
      <c r="F1226" s="47" t="s">
        <v>120</v>
      </c>
      <c r="G1226" s="47">
        <v>4</v>
      </c>
      <c r="H1226" s="67" t="str">
        <f>VLOOKUP(E1226,Referencias!$B$4:$C$15,2,FALSE)</f>
        <v>SC</v>
      </c>
      <c r="I1226" s="68" t="str">
        <f>VLOOKUP(C1226,Referencias!$B$18:$C$34,2,FALSE)</f>
        <v>G</v>
      </c>
      <c r="J1226" s="69" t="str">
        <f t="shared" si="19"/>
        <v>C</v>
      </c>
    </row>
    <row r="1227" spans="1:10" x14ac:dyDescent="0.2">
      <c r="A1227" s="71" t="s">
        <v>6389</v>
      </c>
      <c r="B1227" s="47" t="s">
        <v>1325</v>
      </c>
      <c r="C1227" s="47" t="s">
        <v>90</v>
      </c>
      <c r="D1227" s="47" t="s">
        <v>119</v>
      </c>
      <c r="E1227" s="47" t="s">
        <v>84</v>
      </c>
      <c r="F1227" s="47" t="s">
        <v>120</v>
      </c>
      <c r="G1227" s="47">
        <v>4</v>
      </c>
      <c r="H1227" s="67" t="str">
        <f>VLOOKUP(E1227,Referencias!$B$4:$C$15,2,FALSE)</f>
        <v>SC</v>
      </c>
      <c r="I1227" s="68" t="str">
        <f>VLOOKUP(C1227,Referencias!$B$18:$C$34,2,FALSE)</f>
        <v>G</v>
      </c>
      <c r="J1227" s="69" t="str">
        <f t="shared" si="19"/>
        <v>C</v>
      </c>
    </row>
    <row r="1228" spans="1:10" x14ac:dyDescent="0.2">
      <c r="A1228" s="71" t="s">
        <v>10328</v>
      </c>
      <c r="B1228" s="47" t="s">
        <v>10329</v>
      </c>
      <c r="C1228" s="47" t="s">
        <v>90</v>
      </c>
      <c r="D1228" s="47" t="s">
        <v>119</v>
      </c>
      <c r="E1228" s="47" t="s">
        <v>84</v>
      </c>
      <c r="F1228" s="47" t="s">
        <v>120</v>
      </c>
      <c r="G1228" s="47">
        <v>4</v>
      </c>
      <c r="H1228" s="67" t="str">
        <f>VLOOKUP(E1228,Referencias!$B$4:$C$15,2,FALSE)</f>
        <v>SC</v>
      </c>
      <c r="I1228" s="68" t="str">
        <f>VLOOKUP(C1228,Referencias!$B$18:$C$34,2,FALSE)</f>
        <v>G</v>
      </c>
      <c r="J1228" s="69" t="str">
        <f t="shared" si="19"/>
        <v>C</v>
      </c>
    </row>
    <row r="1229" spans="1:10" x14ac:dyDescent="0.2">
      <c r="A1229" s="71" t="s">
        <v>6390</v>
      </c>
      <c r="B1229" s="47" t="s">
        <v>1326</v>
      </c>
      <c r="C1229" s="47" t="s">
        <v>90</v>
      </c>
      <c r="D1229" s="47" t="s">
        <v>39</v>
      </c>
      <c r="E1229" s="47" t="s">
        <v>87</v>
      </c>
      <c r="F1229" s="47" t="s">
        <v>120</v>
      </c>
      <c r="G1229" s="47">
        <v>1</v>
      </c>
      <c r="H1229" s="67" t="str">
        <f>VLOOKUP(E1229,Referencias!$B$4:$C$15,2,FALSE)</f>
        <v>1C</v>
      </c>
      <c r="I1229" s="68" t="str">
        <f>VLOOKUP(C1229,Referencias!$B$18:$C$34,2,FALSE)</f>
        <v>G</v>
      </c>
      <c r="J1229" s="69" t="str">
        <f t="shared" si="19"/>
        <v>C</v>
      </c>
    </row>
    <row r="1230" spans="1:10" x14ac:dyDescent="0.2">
      <c r="A1230" s="71" t="s">
        <v>6391</v>
      </c>
      <c r="B1230" s="47" t="s">
        <v>1327</v>
      </c>
      <c r="C1230" s="47" t="s">
        <v>90</v>
      </c>
      <c r="D1230" s="47" t="s">
        <v>119</v>
      </c>
      <c r="E1230" s="47" t="s">
        <v>99</v>
      </c>
      <c r="F1230" s="47" t="s">
        <v>120</v>
      </c>
      <c r="G1230" s="47">
        <v>1</v>
      </c>
      <c r="H1230" s="67" t="str">
        <f>VLOOKUP(E1230,Referencias!$B$4:$C$15,2,FALSE)</f>
        <v>1P</v>
      </c>
      <c r="I1230" s="68" t="str">
        <f>VLOOKUP(C1230,Referencias!$B$18:$C$34,2,FALSE)</f>
        <v>G</v>
      </c>
      <c r="J1230" s="69" t="str">
        <f t="shared" si="19"/>
        <v>C</v>
      </c>
    </row>
    <row r="1231" spans="1:10" x14ac:dyDescent="0.2">
      <c r="A1231" s="71" t="s">
        <v>6392</v>
      </c>
      <c r="B1231" s="47" t="s">
        <v>1328</v>
      </c>
      <c r="C1231" s="47" t="s">
        <v>90</v>
      </c>
      <c r="D1231" s="47" t="s">
        <v>119</v>
      </c>
      <c r="E1231" s="47" t="s">
        <v>88</v>
      </c>
      <c r="F1231" s="47" t="s">
        <v>120</v>
      </c>
      <c r="G1231" s="47">
        <v>2</v>
      </c>
      <c r="H1231" s="67" t="str">
        <f>VLOOKUP(E1231,Referencias!$B$4:$C$15,2,FALSE)</f>
        <v>2C</v>
      </c>
      <c r="I1231" s="68" t="str">
        <f>VLOOKUP(C1231,Referencias!$B$18:$C$34,2,FALSE)</f>
        <v>G</v>
      </c>
      <c r="J1231" s="69" t="str">
        <f t="shared" si="19"/>
        <v>C</v>
      </c>
    </row>
    <row r="1232" spans="1:10" x14ac:dyDescent="0.2">
      <c r="A1232" s="71" t="s">
        <v>6393</v>
      </c>
      <c r="B1232" s="47" t="s">
        <v>1329</v>
      </c>
      <c r="C1232" s="47" t="s">
        <v>90</v>
      </c>
      <c r="D1232" s="47" t="s">
        <v>39</v>
      </c>
      <c r="E1232" s="47" t="s">
        <v>99</v>
      </c>
      <c r="F1232" s="47" t="s">
        <v>120</v>
      </c>
      <c r="G1232" s="47">
        <v>1</v>
      </c>
      <c r="H1232" s="67" t="str">
        <f>VLOOKUP(E1232,Referencias!$B$4:$C$15,2,FALSE)</f>
        <v>1P</v>
      </c>
      <c r="I1232" s="68" t="str">
        <f>VLOOKUP(C1232,Referencias!$B$18:$C$34,2,FALSE)</f>
        <v>G</v>
      </c>
      <c r="J1232" s="69" t="str">
        <f t="shared" si="19"/>
        <v>C</v>
      </c>
    </row>
    <row r="1233" spans="1:10" x14ac:dyDescent="0.2">
      <c r="A1233" s="71" t="s">
        <v>6394</v>
      </c>
      <c r="B1233" s="47" t="s">
        <v>1330</v>
      </c>
      <c r="C1233" s="47" t="s">
        <v>90</v>
      </c>
      <c r="D1233" s="47" t="s">
        <v>39</v>
      </c>
      <c r="E1233" s="47" t="s">
        <v>84</v>
      </c>
      <c r="F1233" s="47" t="s">
        <v>120</v>
      </c>
      <c r="G1233" s="47">
        <v>4</v>
      </c>
      <c r="H1233" s="67" t="str">
        <f>VLOOKUP(E1233,Referencias!$B$4:$C$15,2,FALSE)</f>
        <v>SC</v>
      </c>
      <c r="I1233" s="68" t="str">
        <f>VLOOKUP(C1233,Referencias!$B$18:$C$34,2,FALSE)</f>
        <v>G</v>
      </c>
      <c r="J1233" s="69" t="str">
        <f t="shared" si="19"/>
        <v>C</v>
      </c>
    </row>
    <row r="1234" spans="1:10" x14ac:dyDescent="0.2">
      <c r="A1234" s="71" t="s">
        <v>6395</v>
      </c>
      <c r="B1234" s="47" t="s">
        <v>1331</v>
      </c>
      <c r="C1234" s="47" t="s">
        <v>90</v>
      </c>
      <c r="D1234" s="47" t="s">
        <v>119</v>
      </c>
      <c r="E1234" s="47" t="s">
        <v>86</v>
      </c>
      <c r="F1234" s="47" t="s">
        <v>120</v>
      </c>
      <c r="G1234" s="47">
        <v>3</v>
      </c>
      <c r="H1234" s="67" t="str">
        <f>VLOOKUP(E1234,Referencias!$B$4:$C$15,2,FALSE)</f>
        <v>3P</v>
      </c>
      <c r="I1234" s="68" t="str">
        <f>VLOOKUP(C1234,Referencias!$B$18:$C$34,2,FALSE)</f>
        <v>G</v>
      </c>
      <c r="J1234" s="69" t="str">
        <f t="shared" si="19"/>
        <v>C</v>
      </c>
    </row>
    <row r="1235" spans="1:10" x14ac:dyDescent="0.2">
      <c r="A1235" s="71" t="s">
        <v>6396</v>
      </c>
      <c r="B1235" s="47" t="s">
        <v>1332</v>
      </c>
      <c r="C1235" s="47" t="s">
        <v>90</v>
      </c>
      <c r="D1235" s="47" t="s">
        <v>39</v>
      </c>
      <c r="E1235" s="47" t="s">
        <v>87</v>
      </c>
      <c r="F1235" s="47" t="s">
        <v>120</v>
      </c>
      <c r="G1235" s="47">
        <v>1</v>
      </c>
      <c r="H1235" s="67" t="str">
        <f>VLOOKUP(E1235,Referencias!$B$4:$C$15,2,FALSE)</f>
        <v>1C</v>
      </c>
      <c r="I1235" s="68" t="str">
        <f>VLOOKUP(C1235,Referencias!$B$18:$C$34,2,FALSE)</f>
        <v>G</v>
      </c>
      <c r="J1235" s="69" t="str">
        <f t="shared" si="19"/>
        <v>C</v>
      </c>
    </row>
    <row r="1236" spans="1:10" x14ac:dyDescent="0.2">
      <c r="A1236" s="71" t="s">
        <v>6397</v>
      </c>
      <c r="B1236" s="47" t="s">
        <v>1333</v>
      </c>
      <c r="C1236" s="47" t="s">
        <v>90</v>
      </c>
      <c r="D1236" s="47" t="s">
        <v>119</v>
      </c>
      <c r="E1236" s="47" t="s">
        <v>95</v>
      </c>
      <c r="F1236" s="47" t="s">
        <v>120</v>
      </c>
      <c r="G1236" s="47">
        <v>2</v>
      </c>
      <c r="H1236" s="67" t="str">
        <f>VLOOKUP(E1236,Referencias!$B$4:$C$15,2,FALSE)</f>
        <v>2P</v>
      </c>
      <c r="I1236" s="68" t="str">
        <f>VLOOKUP(C1236,Referencias!$B$18:$C$34,2,FALSE)</f>
        <v>G</v>
      </c>
      <c r="J1236" s="69" t="str">
        <f t="shared" si="19"/>
        <v>C</v>
      </c>
    </row>
    <row r="1237" spans="1:10" x14ac:dyDescent="0.2">
      <c r="A1237" s="71" t="s">
        <v>6398</v>
      </c>
      <c r="B1237" s="47" t="s">
        <v>1334</v>
      </c>
      <c r="C1237" s="47" t="s">
        <v>90</v>
      </c>
      <c r="D1237" s="47" t="s">
        <v>119</v>
      </c>
      <c r="E1237" s="47" t="s">
        <v>86</v>
      </c>
      <c r="F1237" s="47" t="s">
        <v>120</v>
      </c>
      <c r="G1237" s="47">
        <v>3</v>
      </c>
      <c r="H1237" s="67" t="str">
        <f>VLOOKUP(E1237,Referencias!$B$4:$C$15,2,FALSE)</f>
        <v>3P</v>
      </c>
      <c r="I1237" s="68" t="str">
        <f>VLOOKUP(C1237,Referencias!$B$18:$C$34,2,FALSE)</f>
        <v>G</v>
      </c>
      <c r="J1237" s="69" t="str">
        <f t="shared" si="19"/>
        <v>C</v>
      </c>
    </row>
    <row r="1238" spans="1:10" x14ac:dyDescent="0.2">
      <c r="A1238" s="71" t="s">
        <v>6399</v>
      </c>
      <c r="B1238" s="47" t="s">
        <v>1335</v>
      </c>
      <c r="C1238" s="47" t="s">
        <v>90</v>
      </c>
      <c r="D1238" s="47" t="s">
        <v>119</v>
      </c>
      <c r="E1238" s="47" t="s">
        <v>87</v>
      </c>
      <c r="F1238" s="47" t="s">
        <v>120</v>
      </c>
      <c r="G1238" s="47">
        <v>1</v>
      </c>
      <c r="H1238" s="67" t="str">
        <f>VLOOKUP(E1238,Referencias!$B$4:$C$15,2,FALSE)</f>
        <v>1C</v>
      </c>
      <c r="I1238" s="68" t="str">
        <f>VLOOKUP(C1238,Referencias!$B$18:$C$34,2,FALSE)</f>
        <v>G</v>
      </c>
      <c r="J1238" s="69" t="str">
        <f t="shared" si="19"/>
        <v>C</v>
      </c>
    </row>
    <row r="1239" spans="1:10" x14ac:dyDescent="0.2">
      <c r="A1239" s="71" t="s">
        <v>6400</v>
      </c>
      <c r="B1239" s="47" t="s">
        <v>1336</v>
      </c>
      <c r="C1239" s="47" t="s">
        <v>90</v>
      </c>
      <c r="D1239" s="47" t="s">
        <v>119</v>
      </c>
      <c r="E1239" s="47" t="s">
        <v>99</v>
      </c>
      <c r="F1239" s="47" t="s">
        <v>120</v>
      </c>
      <c r="G1239" s="47">
        <v>1</v>
      </c>
      <c r="H1239" s="67" t="str">
        <f>VLOOKUP(E1239,Referencias!$B$4:$C$15,2,FALSE)</f>
        <v>1P</v>
      </c>
      <c r="I1239" s="68" t="str">
        <f>VLOOKUP(C1239,Referencias!$B$18:$C$34,2,FALSE)</f>
        <v>G</v>
      </c>
      <c r="J1239" s="69" t="str">
        <f t="shared" si="19"/>
        <v>C</v>
      </c>
    </row>
    <row r="1240" spans="1:10" x14ac:dyDescent="0.2">
      <c r="A1240" s="71" t="s">
        <v>6401</v>
      </c>
      <c r="B1240" s="47" t="s">
        <v>1337</v>
      </c>
      <c r="C1240" s="47" t="s">
        <v>90</v>
      </c>
      <c r="D1240" s="47" t="s">
        <v>119</v>
      </c>
      <c r="E1240" s="47" t="s">
        <v>95</v>
      </c>
      <c r="F1240" s="47" t="s">
        <v>120</v>
      </c>
      <c r="G1240" s="47">
        <v>2</v>
      </c>
      <c r="H1240" s="67" t="str">
        <f>VLOOKUP(E1240,Referencias!$B$4:$C$15,2,FALSE)</f>
        <v>2P</v>
      </c>
      <c r="I1240" s="68" t="str">
        <f>VLOOKUP(C1240,Referencias!$B$18:$C$34,2,FALSE)</f>
        <v>G</v>
      </c>
      <c r="J1240" s="69" t="str">
        <f t="shared" si="19"/>
        <v>C</v>
      </c>
    </row>
    <row r="1241" spans="1:10" x14ac:dyDescent="0.2">
      <c r="A1241" s="71" t="s">
        <v>6402</v>
      </c>
      <c r="B1241" s="47" t="s">
        <v>1338</v>
      </c>
      <c r="C1241" s="47" t="s">
        <v>90</v>
      </c>
      <c r="D1241" s="47" t="s">
        <v>119</v>
      </c>
      <c r="E1241" s="47" t="s">
        <v>84</v>
      </c>
      <c r="F1241" s="47" t="s">
        <v>120</v>
      </c>
      <c r="G1241" s="47">
        <v>4</v>
      </c>
      <c r="H1241" s="67" t="str">
        <f>VLOOKUP(E1241,Referencias!$B$4:$C$15,2,FALSE)</f>
        <v>SC</v>
      </c>
      <c r="I1241" s="68" t="str">
        <f>VLOOKUP(C1241,Referencias!$B$18:$C$34,2,FALSE)</f>
        <v>G</v>
      </c>
      <c r="J1241" s="69" t="str">
        <f t="shared" si="19"/>
        <v>C</v>
      </c>
    </row>
    <row r="1242" spans="1:10" x14ac:dyDescent="0.2">
      <c r="A1242" s="71" t="s">
        <v>6403</v>
      </c>
      <c r="B1242" s="47" t="s">
        <v>1339</v>
      </c>
      <c r="C1242" s="47" t="s">
        <v>90</v>
      </c>
      <c r="D1242" s="47" t="s">
        <v>119</v>
      </c>
      <c r="E1242" s="47" t="s">
        <v>95</v>
      </c>
      <c r="F1242" s="47" t="s">
        <v>120</v>
      </c>
      <c r="G1242" s="47">
        <v>2</v>
      </c>
      <c r="H1242" s="67" t="str">
        <f>VLOOKUP(E1242,Referencias!$B$4:$C$15,2,FALSE)</f>
        <v>2P</v>
      </c>
      <c r="I1242" s="68" t="str">
        <f>VLOOKUP(C1242,Referencias!$B$18:$C$34,2,FALSE)</f>
        <v>G</v>
      </c>
      <c r="J1242" s="69" t="str">
        <f t="shared" si="19"/>
        <v>C</v>
      </c>
    </row>
    <row r="1243" spans="1:10" x14ac:dyDescent="0.2">
      <c r="A1243" s="71" t="s">
        <v>6404</v>
      </c>
      <c r="B1243" s="47" t="s">
        <v>1340</v>
      </c>
      <c r="C1243" s="47" t="s">
        <v>90</v>
      </c>
      <c r="D1243" s="47" t="s">
        <v>119</v>
      </c>
      <c r="E1243" s="47" t="s">
        <v>86</v>
      </c>
      <c r="F1243" s="47" t="s">
        <v>120</v>
      </c>
      <c r="G1243" s="47">
        <v>3</v>
      </c>
      <c r="H1243" s="67" t="str">
        <f>VLOOKUP(E1243,Referencias!$B$4:$C$15,2,FALSE)</f>
        <v>3P</v>
      </c>
      <c r="I1243" s="68" t="str">
        <f>VLOOKUP(C1243,Referencias!$B$18:$C$34,2,FALSE)</f>
        <v>G</v>
      </c>
      <c r="J1243" s="69" t="str">
        <f t="shared" si="19"/>
        <v>C</v>
      </c>
    </row>
    <row r="1244" spans="1:10" x14ac:dyDescent="0.2">
      <c r="A1244" s="71" t="s">
        <v>6405</v>
      </c>
      <c r="B1244" s="47" t="s">
        <v>1341</v>
      </c>
      <c r="C1244" s="47" t="s">
        <v>90</v>
      </c>
      <c r="D1244" s="47" t="s">
        <v>119</v>
      </c>
      <c r="E1244" s="47" t="s">
        <v>99</v>
      </c>
      <c r="F1244" s="47" t="s">
        <v>120</v>
      </c>
      <c r="G1244" s="47">
        <v>1</v>
      </c>
      <c r="H1244" s="67" t="str">
        <f>VLOOKUP(E1244,Referencias!$B$4:$C$15,2,FALSE)</f>
        <v>1P</v>
      </c>
      <c r="I1244" s="68" t="str">
        <f>VLOOKUP(C1244,Referencias!$B$18:$C$34,2,FALSE)</f>
        <v>G</v>
      </c>
      <c r="J1244" s="69" t="str">
        <f t="shared" si="19"/>
        <v>C</v>
      </c>
    </row>
    <row r="1245" spans="1:10" x14ac:dyDescent="0.2">
      <c r="A1245" s="71" t="s">
        <v>6406</v>
      </c>
      <c r="B1245" s="47" t="s">
        <v>1342</v>
      </c>
      <c r="C1245" s="47" t="s">
        <v>90</v>
      </c>
      <c r="D1245" s="47" t="s">
        <v>119</v>
      </c>
      <c r="E1245" s="47" t="s">
        <v>84</v>
      </c>
      <c r="F1245" s="47" t="s">
        <v>120</v>
      </c>
      <c r="G1245" s="47">
        <v>4</v>
      </c>
      <c r="H1245" s="67" t="str">
        <f>VLOOKUP(E1245,Referencias!$B$4:$C$15,2,FALSE)</f>
        <v>SC</v>
      </c>
      <c r="I1245" s="68" t="str">
        <f>VLOOKUP(C1245,Referencias!$B$18:$C$34,2,FALSE)</f>
        <v>G</v>
      </c>
      <c r="J1245" s="69" t="str">
        <f t="shared" si="19"/>
        <v>C</v>
      </c>
    </row>
    <row r="1246" spans="1:10" x14ac:dyDescent="0.2">
      <c r="A1246" s="71" t="s">
        <v>6407</v>
      </c>
      <c r="B1246" s="47" t="s">
        <v>1343</v>
      </c>
      <c r="C1246" s="47" t="s">
        <v>90</v>
      </c>
      <c r="D1246" s="47" t="s">
        <v>119</v>
      </c>
      <c r="E1246" s="47" t="s">
        <v>95</v>
      </c>
      <c r="F1246" s="47" t="s">
        <v>120</v>
      </c>
      <c r="G1246" s="47">
        <v>2</v>
      </c>
      <c r="H1246" s="67" t="str">
        <f>VLOOKUP(E1246,Referencias!$B$4:$C$15,2,FALSE)</f>
        <v>2P</v>
      </c>
      <c r="I1246" s="68" t="str">
        <f>VLOOKUP(C1246,Referencias!$B$18:$C$34,2,FALSE)</f>
        <v>G</v>
      </c>
      <c r="J1246" s="69" t="str">
        <f t="shared" si="19"/>
        <v>C</v>
      </c>
    </row>
    <row r="1247" spans="1:10" x14ac:dyDescent="0.2">
      <c r="A1247" s="71" t="s">
        <v>6408</v>
      </c>
      <c r="B1247" s="47" t="s">
        <v>1344</v>
      </c>
      <c r="C1247" s="47" t="s">
        <v>90</v>
      </c>
      <c r="D1247" s="47" t="s">
        <v>119</v>
      </c>
      <c r="E1247" s="47" t="s">
        <v>95</v>
      </c>
      <c r="F1247" s="47" t="s">
        <v>120</v>
      </c>
      <c r="G1247" s="47">
        <v>2</v>
      </c>
      <c r="H1247" s="67" t="str">
        <f>VLOOKUP(E1247,Referencias!$B$4:$C$15,2,FALSE)</f>
        <v>2P</v>
      </c>
      <c r="I1247" s="68" t="str">
        <f>VLOOKUP(C1247,Referencias!$B$18:$C$34,2,FALSE)</f>
        <v>G</v>
      </c>
      <c r="J1247" s="69" t="str">
        <f t="shared" si="19"/>
        <v>C</v>
      </c>
    </row>
    <row r="1248" spans="1:10" x14ac:dyDescent="0.2">
      <c r="A1248" s="71" t="s">
        <v>6409</v>
      </c>
      <c r="B1248" s="47" t="s">
        <v>1345</v>
      </c>
      <c r="C1248" s="47" t="s">
        <v>90</v>
      </c>
      <c r="D1248" s="47" t="s">
        <v>119</v>
      </c>
      <c r="E1248" s="47" t="s">
        <v>99</v>
      </c>
      <c r="F1248" s="47" t="s">
        <v>120</v>
      </c>
      <c r="G1248" s="47">
        <v>1</v>
      </c>
      <c r="H1248" s="67" t="str">
        <f>VLOOKUP(E1248,Referencias!$B$4:$C$15,2,FALSE)</f>
        <v>1P</v>
      </c>
      <c r="I1248" s="68" t="str">
        <f>VLOOKUP(C1248,Referencias!$B$18:$C$34,2,FALSE)</f>
        <v>G</v>
      </c>
      <c r="J1248" s="69" t="str">
        <f t="shared" si="19"/>
        <v>C</v>
      </c>
    </row>
    <row r="1249" spans="1:10" x14ac:dyDescent="0.2">
      <c r="A1249" s="71" t="s">
        <v>6410</v>
      </c>
      <c r="B1249" s="47" t="s">
        <v>1346</v>
      </c>
      <c r="C1249" s="47" t="s">
        <v>90</v>
      </c>
      <c r="D1249" s="47" t="s">
        <v>119</v>
      </c>
      <c r="E1249" s="47" t="s">
        <v>87</v>
      </c>
      <c r="F1249" s="47" t="s">
        <v>120</v>
      </c>
      <c r="G1249" s="47">
        <v>1</v>
      </c>
      <c r="H1249" s="67" t="str">
        <f>VLOOKUP(E1249,Referencias!$B$4:$C$15,2,FALSE)</f>
        <v>1C</v>
      </c>
      <c r="I1249" s="68" t="str">
        <f>VLOOKUP(C1249,Referencias!$B$18:$C$34,2,FALSE)</f>
        <v>G</v>
      </c>
      <c r="J1249" s="69" t="str">
        <f t="shared" si="19"/>
        <v>C</v>
      </c>
    </row>
    <row r="1250" spans="1:10" x14ac:dyDescent="0.2">
      <c r="A1250" s="71" t="s">
        <v>6411</v>
      </c>
      <c r="B1250" s="47" t="s">
        <v>1347</v>
      </c>
      <c r="C1250" s="47" t="s">
        <v>90</v>
      </c>
      <c r="D1250" s="47" t="s">
        <v>119</v>
      </c>
      <c r="E1250" s="47" t="s">
        <v>99</v>
      </c>
      <c r="F1250" s="47" t="s">
        <v>120</v>
      </c>
      <c r="G1250" s="47">
        <v>1</v>
      </c>
      <c r="H1250" s="67" t="str">
        <f>VLOOKUP(E1250,Referencias!$B$4:$C$15,2,FALSE)</f>
        <v>1P</v>
      </c>
      <c r="I1250" s="68" t="str">
        <f>VLOOKUP(C1250,Referencias!$B$18:$C$34,2,FALSE)</f>
        <v>G</v>
      </c>
      <c r="J1250" s="69" t="str">
        <f t="shared" si="19"/>
        <v>C</v>
      </c>
    </row>
    <row r="1251" spans="1:10" x14ac:dyDescent="0.2">
      <c r="A1251" s="71" t="s">
        <v>6412</v>
      </c>
      <c r="B1251" s="47" t="s">
        <v>1348</v>
      </c>
      <c r="C1251" s="47" t="s">
        <v>90</v>
      </c>
      <c r="D1251" s="47" t="s">
        <v>119</v>
      </c>
      <c r="E1251" s="47" t="s">
        <v>92</v>
      </c>
      <c r="F1251" s="47" t="s">
        <v>120</v>
      </c>
      <c r="G1251" s="47">
        <v>3</v>
      </c>
      <c r="H1251" s="67" t="str">
        <f>VLOOKUP(E1251,Referencias!$B$4:$C$15,2,FALSE)</f>
        <v>3C</v>
      </c>
      <c r="I1251" s="68" t="str">
        <f>VLOOKUP(C1251,Referencias!$B$18:$C$34,2,FALSE)</f>
        <v>G</v>
      </c>
      <c r="J1251" s="69" t="str">
        <f t="shared" si="19"/>
        <v>C</v>
      </c>
    </row>
    <row r="1252" spans="1:10" x14ac:dyDescent="0.2">
      <c r="A1252" s="71" t="s">
        <v>6413</v>
      </c>
      <c r="B1252" s="47" t="s">
        <v>1349</v>
      </c>
      <c r="C1252" s="47" t="s">
        <v>90</v>
      </c>
      <c r="D1252" s="47" t="s">
        <v>119</v>
      </c>
      <c r="E1252" s="47" t="s">
        <v>92</v>
      </c>
      <c r="F1252" s="47" t="s">
        <v>120</v>
      </c>
      <c r="G1252" s="47">
        <v>3</v>
      </c>
      <c r="H1252" s="67" t="str">
        <f>VLOOKUP(E1252,Referencias!$B$4:$C$15,2,FALSE)</f>
        <v>3C</v>
      </c>
      <c r="I1252" s="68" t="str">
        <f>VLOOKUP(C1252,Referencias!$B$18:$C$34,2,FALSE)</f>
        <v>G</v>
      </c>
      <c r="J1252" s="69" t="str">
        <f t="shared" si="19"/>
        <v>C</v>
      </c>
    </row>
    <row r="1253" spans="1:10" x14ac:dyDescent="0.2">
      <c r="A1253" s="71" t="s">
        <v>6414</v>
      </c>
      <c r="B1253" s="47" t="s">
        <v>1350</v>
      </c>
      <c r="C1253" s="47" t="s">
        <v>90</v>
      </c>
      <c r="D1253" s="47" t="s">
        <v>39</v>
      </c>
      <c r="E1253" s="47" t="s">
        <v>99</v>
      </c>
      <c r="F1253" s="47" t="s">
        <v>120</v>
      </c>
      <c r="G1253" s="47">
        <v>1</v>
      </c>
      <c r="H1253" s="67" t="str">
        <f>VLOOKUP(E1253,Referencias!$B$4:$C$15,2,FALSE)</f>
        <v>1P</v>
      </c>
      <c r="I1253" s="68" t="str">
        <f>VLOOKUP(C1253,Referencias!$B$18:$C$34,2,FALSE)</f>
        <v>G</v>
      </c>
      <c r="J1253" s="69" t="str">
        <f t="shared" si="19"/>
        <v>C</v>
      </c>
    </row>
    <row r="1254" spans="1:10" x14ac:dyDescent="0.2">
      <c r="A1254" s="71" t="s">
        <v>6415</v>
      </c>
      <c r="B1254" s="47" t="s">
        <v>1351</v>
      </c>
      <c r="C1254" s="47" t="s">
        <v>90</v>
      </c>
      <c r="D1254" s="47" t="s">
        <v>39</v>
      </c>
      <c r="E1254" s="47" t="s">
        <v>84</v>
      </c>
      <c r="F1254" s="47" t="s">
        <v>120</v>
      </c>
      <c r="G1254" s="47">
        <v>4</v>
      </c>
      <c r="H1254" s="67" t="str">
        <f>VLOOKUP(E1254,Referencias!$B$4:$C$15,2,FALSE)</f>
        <v>SC</v>
      </c>
      <c r="I1254" s="68" t="str">
        <f>VLOOKUP(C1254,Referencias!$B$18:$C$34,2,FALSE)</f>
        <v>G</v>
      </c>
      <c r="J1254" s="69" t="str">
        <f t="shared" si="19"/>
        <v>C</v>
      </c>
    </row>
    <row r="1255" spans="1:10" x14ac:dyDescent="0.2">
      <c r="A1255" s="71" t="s">
        <v>6416</v>
      </c>
      <c r="B1255" s="47" t="s">
        <v>1352</v>
      </c>
      <c r="C1255" s="47" t="s">
        <v>90</v>
      </c>
      <c r="D1255" s="47" t="s">
        <v>119</v>
      </c>
      <c r="E1255" s="47" t="s">
        <v>95</v>
      </c>
      <c r="F1255" s="47" t="s">
        <v>120</v>
      </c>
      <c r="G1255" s="47">
        <v>2</v>
      </c>
      <c r="H1255" s="67" t="str">
        <f>VLOOKUP(E1255,Referencias!$B$4:$C$15,2,FALSE)</f>
        <v>2P</v>
      </c>
      <c r="I1255" s="68" t="str">
        <f>VLOOKUP(C1255,Referencias!$B$18:$C$34,2,FALSE)</f>
        <v>G</v>
      </c>
      <c r="J1255" s="69" t="str">
        <f t="shared" si="19"/>
        <v>C</v>
      </c>
    </row>
    <row r="1256" spans="1:10" x14ac:dyDescent="0.2">
      <c r="A1256" s="71" t="s">
        <v>6417</v>
      </c>
      <c r="B1256" s="47" t="s">
        <v>1353</v>
      </c>
      <c r="C1256" s="47" t="s">
        <v>97</v>
      </c>
      <c r="D1256" s="47"/>
      <c r="E1256" s="47" t="s">
        <v>99</v>
      </c>
      <c r="F1256" s="47" t="s">
        <v>120</v>
      </c>
      <c r="G1256" s="47">
        <v>1</v>
      </c>
      <c r="H1256" s="67" t="str">
        <f>VLOOKUP(E1256,Referencias!$B$4:$C$15,2,FALSE)</f>
        <v>1P</v>
      </c>
      <c r="I1256" s="68" t="str">
        <f>VLOOKUP(C1256,Referencias!$B$18:$C$34,2,FALSE)</f>
        <v>C</v>
      </c>
      <c r="J1256" s="69" t="str">
        <f t="shared" si="19"/>
        <v>C</v>
      </c>
    </row>
    <row r="1257" spans="1:10" x14ac:dyDescent="0.2">
      <c r="A1257" s="71" t="s">
        <v>6418</v>
      </c>
      <c r="B1257" s="47" t="s">
        <v>1354</v>
      </c>
      <c r="C1257" s="47" t="s">
        <v>97</v>
      </c>
      <c r="D1257" s="47" t="s">
        <v>39</v>
      </c>
      <c r="E1257" s="47" t="s">
        <v>84</v>
      </c>
      <c r="F1257" s="47" t="s">
        <v>120</v>
      </c>
      <c r="G1257" s="47">
        <v>4</v>
      </c>
      <c r="H1257" s="67" t="str">
        <f>VLOOKUP(E1257,Referencias!$B$4:$C$15,2,FALSE)</f>
        <v>SC</v>
      </c>
      <c r="I1257" s="68" t="str">
        <f>VLOOKUP(C1257,Referencias!$B$18:$C$34,2,FALSE)</f>
        <v>C</v>
      </c>
      <c r="J1257" s="69" t="str">
        <f t="shared" si="19"/>
        <v>C</v>
      </c>
    </row>
    <row r="1258" spans="1:10" x14ac:dyDescent="0.2">
      <c r="A1258" s="71" t="s">
        <v>6419</v>
      </c>
      <c r="B1258" s="47" t="s">
        <v>1355</v>
      </c>
      <c r="C1258" s="47" t="s">
        <v>97</v>
      </c>
      <c r="D1258" s="47" t="s">
        <v>119</v>
      </c>
      <c r="E1258" s="47" t="s">
        <v>84</v>
      </c>
      <c r="F1258" s="47" t="s">
        <v>120</v>
      </c>
      <c r="G1258" s="47">
        <v>4</v>
      </c>
      <c r="H1258" s="67" t="str">
        <f>VLOOKUP(E1258,Referencias!$B$4:$C$15,2,FALSE)</f>
        <v>SC</v>
      </c>
      <c r="I1258" s="68" t="str">
        <f>VLOOKUP(C1258,Referencias!$B$18:$C$34,2,FALSE)</f>
        <v>C</v>
      </c>
      <c r="J1258" s="69" t="str">
        <f t="shared" si="19"/>
        <v>C</v>
      </c>
    </row>
    <row r="1259" spans="1:10" x14ac:dyDescent="0.2">
      <c r="A1259" s="71" t="s">
        <v>6420</v>
      </c>
      <c r="B1259" s="47" t="s">
        <v>1356</v>
      </c>
      <c r="C1259" s="47" t="s">
        <v>97</v>
      </c>
      <c r="D1259" s="47" t="s">
        <v>39</v>
      </c>
      <c r="E1259" s="47" t="s">
        <v>88</v>
      </c>
      <c r="F1259" s="47" t="s">
        <v>120</v>
      </c>
      <c r="G1259" s="47">
        <v>2</v>
      </c>
      <c r="H1259" s="67" t="str">
        <f>VLOOKUP(E1259,Referencias!$B$4:$C$15,2,FALSE)</f>
        <v>2C</v>
      </c>
      <c r="I1259" s="68" t="str">
        <f>VLOOKUP(C1259,Referencias!$B$18:$C$34,2,FALSE)</f>
        <v>C</v>
      </c>
      <c r="J1259" s="69" t="str">
        <f t="shared" si="19"/>
        <v>C</v>
      </c>
    </row>
    <row r="1260" spans="1:10" x14ac:dyDescent="0.2">
      <c r="A1260" s="71" t="s">
        <v>6421</v>
      </c>
      <c r="B1260" s="47" t="s">
        <v>1357</v>
      </c>
      <c r="C1260" s="47" t="s">
        <v>97</v>
      </c>
      <c r="D1260" s="47" t="s">
        <v>39</v>
      </c>
      <c r="E1260" s="47" t="s">
        <v>84</v>
      </c>
      <c r="F1260" s="47" t="s">
        <v>120</v>
      </c>
      <c r="G1260" s="47">
        <v>4</v>
      </c>
      <c r="H1260" s="67" t="str">
        <f>VLOOKUP(E1260,Referencias!$B$4:$C$15,2,FALSE)</f>
        <v>SC</v>
      </c>
      <c r="I1260" s="68" t="str">
        <f>VLOOKUP(C1260,Referencias!$B$18:$C$34,2,FALSE)</f>
        <v>C</v>
      </c>
      <c r="J1260" s="69" t="str">
        <f t="shared" si="19"/>
        <v>C</v>
      </c>
    </row>
    <row r="1261" spans="1:10" x14ac:dyDescent="0.2">
      <c r="A1261" s="71" t="s">
        <v>6422</v>
      </c>
      <c r="B1261" s="47" t="s">
        <v>1358</v>
      </c>
      <c r="C1261" s="47" t="s">
        <v>97</v>
      </c>
      <c r="D1261" s="47" t="s">
        <v>39</v>
      </c>
      <c r="E1261" s="47" t="s">
        <v>84</v>
      </c>
      <c r="F1261" s="47" t="s">
        <v>120</v>
      </c>
      <c r="G1261" s="47">
        <v>4</v>
      </c>
      <c r="H1261" s="67" t="str">
        <f>VLOOKUP(E1261,Referencias!$B$4:$C$15,2,FALSE)</f>
        <v>SC</v>
      </c>
      <c r="I1261" s="68" t="str">
        <f>VLOOKUP(C1261,Referencias!$B$18:$C$34,2,FALSE)</f>
        <v>C</v>
      </c>
      <c r="J1261" s="69" t="str">
        <f t="shared" si="19"/>
        <v>C</v>
      </c>
    </row>
    <row r="1262" spans="1:10" x14ac:dyDescent="0.2">
      <c r="A1262" s="71" t="s">
        <v>6423</v>
      </c>
      <c r="B1262" s="47" t="s">
        <v>1359</v>
      </c>
      <c r="C1262" s="47" t="s">
        <v>103</v>
      </c>
      <c r="D1262" s="47" t="s">
        <v>39</v>
      </c>
      <c r="E1262" s="47" t="s">
        <v>93</v>
      </c>
      <c r="F1262" s="47" t="s">
        <v>120</v>
      </c>
      <c r="G1262" s="47">
        <v>2</v>
      </c>
      <c r="H1262" s="67" t="str">
        <f>VLOOKUP(E1262,Referencias!$B$4:$C$15,2,FALSE)</f>
        <v>2D</v>
      </c>
      <c r="I1262" s="68" t="str">
        <f>VLOOKUP(C1262,Referencias!$B$18:$C$34,2,FALSE)</f>
        <v>A</v>
      </c>
      <c r="J1262" s="69" t="str">
        <f t="shared" si="19"/>
        <v>C</v>
      </c>
    </row>
    <row r="1263" spans="1:10" x14ac:dyDescent="0.2">
      <c r="A1263" s="71" t="s">
        <v>10272</v>
      </c>
      <c r="B1263" s="47" t="s">
        <v>10273</v>
      </c>
      <c r="C1263" s="47" t="s">
        <v>103</v>
      </c>
      <c r="D1263" s="47" t="s">
        <v>119</v>
      </c>
      <c r="E1263" s="47" t="s">
        <v>84</v>
      </c>
      <c r="F1263" s="47" t="s">
        <v>120</v>
      </c>
      <c r="G1263" s="47">
        <v>4</v>
      </c>
      <c r="H1263" s="67" t="str">
        <f>VLOOKUP(E1263,Referencias!$B$4:$C$15,2,FALSE)</f>
        <v>SC</v>
      </c>
      <c r="I1263" s="68" t="str">
        <f>VLOOKUP(C1263,Referencias!$B$18:$C$34,2,FALSE)</f>
        <v>A</v>
      </c>
      <c r="J1263" s="69" t="str">
        <f t="shared" si="19"/>
        <v>C</v>
      </c>
    </row>
    <row r="1264" spans="1:10" x14ac:dyDescent="0.2">
      <c r="A1264" s="71" t="s">
        <v>10274</v>
      </c>
      <c r="B1264" s="47" t="s">
        <v>10275</v>
      </c>
      <c r="C1264" s="47" t="s">
        <v>103</v>
      </c>
      <c r="D1264" s="47"/>
      <c r="E1264" s="47" t="s">
        <v>84</v>
      </c>
      <c r="F1264" s="47" t="s">
        <v>120</v>
      </c>
      <c r="G1264" s="47">
        <v>4</v>
      </c>
      <c r="H1264" s="67" t="str">
        <f>VLOOKUP(E1264,Referencias!$B$4:$C$15,2,FALSE)</f>
        <v>SC</v>
      </c>
      <c r="I1264" s="68" t="str">
        <f>VLOOKUP(C1264,Referencias!$B$18:$C$34,2,FALSE)</f>
        <v>A</v>
      </c>
      <c r="J1264" s="69" t="str">
        <f t="shared" si="19"/>
        <v>C</v>
      </c>
    </row>
    <row r="1265" spans="1:10" ht="25.5" x14ac:dyDescent="0.2">
      <c r="A1265" s="71" t="s">
        <v>6424</v>
      </c>
      <c r="B1265" s="47" t="s">
        <v>1360</v>
      </c>
      <c r="C1265" s="47" t="s">
        <v>104</v>
      </c>
      <c r="D1265" s="47" t="s">
        <v>39</v>
      </c>
      <c r="E1265" s="47" t="s">
        <v>84</v>
      </c>
      <c r="F1265" s="47" t="s">
        <v>120</v>
      </c>
      <c r="G1265" s="47">
        <v>4</v>
      </c>
      <c r="H1265" s="67" t="str">
        <f>VLOOKUP(E1265,Referencias!$B$4:$C$15,2,FALSE)</f>
        <v>SC</v>
      </c>
      <c r="I1265" s="68" t="str">
        <f>VLOOKUP(C1265,Referencias!$B$18:$C$34,2,FALSE)</f>
        <v>CM</v>
      </c>
      <c r="J1265" s="69" t="str">
        <f t="shared" si="19"/>
        <v>C</v>
      </c>
    </row>
    <row r="1266" spans="1:10" x14ac:dyDescent="0.2">
      <c r="A1266" s="71" t="s">
        <v>6425</v>
      </c>
      <c r="B1266" s="47" t="s">
        <v>1361</v>
      </c>
      <c r="C1266" s="47" t="s">
        <v>105</v>
      </c>
      <c r="D1266" s="47" t="s">
        <v>119</v>
      </c>
      <c r="E1266" s="47" t="s">
        <v>84</v>
      </c>
      <c r="F1266" s="47" t="s">
        <v>120</v>
      </c>
      <c r="G1266" s="47">
        <v>4</v>
      </c>
      <c r="H1266" s="67" t="str">
        <f>VLOOKUP(E1266,Referencias!$B$4:$C$15,2,FALSE)</f>
        <v>SC</v>
      </c>
      <c r="I1266" s="68" t="str">
        <f>VLOOKUP(C1266,Referencias!$B$18:$C$34,2,FALSE)</f>
        <v>PV</v>
      </c>
      <c r="J1266" s="69" t="str">
        <f t="shared" si="19"/>
        <v>C</v>
      </c>
    </row>
    <row r="1267" spans="1:10" x14ac:dyDescent="0.2">
      <c r="A1267" s="71" t="s">
        <v>6426</v>
      </c>
      <c r="B1267" s="47" t="s">
        <v>1362</v>
      </c>
      <c r="C1267" s="47" t="s">
        <v>105</v>
      </c>
      <c r="D1267" s="47" t="s">
        <v>119</v>
      </c>
      <c r="E1267" s="47" t="s">
        <v>84</v>
      </c>
      <c r="F1267" s="47" t="s">
        <v>120</v>
      </c>
      <c r="G1267" s="47">
        <v>4</v>
      </c>
      <c r="H1267" s="67" t="str">
        <f>VLOOKUP(E1267,Referencias!$B$4:$C$15,2,FALSE)</f>
        <v>SC</v>
      </c>
      <c r="I1267" s="68" t="str">
        <f>VLOOKUP(C1267,Referencias!$B$18:$C$34,2,FALSE)</f>
        <v>PV</v>
      </c>
      <c r="J1267" s="69" t="str">
        <f t="shared" si="19"/>
        <v>C</v>
      </c>
    </row>
    <row r="1268" spans="1:10" x14ac:dyDescent="0.2">
      <c r="A1268" s="71" t="s">
        <v>6427</v>
      </c>
      <c r="B1268" s="47" t="s">
        <v>1363</v>
      </c>
      <c r="C1268" s="47" t="s">
        <v>105</v>
      </c>
      <c r="D1268" s="47" t="s">
        <v>119</v>
      </c>
      <c r="E1268" s="47" t="s">
        <v>85</v>
      </c>
      <c r="F1268" s="47" t="s">
        <v>120</v>
      </c>
      <c r="G1268" s="47">
        <v>3</v>
      </c>
      <c r="H1268" s="67" t="str">
        <f>VLOOKUP(E1268,Referencias!$B$4:$C$15,2,FALSE)</f>
        <v>3D</v>
      </c>
      <c r="I1268" s="68" t="str">
        <f>VLOOKUP(C1268,Referencias!$B$18:$C$34,2,FALSE)</f>
        <v>PV</v>
      </c>
      <c r="J1268" s="69" t="str">
        <f t="shared" si="19"/>
        <v>C</v>
      </c>
    </row>
    <row r="1269" spans="1:10" x14ac:dyDescent="0.2">
      <c r="A1269" s="71" t="s">
        <v>6428</v>
      </c>
      <c r="B1269" s="47" t="s">
        <v>1364</v>
      </c>
      <c r="C1269" s="47" t="s">
        <v>105</v>
      </c>
      <c r="D1269" s="47" t="s">
        <v>119</v>
      </c>
      <c r="E1269" s="47" t="s">
        <v>92</v>
      </c>
      <c r="F1269" s="47" t="s">
        <v>120</v>
      </c>
      <c r="G1269" s="47">
        <v>3</v>
      </c>
      <c r="H1269" s="67" t="str">
        <f>VLOOKUP(E1269,Referencias!$B$4:$C$15,2,FALSE)</f>
        <v>3C</v>
      </c>
      <c r="I1269" s="68" t="str">
        <f>VLOOKUP(C1269,Referencias!$B$18:$C$34,2,FALSE)</f>
        <v>PV</v>
      </c>
      <c r="J1269" s="69" t="str">
        <f t="shared" si="19"/>
        <v>C</v>
      </c>
    </row>
    <row r="1270" spans="1:10" x14ac:dyDescent="0.2">
      <c r="A1270" s="71" t="s">
        <v>6429</v>
      </c>
      <c r="B1270" s="47" t="s">
        <v>1365</v>
      </c>
      <c r="C1270" s="47" t="s">
        <v>105</v>
      </c>
      <c r="D1270" s="47" t="s">
        <v>39</v>
      </c>
      <c r="E1270" s="47" t="s">
        <v>85</v>
      </c>
      <c r="F1270" s="47" t="s">
        <v>120</v>
      </c>
      <c r="G1270" s="47">
        <v>3</v>
      </c>
      <c r="H1270" s="67" t="str">
        <f>VLOOKUP(E1270,Referencias!$B$4:$C$15,2,FALSE)</f>
        <v>3D</v>
      </c>
      <c r="I1270" s="68" t="str">
        <f>VLOOKUP(C1270,Referencias!$B$18:$C$34,2,FALSE)</f>
        <v>PV</v>
      </c>
      <c r="J1270" s="69" t="str">
        <f t="shared" si="19"/>
        <v>C</v>
      </c>
    </row>
    <row r="1271" spans="1:10" x14ac:dyDescent="0.2">
      <c r="A1271" s="71" t="s">
        <v>6430</v>
      </c>
      <c r="B1271" s="47" t="s">
        <v>1366</v>
      </c>
      <c r="C1271" s="47" t="s">
        <v>105</v>
      </c>
      <c r="D1271" s="47" t="s">
        <v>39</v>
      </c>
      <c r="E1271" s="47" t="s">
        <v>86</v>
      </c>
      <c r="F1271" s="47" t="s">
        <v>120</v>
      </c>
      <c r="G1271" s="47">
        <v>3</v>
      </c>
      <c r="H1271" s="67" t="str">
        <f>VLOOKUP(E1271,Referencias!$B$4:$C$15,2,FALSE)</f>
        <v>3P</v>
      </c>
      <c r="I1271" s="68" t="str">
        <f>VLOOKUP(C1271,Referencias!$B$18:$C$34,2,FALSE)</f>
        <v>PV</v>
      </c>
      <c r="J1271" s="69" t="str">
        <f t="shared" si="19"/>
        <v>C</v>
      </c>
    </row>
    <row r="1272" spans="1:10" x14ac:dyDescent="0.2">
      <c r="A1272" s="71" t="s">
        <v>6431</v>
      </c>
      <c r="B1272" s="47" t="s">
        <v>1367</v>
      </c>
      <c r="C1272" s="47" t="s">
        <v>105</v>
      </c>
      <c r="D1272" s="47" t="s">
        <v>119</v>
      </c>
      <c r="E1272" s="47" t="s">
        <v>86</v>
      </c>
      <c r="F1272" s="47" t="s">
        <v>120</v>
      </c>
      <c r="G1272" s="47">
        <v>3</v>
      </c>
      <c r="H1272" s="67" t="str">
        <f>VLOOKUP(E1272,Referencias!$B$4:$C$15,2,FALSE)</f>
        <v>3P</v>
      </c>
      <c r="I1272" s="68" t="str">
        <f>VLOOKUP(C1272,Referencias!$B$18:$C$34,2,FALSE)</f>
        <v>PV</v>
      </c>
      <c r="J1272" s="69" t="str">
        <f t="shared" si="19"/>
        <v>C</v>
      </c>
    </row>
    <row r="1273" spans="1:10" x14ac:dyDescent="0.2">
      <c r="A1273" s="71" t="s">
        <v>6432</v>
      </c>
      <c r="B1273" s="47" t="s">
        <v>1368</v>
      </c>
      <c r="C1273" s="47" t="s">
        <v>105</v>
      </c>
      <c r="D1273" s="47" t="s">
        <v>119</v>
      </c>
      <c r="E1273" s="47" t="s">
        <v>84</v>
      </c>
      <c r="F1273" s="47" t="s">
        <v>120</v>
      </c>
      <c r="G1273" s="47">
        <v>4</v>
      </c>
      <c r="H1273" s="67" t="str">
        <f>VLOOKUP(E1273,Referencias!$B$4:$C$15,2,FALSE)</f>
        <v>SC</v>
      </c>
      <c r="I1273" s="68" t="str">
        <f>VLOOKUP(C1273,Referencias!$B$18:$C$34,2,FALSE)</f>
        <v>PV</v>
      </c>
      <c r="J1273" s="69" t="str">
        <f t="shared" si="19"/>
        <v>C</v>
      </c>
    </row>
    <row r="1274" spans="1:10" x14ac:dyDescent="0.2">
      <c r="A1274" s="71" t="s">
        <v>6433</v>
      </c>
      <c r="B1274" s="47" t="s">
        <v>1369</v>
      </c>
      <c r="C1274" s="47" t="s">
        <v>105</v>
      </c>
      <c r="D1274" s="47" t="s">
        <v>119</v>
      </c>
      <c r="E1274" s="47" t="s">
        <v>84</v>
      </c>
      <c r="F1274" s="47" t="s">
        <v>120</v>
      </c>
      <c r="G1274" s="47">
        <v>4</v>
      </c>
      <c r="H1274" s="67" t="str">
        <f>VLOOKUP(E1274,Referencias!$B$4:$C$15,2,FALSE)</f>
        <v>SC</v>
      </c>
      <c r="I1274" s="68" t="str">
        <f>VLOOKUP(C1274,Referencias!$B$18:$C$34,2,FALSE)</f>
        <v>PV</v>
      </c>
      <c r="J1274" s="69" t="str">
        <f t="shared" si="19"/>
        <v>C</v>
      </c>
    </row>
    <row r="1275" spans="1:10" x14ac:dyDescent="0.2">
      <c r="A1275" s="71" t="s">
        <v>6434</v>
      </c>
      <c r="B1275" s="47" t="s">
        <v>1370</v>
      </c>
      <c r="C1275" s="47" t="s">
        <v>105</v>
      </c>
      <c r="D1275" s="47" t="s">
        <v>119</v>
      </c>
      <c r="E1275" s="47" t="s">
        <v>84</v>
      </c>
      <c r="F1275" s="47" t="s">
        <v>120</v>
      </c>
      <c r="G1275" s="47">
        <v>4</v>
      </c>
      <c r="H1275" s="67" t="str">
        <f>VLOOKUP(E1275,Referencias!$B$4:$C$15,2,FALSE)</f>
        <v>SC</v>
      </c>
      <c r="I1275" s="68" t="str">
        <f>VLOOKUP(C1275,Referencias!$B$18:$C$34,2,FALSE)</f>
        <v>PV</v>
      </c>
      <c r="J1275" s="69" t="str">
        <f t="shared" si="19"/>
        <v>C</v>
      </c>
    </row>
    <row r="1276" spans="1:10" x14ac:dyDescent="0.2">
      <c r="A1276" s="71" t="s">
        <v>6435</v>
      </c>
      <c r="B1276" s="47" t="s">
        <v>1371</v>
      </c>
      <c r="C1276" s="47" t="s">
        <v>105</v>
      </c>
      <c r="D1276" s="47" t="s">
        <v>39</v>
      </c>
      <c r="E1276" s="47" t="s">
        <v>84</v>
      </c>
      <c r="F1276" s="47" t="s">
        <v>120</v>
      </c>
      <c r="G1276" s="47">
        <v>4</v>
      </c>
      <c r="H1276" s="67" t="str">
        <f>VLOOKUP(E1276,Referencias!$B$4:$C$15,2,FALSE)</f>
        <v>SC</v>
      </c>
      <c r="I1276" s="68" t="str">
        <f>VLOOKUP(C1276,Referencias!$B$18:$C$34,2,FALSE)</f>
        <v>PV</v>
      </c>
      <c r="J1276" s="69" t="str">
        <f t="shared" si="19"/>
        <v>C</v>
      </c>
    </row>
    <row r="1277" spans="1:10" x14ac:dyDescent="0.2">
      <c r="A1277" s="71" t="s">
        <v>6436</v>
      </c>
      <c r="B1277" s="47" t="s">
        <v>1372</v>
      </c>
      <c r="C1277" s="47" t="s">
        <v>105</v>
      </c>
      <c r="D1277" s="47" t="s">
        <v>119</v>
      </c>
      <c r="E1277" s="47" t="s">
        <v>84</v>
      </c>
      <c r="F1277" s="47" t="s">
        <v>120</v>
      </c>
      <c r="G1277" s="47">
        <v>4</v>
      </c>
      <c r="H1277" s="67" t="str">
        <f>VLOOKUP(E1277,Referencias!$B$4:$C$15,2,FALSE)</f>
        <v>SC</v>
      </c>
      <c r="I1277" s="68" t="str">
        <f>VLOOKUP(C1277,Referencias!$B$18:$C$34,2,FALSE)</f>
        <v>PV</v>
      </c>
      <c r="J1277" s="69" t="str">
        <f t="shared" si="19"/>
        <v>C</v>
      </c>
    </row>
    <row r="1278" spans="1:10" x14ac:dyDescent="0.2">
      <c r="A1278" s="71" t="s">
        <v>6437</v>
      </c>
      <c r="B1278" s="47" t="s">
        <v>1373</v>
      </c>
      <c r="C1278" s="47" t="s">
        <v>105</v>
      </c>
      <c r="D1278" s="47" t="s">
        <v>119</v>
      </c>
      <c r="E1278" s="47" t="s">
        <v>84</v>
      </c>
      <c r="F1278" s="47" t="s">
        <v>120</v>
      </c>
      <c r="G1278" s="47">
        <v>4</v>
      </c>
      <c r="H1278" s="67" t="str">
        <f>VLOOKUP(E1278,Referencias!$B$4:$C$15,2,FALSE)</f>
        <v>SC</v>
      </c>
      <c r="I1278" s="68" t="str">
        <f>VLOOKUP(C1278,Referencias!$B$18:$C$34,2,FALSE)</f>
        <v>PV</v>
      </c>
      <c r="J1278" s="69" t="str">
        <f t="shared" si="19"/>
        <v>C</v>
      </c>
    </row>
    <row r="1279" spans="1:10" x14ac:dyDescent="0.2">
      <c r="A1279" s="71" t="s">
        <v>6438</v>
      </c>
      <c r="B1279" s="47" t="s">
        <v>1374</v>
      </c>
      <c r="C1279" s="47" t="s">
        <v>105</v>
      </c>
      <c r="D1279" s="47" t="s">
        <v>119</v>
      </c>
      <c r="E1279" s="47" t="s">
        <v>86</v>
      </c>
      <c r="F1279" s="47" t="s">
        <v>120</v>
      </c>
      <c r="G1279" s="47">
        <v>3</v>
      </c>
      <c r="H1279" s="67" t="str">
        <f>VLOOKUP(E1279,Referencias!$B$4:$C$15,2,FALSE)</f>
        <v>3P</v>
      </c>
      <c r="I1279" s="68" t="str">
        <f>VLOOKUP(C1279,Referencias!$B$18:$C$34,2,FALSE)</f>
        <v>PV</v>
      </c>
      <c r="J1279" s="69" t="str">
        <f t="shared" si="19"/>
        <v>C</v>
      </c>
    </row>
    <row r="1280" spans="1:10" x14ac:dyDescent="0.2">
      <c r="A1280" s="71" t="s">
        <v>6439</v>
      </c>
      <c r="B1280" s="47" t="s">
        <v>1375</v>
      </c>
      <c r="C1280" s="47" t="s">
        <v>105</v>
      </c>
      <c r="D1280" s="47" t="s">
        <v>119</v>
      </c>
      <c r="E1280" s="47" t="s">
        <v>84</v>
      </c>
      <c r="F1280" s="47" t="s">
        <v>120</v>
      </c>
      <c r="G1280" s="47">
        <v>4</v>
      </c>
      <c r="H1280" s="67" t="str">
        <f>VLOOKUP(E1280,Referencias!$B$4:$C$15,2,FALSE)</f>
        <v>SC</v>
      </c>
      <c r="I1280" s="68" t="str">
        <f>VLOOKUP(C1280,Referencias!$B$18:$C$34,2,FALSE)</f>
        <v>PV</v>
      </c>
      <c r="J1280" s="69" t="str">
        <f t="shared" si="19"/>
        <v>C</v>
      </c>
    </row>
    <row r="1281" spans="1:10" x14ac:dyDescent="0.2">
      <c r="A1281" s="71" t="s">
        <v>6440</v>
      </c>
      <c r="B1281" s="47" t="s">
        <v>1376</v>
      </c>
      <c r="C1281" s="47" t="s">
        <v>105</v>
      </c>
      <c r="D1281" s="47" t="s">
        <v>119</v>
      </c>
      <c r="E1281" s="47" t="s">
        <v>84</v>
      </c>
      <c r="F1281" s="47" t="s">
        <v>120</v>
      </c>
      <c r="G1281" s="47">
        <v>4</v>
      </c>
      <c r="H1281" s="67" t="str">
        <f>VLOOKUP(E1281,Referencias!$B$4:$C$15,2,FALSE)</f>
        <v>SC</v>
      </c>
      <c r="I1281" s="68" t="str">
        <f>VLOOKUP(C1281,Referencias!$B$18:$C$34,2,FALSE)</f>
        <v>PV</v>
      </c>
      <c r="J1281" s="69" t="str">
        <f t="shared" si="19"/>
        <v>C</v>
      </c>
    </row>
    <row r="1282" spans="1:10" x14ac:dyDescent="0.2">
      <c r="A1282" s="71" t="s">
        <v>6441</v>
      </c>
      <c r="B1282" s="47" t="s">
        <v>1377</v>
      </c>
      <c r="C1282" s="47" t="s">
        <v>105</v>
      </c>
      <c r="D1282" s="47" t="s">
        <v>119</v>
      </c>
      <c r="E1282" s="47" t="s">
        <v>84</v>
      </c>
      <c r="F1282" s="47" t="s">
        <v>120</v>
      </c>
      <c r="G1282" s="47">
        <v>4</v>
      </c>
      <c r="H1282" s="67" t="str">
        <f>VLOOKUP(E1282,Referencias!$B$4:$C$15,2,FALSE)</f>
        <v>SC</v>
      </c>
      <c r="I1282" s="68" t="str">
        <f>VLOOKUP(C1282,Referencias!$B$18:$C$34,2,FALSE)</f>
        <v>PV</v>
      </c>
      <c r="J1282" s="69" t="str">
        <f t="shared" si="19"/>
        <v>C</v>
      </c>
    </row>
    <row r="1283" spans="1:10" x14ac:dyDescent="0.2">
      <c r="A1283" s="71" t="s">
        <v>6442</v>
      </c>
      <c r="B1283" s="47" t="s">
        <v>1378</v>
      </c>
      <c r="C1283" s="47" t="s">
        <v>105</v>
      </c>
      <c r="D1283" s="47" t="s">
        <v>119</v>
      </c>
      <c r="E1283" s="47" t="s">
        <v>84</v>
      </c>
      <c r="F1283" s="47" t="s">
        <v>120</v>
      </c>
      <c r="G1283" s="47">
        <v>4</v>
      </c>
      <c r="H1283" s="67" t="str">
        <f>VLOOKUP(E1283,Referencias!$B$4:$C$15,2,FALSE)</f>
        <v>SC</v>
      </c>
      <c r="I1283" s="68" t="str">
        <f>VLOOKUP(C1283,Referencias!$B$18:$C$34,2,FALSE)</f>
        <v>PV</v>
      </c>
      <c r="J1283" s="69" t="str">
        <f t="shared" ref="J1283:J1346" si="20">IF(D1283="Dama","D","C")</f>
        <v>C</v>
      </c>
    </row>
    <row r="1284" spans="1:10" x14ac:dyDescent="0.2">
      <c r="A1284" s="71" t="s">
        <v>6443</v>
      </c>
      <c r="B1284" s="47" t="s">
        <v>1379</v>
      </c>
      <c r="C1284" s="47" t="s">
        <v>105</v>
      </c>
      <c r="D1284" s="47" t="s">
        <v>39</v>
      </c>
      <c r="E1284" s="47" t="s">
        <v>84</v>
      </c>
      <c r="F1284" s="47" t="s">
        <v>120</v>
      </c>
      <c r="G1284" s="47">
        <v>4</v>
      </c>
      <c r="H1284" s="67" t="str">
        <f>VLOOKUP(E1284,Referencias!$B$4:$C$15,2,FALSE)</f>
        <v>SC</v>
      </c>
      <c r="I1284" s="68" t="str">
        <f>VLOOKUP(C1284,Referencias!$B$18:$C$34,2,FALSE)</f>
        <v>PV</v>
      </c>
      <c r="J1284" s="69" t="str">
        <f t="shared" si="20"/>
        <v>C</v>
      </c>
    </row>
    <row r="1285" spans="1:10" x14ac:dyDescent="0.2">
      <c r="A1285" s="71" t="s">
        <v>6444</v>
      </c>
      <c r="B1285" s="47" t="s">
        <v>1380</v>
      </c>
      <c r="C1285" s="47" t="s">
        <v>105</v>
      </c>
      <c r="D1285" s="47" t="s">
        <v>39</v>
      </c>
      <c r="E1285" s="47" t="s">
        <v>85</v>
      </c>
      <c r="F1285" s="47" t="s">
        <v>120</v>
      </c>
      <c r="G1285" s="47">
        <v>3</v>
      </c>
      <c r="H1285" s="67" t="str">
        <f>VLOOKUP(E1285,Referencias!$B$4:$C$15,2,FALSE)</f>
        <v>3D</v>
      </c>
      <c r="I1285" s="68" t="str">
        <f>VLOOKUP(C1285,Referencias!$B$18:$C$34,2,FALSE)</f>
        <v>PV</v>
      </c>
      <c r="J1285" s="69" t="str">
        <f t="shared" si="20"/>
        <v>C</v>
      </c>
    </row>
    <row r="1286" spans="1:10" x14ac:dyDescent="0.2">
      <c r="A1286" s="71" t="s">
        <v>6445</v>
      </c>
      <c r="B1286" s="47" t="s">
        <v>1381</v>
      </c>
      <c r="C1286" s="47" t="s">
        <v>105</v>
      </c>
      <c r="D1286" s="47" t="s">
        <v>119</v>
      </c>
      <c r="E1286" s="47" t="s">
        <v>92</v>
      </c>
      <c r="F1286" s="47" t="s">
        <v>120</v>
      </c>
      <c r="G1286" s="47">
        <v>3</v>
      </c>
      <c r="H1286" s="67" t="str">
        <f>VLOOKUP(E1286,Referencias!$B$4:$C$15,2,FALSE)</f>
        <v>3C</v>
      </c>
      <c r="I1286" s="68" t="str">
        <f>VLOOKUP(C1286,Referencias!$B$18:$C$34,2,FALSE)</f>
        <v>PV</v>
      </c>
      <c r="J1286" s="69" t="str">
        <f t="shared" si="20"/>
        <v>C</v>
      </c>
    </row>
    <row r="1287" spans="1:10" x14ac:dyDescent="0.2">
      <c r="A1287" s="71" t="s">
        <v>6446</v>
      </c>
      <c r="B1287" s="47" t="s">
        <v>1382</v>
      </c>
      <c r="C1287" s="47" t="s">
        <v>105</v>
      </c>
      <c r="D1287" s="47" t="s">
        <v>39</v>
      </c>
      <c r="E1287" s="47" t="s">
        <v>84</v>
      </c>
      <c r="F1287" s="47" t="s">
        <v>120</v>
      </c>
      <c r="G1287" s="47">
        <v>4</v>
      </c>
      <c r="H1287" s="67" t="str">
        <f>VLOOKUP(E1287,Referencias!$B$4:$C$15,2,FALSE)</f>
        <v>SC</v>
      </c>
      <c r="I1287" s="68" t="str">
        <f>VLOOKUP(C1287,Referencias!$B$18:$C$34,2,FALSE)</f>
        <v>PV</v>
      </c>
      <c r="J1287" s="69" t="str">
        <f t="shared" si="20"/>
        <v>C</v>
      </c>
    </row>
    <row r="1288" spans="1:10" x14ac:dyDescent="0.2">
      <c r="A1288" s="71" t="s">
        <v>6447</v>
      </c>
      <c r="B1288" s="47" t="s">
        <v>1383</v>
      </c>
      <c r="C1288" s="47" t="s">
        <v>102</v>
      </c>
      <c r="D1288" s="47" t="s">
        <v>39</v>
      </c>
      <c r="E1288" s="47" t="s">
        <v>99</v>
      </c>
      <c r="F1288" s="47" t="s">
        <v>120</v>
      </c>
      <c r="G1288" s="47">
        <v>1</v>
      </c>
      <c r="H1288" s="67" t="str">
        <f>VLOOKUP(E1288,Referencias!$B$4:$C$15,2,FALSE)</f>
        <v>1P</v>
      </c>
      <c r="I1288" s="68" t="str">
        <f>VLOOKUP(C1288,Referencias!$B$18:$C$34,2,FALSE)</f>
        <v>CN</v>
      </c>
      <c r="J1288" s="69" t="str">
        <f t="shared" si="20"/>
        <v>C</v>
      </c>
    </row>
    <row r="1289" spans="1:10" x14ac:dyDescent="0.2">
      <c r="A1289" s="71" t="s">
        <v>6448</v>
      </c>
      <c r="B1289" s="47" t="s">
        <v>1384</v>
      </c>
      <c r="C1289" s="47" t="s">
        <v>105</v>
      </c>
      <c r="D1289" s="47" t="s">
        <v>119</v>
      </c>
      <c r="E1289" s="47" t="s">
        <v>84</v>
      </c>
      <c r="F1289" s="47" t="s">
        <v>120</v>
      </c>
      <c r="G1289" s="47">
        <v>4</v>
      </c>
      <c r="H1289" s="67" t="str">
        <f>VLOOKUP(E1289,Referencias!$B$4:$C$15,2,FALSE)</f>
        <v>SC</v>
      </c>
      <c r="I1289" s="68" t="str">
        <f>VLOOKUP(C1289,Referencias!$B$18:$C$34,2,FALSE)</f>
        <v>PV</v>
      </c>
      <c r="J1289" s="69" t="str">
        <f t="shared" si="20"/>
        <v>C</v>
      </c>
    </row>
    <row r="1290" spans="1:10" x14ac:dyDescent="0.2">
      <c r="A1290" s="71" t="s">
        <v>6449</v>
      </c>
      <c r="B1290" s="47" t="s">
        <v>1385</v>
      </c>
      <c r="C1290" s="47" t="s">
        <v>105</v>
      </c>
      <c r="D1290" s="47" t="s">
        <v>39</v>
      </c>
      <c r="E1290" s="47" t="s">
        <v>99</v>
      </c>
      <c r="F1290" s="47" t="s">
        <v>120</v>
      </c>
      <c r="G1290" s="47">
        <v>1</v>
      </c>
      <c r="H1290" s="67" t="str">
        <f>VLOOKUP(E1290,Referencias!$B$4:$C$15,2,FALSE)</f>
        <v>1P</v>
      </c>
      <c r="I1290" s="68" t="str">
        <f>VLOOKUP(C1290,Referencias!$B$18:$C$34,2,FALSE)</f>
        <v>PV</v>
      </c>
      <c r="J1290" s="69" t="str">
        <f t="shared" si="20"/>
        <v>C</v>
      </c>
    </row>
    <row r="1291" spans="1:10" x14ac:dyDescent="0.2">
      <c r="A1291" s="71" t="s">
        <v>6450</v>
      </c>
      <c r="B1291" s="47" t="s">
        <v>1386</v>
      </c>
      <c r="C1291" s="47" t="s">
        <v>103</v>
      </c>
      <c r="D1291" s="47" t="s">
        <v>119</v>
      </c>
      <c r="E1291" s="47" t="s">
        <v>84</v>
      </c>
      <c r="F1291" s="47" t="s">
        <v>120</v>
      </c>
      <c r="G1291" s="47">
        <v>4</v>
      </c>
      <c r="H1291" s="67" t="str">
        <f>VLOOKUP(E1291,Referencias!$B$4:$C$15,2,FALSE)</f>
        <v>SC</v>
      </c>
      <c r="I1291" s="68" t="str">
        <f>VLOOKUP(C1291,Referencias!$B$18:$C$34,2,FALSE)</f>
        <v>A</v>
      </c>
      <c r="J1291" s="69" t="str">
        <f t="shared" si="20"/>
        <v>C</v>
      </c>
    </row>
    <row r="1292" spans="1:10" x14ac:dyDescent="0.2">
      <c r="A1292" s="71" t="s">
        <v>6451</v>
      </c>
      <c r="B1292" s="47" t="s">
        <v>1387</v>
      </c>
      <c r="C1292" s="47" t="s">
        <v>103</v>
      </c>
      <c r="D1292" s="47" t="s">
        <v>39</v>
      </c>
      <c r="E1292" s="47" t="s">
        <v>84</v>
      </c>
      <c r="F1292" s="47" t="s">
        <v>120</v>
      </c>
      <c r="G1292" s="47">
        <v>4</v>
      </c>
      <c r="H1292" s="67" t="str">
        <f>VLOOKUP(E1292,Referencias!$B$4:$C$15,2,FALSE)</f>
        <v>SC</v>
      </c>
      <c r="I1292" s="68" t="str">
        <f>VLOOKUP(C1292,Referencias!$B$18:$C$34,2,FALSE)</f>
        <v>A</v>
      </c>
      <c r="J1292" s="69" t="str">
        <f t="shared" si="20"/>
        <v>C</v>
      </c>
    </row>
    <row r="1293" spans="1:10" x14ac:dyDescent="0.2">
      <c r="A1293" s="71" t="s">
        <v>6452</v>
      </c>
      <c r="B1293" s="47" t="s">
        <v>1388</v>
      </c>
      <c r="C1293" s="47" t="s">
        <v>103</v>
      </c>
      <c r="D1293" s="47" t="s">
        <v>39</v>
      </c>
      <c r="E1293" s="47" t="s">
        <v>88</v>
      </c>
      <c r="F1293" s="47" t="s">
        <v>120</v>
      </c>
      <c r="G1293" s="47">
        <v>2</v>
      </c>
      <c r="H1293" s="67" t="str">
        <f>VLOOKUP(E1293,Referencias!$B$4:$C$15,2,FALSE)</f>
        <v>2C</v>
      </c>
      <c r="I1293" s="68" t="str">
        <f>VLOOKUP(C1293,Referencias!$B$18:$C$34,2,FALSE)</f>
        <v>A</v>
      </c>
      <c r="J1293" s="69" t="str">
        <f t="shared" si="20"/>
        <v>C</v>
      </c>
    </row>
    <row r="1294" spans="1:10" x14ac:dyDescent="0.2">
      <c r="A1294" s="71" t="s">
        <v>6453</v>
      </c>
      <c r="B1294" s="47" t="s">
        <v>1389</v>
      </c>
      <c r="C1294" s="47" t="s">
        <v>103</v>
      </c>
      <c r="D1294" s="47" t="s">
        <v>39</v>
      </c>
      <c r="E1294" s="47" t="s">
        <v>99</v>
      </c>
      <c r="F1294" s="47" t="s">
        <v>120</v>
      </c>
      <c r="G1294" s="47">
        <v>1</v>
      </c>
      <c r="H1294" s="67" t="str">
        <f>VLOOKUP(E1294,Referencias!$B$4:$C$15,2,FALSE)</f>
        <v>1P</v>
      </c>
      <c r="I1294" s="68" t="str">
        <f>VLOOKUP(C1294,Referencias!$B$18:$C$34,2,FALSE)</f>
        <v>A</v>
      </c>
      <c r="J1294" s="69" t="str">
        <f t="shared" si="20"/>
        <v>C</v>
      </c>
    </row>
    <row r="1295" spans="1:10" x14ac:dyDescent="0.2">
      <c r="A1295" s="71" t="s">
        <v>6454</v>
      </c>
      <c r="B1295" s="47" t="s">
        <v>1390</v>
      </c>
      <c r="C1295" s="47" t="s">
        <v>103</v>
      </c>
      <c r="D1295" s="47" t="s">
        <v>39</v>
      </c>
      <c r="E1295" s="47" t="s">
        <v>84</v>
      </c>
      <c r="F1295" s="47" t="s">
        <v>120</v>
      </c>
      <c r="G1295" s="47">
        <v>4</v>
      </c>
      <c r="H1295" s="67" t="str">
        <f>VLOOKUP(E1295,Referencias!$B$4:$C$15,2,FALSE)</f>
        <v>SC</v>
      </c>
      <c r="I1295" s="68" t="str">
        <f>VLOOKUP(C1295,Referencias!$B$18:$C$34,2,FALSE)</f>
        <v>A</v>
      </c>
      <c r="J1295" s="69" t="str">
        <f t="shared" si="20"/>
        <v>C</v>
      </c>
    </row>
    <row r="1296" spans="1:10" x14ac:dyDescent="0.2">
      <c r="A1296" s="71" t="s">
        <v>6455</v>
      </c>
      <c r="B1296" s="47" t="s">
        <v>1391</v>
      </c>
      <c r="C1296" s="47" t="s">
        <v>103</v>
      </c>
      <c r="D1296" s="47" t="s">
        <v>39</v>
      </c>
      <c r="E1296" s="47" t="s">
        <v>84</v>
      </c>
      <c r="F1296" s="47" t="s">
        <v>120</v>
      </c>
      <c r="G1296" s="47">
        <v>4</v>
      </c>
      <c r="H1296" s="67" t="str">
        <f>VLOOKUP(E1296,Referencias!$B$4:$C$15,2,FALSE)</f>
        <v>SC</v>
      </c>
      <c r="I1296" s="68" t="str">
        <f>VLOOKUP(C1296,Referencias!$B$18:$C$34,2,FALSE)</f>
        <v>A</v>
      </c>
      <c r="J1296" s="69" t="str">
        <f t="shared" si="20"/>
        <v>C</v>
      </c>
    </row>
    <row r="1297" spans="1:10" x14ac:dyDescent="0.2">
      <c r="A1297" s="71" t="s">
        <v>6456</v>
      </c>
      <c r="B1297" s="47" t="s">
        <v>1392</v>
      </c>
      <c r="C1297" s="47" t="s">
        <v>103</v>
      </c>
      <c r="D1297" s="47" t="s">
        <v>39</v>
      </c>
      <c r="E1297" s="47" t="s">
        <v>92</v>
      </c>
      <c r="F1297" s="47" t="s">
        <v>120</v>
      </c>
      <c r="G1297" s="47">
        <v>3</v>
      </c>
      <c r="H1297" s="67" t="str">
        <f>VLOOKUP(E1297,Referencias!$B$4:$C$15,2,FALSE)</f>
        <v>3C</v>
      </c>
      <c r="I1297" s="68" t="str">
        <f>VLOOKUP(C1297,Referencias!$B$18:$C$34,2,FALSE)</f>
        <v>A</v>
      </c>
      <c r="J1297" s="69" t="str">
        <f t="shared" si="20"/>
        <v>C</v>
      </c>
    </row>
    <row r="1298" spans="1:10" x14ac:dyDescent="0.2">
      <c r="A1298" s="71" t="s">
        <v>6457</v>
      </c>
      <c r="B1298" s="47" t="s">
        <v>1393</v>
      </c>
      <c r="C1298" s="47" t="s">
        <v>103</v>
      </c>
      <c r="D1298" s="47" t="s">
        <v>119</v>
      </c>
      <c r="E1298" s="47" t="s">
        <v>84</v>
      </c>
      <c r="F1298" s="47" t="s">
        <v>120</v>
      </c>
      <c r="G1298" s="47">
        <v>4</v>
      </c>
      <c r="H1298" s="67" t="str">
        <f>VLOOKUP(E1298,Referencias!$B$4:$C$15,2,FALSE)</f>
        <v>SC</v>
      </c>
      <c r="I1298" s="68" t="str">
        <f>VLOOKUP(C1298,Referencias!$B$18:$C$34,2,FALSE)</f>
        <v>A</v>
      </c>
      <c r="J1298" s="69" t="str">
        <f t="shared" si="20"/>
        <v>C</v>
      </c>
    </row>
    <row r="1299" spans="1:10" x14ac:dyDescent="0.2">
      <c r="A1299" s="71" t="s">
        <v>6458</v>
      </c>
      <c r="B1299" s="47" t="s">
        <v>1394</v>
      </c>
      <c r="C1299" s="47" t="s">
        <v>103</v>
      </c>
      <c r="D1299" s="47" t="s">
        <v>39</v>
      </c>
      <c r="E1299" s="47" t="s">
        <v>84</v>
      </c>
      <c r="F1299" s="47" t="s">
        <v>120</v>
      </c>
      <c r="G1299" s="47">
        <v>4</v>
      </c>
      <c r="H1299" s="67" t="str">
        <f>VLOOKUP(E1299,Referencias!$B$4:$C$15,2,FALSE)</f>
        <v>SC</v>
      </c>
      <c r="I1299" s="68" t="str">
        <f>VLOOKUP(C1299,Referencias!$B$18:$C$34,2,FALSE)</f>
        <v>A</v>
      </c>
      <c r="J1299" s="69" t="str">
        <f t="shared" si="20"/>
        <v>C</v>
      </c>
    </row>
    <row r="1300" spans="1:10" x14ac:dyDescent="0.2">
      <c r="A1300" s="71" t="s">
        <v>6459</v>
      </c>
      <c r="B1300" s="47" t="s">
        <v>1395</v>
      </c>
      <c r="C1300" s="47" t="s">
        <v>103</v>
      </c>
      <c r="D1300" s="47" t="s">
        <v>39</v>
      </c>
      <c r="E1300" s="47" t="s">
        <v>84</v>
      </c>
      <c r="F1300" s="47" t="s">
        <v>120</v>
      </c>
      <c r="G1300" s="47">
        <v>4</v>
      </c>
      <c r="H1300" s="67" t="str">
        <f>VLOOKUP(E1300,Referencias!$B$4:$C$15,2,FALSE)</f>
        <v>SC</v>
      </c>
      <c r="I1300" s="68" t="str">
        <f>VLOOKUP(C1300,Referencias!$B$18:$C$34,2,FALSE)</f>
        <v>A</v>
      </c>
      <c r="J1300" s="69" t="str">
        <f t="shared" si="20"/>
        <v>C</v>
      </c>
    </row>
    <row r="1301" spans="1:10" x14ac:dyDescent="0.2">
      <c r="A1301" s="71" t="s">
        <v>6460</v>
      </c>
      <c r="B1301" s="47" t="s">
        <v>1396</v>
      </c>
      <c r="C1301" s="47" t="s">
        <v>103</v>
      </c>
      <c r="D1301" s="47" t="s">
        <v>119</v>
      </c>
      <c r="E1301" s="47" t="s">
        <v>84</v>
      </c>
      <c r="F1301" s="47" t="s">
        <v>120</v>
      </c>
      <c r="G1301" s="47">
        <v>4</v>
      </c>
      <c r="H1301" s="67" t="str">
        <f>VLOOKUP(E1301,Referencias!$B$4:$C$15,2,FALSE)</f>
        <v>SC</v>
      </c>
      <c r="I1301" s="68" t="str">
        <f>VLOOKUP(C1301,Referencias!$B$18:$C$34,2,FALSE)</f>
        <v>A</v>
      </c>
      <c r="J1301" s="69" t="str">
        <f t="shared" si="20"/>
        <v>C</v>
      </c>
    </row>
    <row r="1302" spans="1:10" x14ac:dyDescent="0.2">
      <c r="A1302" s="71" t="s">
        <v>6461</v>
      </c>
      <c r="B1302" s="47" t="s">
        <v>1397</v>
      </c>
      <c r="C1302" s="47" t="s">
        <v>103</v>
      </c>
      <c r="D1302" s="47" t="s">
        <v>119</v>
      </c>
      <c r="E1302" s="47" t="s">
        <v>84</v>
      </c>
      <c r="F1302" s="47" t="s">
        <v>120</v>
      </c>
      <c r="G1302" s="47">
        <v>4</v>
      </c>
      <c r="H1302" s="67" t="str">
        <f>VLOOKUP(E1302,Referencias!$B$4:$C$15,2,FALSE)</f>
        <v>SC</v>
      </c>
      <c r="I1302" s="68" t="str">
        <f>VLOOKUP(C1302,Referencias!$B$18:$C$34,2,FALSE)</f>
        <v>A</v>
      </c>
      <c r="J1302" s="69" t="str">
        <f t="shared" si="20"/>
        <v>C</v>
      </c>
    </row>
    <row r="1303" spans="1:10" x14ac:dyDescent="0.2">
      <c r="A1303" s="71" t="s">
        <v>6462</v>
      </c>
      <c r="B1303" s="47" t="s">
        <v>1398</v>
      </c>
      <c r="C1303" s="47" t="s">
        <v>103</v>
      </c>
      <c r="D1303" s="47" t="s">
        <v>39</v>
      </c>
      <c r="E1303" s="47" t="s">
        <v>84</v>
      </c>
      <c r="F1303" s="47" t="s">
        <v>120</v>
      </c>
      <c r="G1303" s="47">
        <v>4</v>
      </c>
      <c r="H1303" s="67" t="str">
        <f>VLOOKUP(E1303,Referencias!$B$4:$C$15,2,FALSE)</f>
        <v>SC</v>
      </c>
      <c r="I1303" s="68" t="str">
        <f>VLOOKUP(C1303,Referencias!$B$18:$C$34,2,FALSE)</f>
        <v>A</v>
      </c>
      <c r="J1303" s="69" t="str">
        <f t="shared" si="20"/>
        <v>C</v>
      </c>
    </row>
    <row r="1304" spans="1:10" x14ac:dyDescent="0.2">
      <c r="A1304" s="71" t="s">
        <v>6463</v>
      </c>
      <c r="B1304" s="47" t="s">
        <v>1399</v>
      </c>
      <c r="C1304" s="47" t="s">
        <v>103</v>
      </c>
      <c r="D1304" s="47" t="s">
        <v>39</v>
      </c>
      <c r="E1304" s="47" t="s">
        <v>84</v>
      </c>
      <c r="F1304" s="47" t="s">
        <v>120</v>
      </c>
      <c r="G1304" s="47">
        <v>4</v>
      </c>
      <c r="H1304" s="67" t="str">
        <f>VLOOKUP(E1304,Referencias!$B$4:$C$15,2,FALSE)</f>
        <v>SC</v>
      </c>
      <c r="I1304" s="68" t="str">
        <f>VLOOKUP(C1304,Referencias!$B$18:$C$34,2,FALSE)</f>
        <v>A</v>
      </c>
      <c r="J1304" s="69" t="str">
        <f t="shared" si="20"/>
        <v>C</v>
      </c>
    </row>
    <row r="1305" spans="1:10" x14ac:dyDescent="0.2">
      <c r="A1305" s="71" t="s">
        <v>6464</v>
      </c>
      <c r="B1305" s="47" t="s">
        <v>1400</v>
      </c>
      <c r="C1305" s="47" t="s">
        <v>103</v>
      </c>
      <c r="D1305" s="47" t="s">
        <v>119</v>
      </c>
      <c r="E1305" s="47" t="s">
        <v>84</v>
      </c>
      <c r="F1305" s="47" t="s">
        <v>120</v>
      </c>
      <c r="G1305" s="47">
        <v>4</v>
      </c>
      <c r="H1305" s="67" t="str">
        <f>VLOOKUP(E1305,Referencias!$B$4:$C$15,2,FALSE)</f>
        <v>SC</v>
      </c>
      <c r="I1305" s="68" t="str">
        <f>VLOOKUP(C1305,Referencias!$B$18:$C$34,2,FALSE)</f>
        <v>A</v>
      </c>
      <c r="J1305" s="69" t="str">
        <f t="shared" si="20"/>
        <v>C</v>
      </c>
    </row>
    <row r="1306" spans="1:10" x14ac:dyDescent="0.2">
      <c r="A1306" s="71" t="s">
        <v>6465</v>
      </c>
      <c r="B1306" s="47" t="s">
        <v>1401</v>
      </c>
      <c r="C1306" s="47" t="s">
        <v>103</v>
      </c>
      <c r="D1306" s="47" t="s">
        <v>39</v>
      </c>
      <c r="E1306" s="47" t="s">
        <v>84</v>
      </c>
      <c r="F1306" s="47" t="s">
        <v>120</v>
      </c>
      <c r="G1306" s="47">
        <v>4</v>
      </c>
      <c r="H1306" s="67" t="str">
        <f>VLOOKUP(E1306,Referencias!$B$4:$C$15,2,FALSE)</f>
        <v>SC</v>
      </c>
      <c r="I1306" s="68" t="str">
        <f>VLOOKUP(C1306,Referencias!$B$18:$C$34,2,FALSE)</f>
        <v>A</v>
      </c>
      <c r="J1306" s="69" t="str">
        <f t="shared" si="20"/>
        <v>C</v>
      </c>
    </row>
    <row r="1307" spans="1:10" x14ac:dyDescent="0.2">
      <c r="A1307" s="71" t="s">
        <v>6466</v>
      </c>
      <c r="B1307" s="47" t="s">
        <v>1402</v>
      </c>
      <c r="C1307" s="47" t="s">
        <v>103</v>
      </c>
      <c r="D1307" s="47" t="s">
        <v>39</v>
      </c>
      <c r="E1307" s="47" t="s">
        <v>99</v>
      </c>
      <c r="F1307" s="47" t="s">
        <v>120</v>
      </c>
      <c r="G1307" s="47">
        <v>1</v>
      </c>
      <c r="H1307" s="67" t="str">
        <f>VLOOKUP(E1307,Referencias!$B$4:$C$15,2,FALSE)</f>
        <v>1P</v>
      </c>
      <c r="I1307" s="68" t="str">
        <f>VLOOKUP(C1307,Referencias!$B$18:$C$34,2,FALSE)</f>
        <v>A</v>
      </c>
      <c r="J1307" s="69" t="str">
        <f t="shared" si="20"/>
        <v>C</v>
      </c>
    </row>
    <row r="1308" spans="1:10" x14ac:dyDescent="0.2">
      <c r="A1308" s="71" t="s">
        <v>6467</v>
      </c>
      <c r="B1308" s="47" t="s">
        <v>1403</v>
      </c>
      <c r="C1308" s="47" t="s">
        <v>101</v>
      </c>
      <c r="D1308" s="47" t="s">
        <v>39</v>
      </c>
      <c r="E1308" s="47" t="s">
        <v>94</v>
      </c>
      <c r="F1308" s="47" t="s">
        <v>120</v>
      </c>
      <c r="G1308" s="47">
        <v>1</v>
      </c>
      <c r="H1308" s="67" t="str">
        <f>VLOOKUP(E1308,Referencias!$B$4:$C$15,2,FALSE)</f>
        <v>1D</v>
      </c>
      <c r="I1308" s="68" t="str">
        <f>VLOOKUP(C1308,Referencias!$B$18:$C$34,2,FALSE)</f>
        <v>CL</v>
      </c>
      <c r="J1308" s="69" t="str">
        <f t="shared" si="20"/>
        <v>C</v>
      </c>
    </row>
    <row r="1309" spans="1:10" x14ac:dyDescent="0.2">
      <c r="A1309" s="71" t="s">
        <v>6468</v>
      </c>
      <c r="B1309" s="47" t="s">
        <v>1404</v>
      </c>
      <c r="C1309" s="47" t="s">
        <v>101</v>
      </c>
      <c r="D1309" s="47" t="s">
        <v>119</v>
      </c>
      <c r="E1309" s="47" t="s">
        <v>94</v>
      </c>
      <c r="F1309" s="47" t="s">
        <v>120</v>
      </c>
      <c r="G1309" s="47">
        <v>1</v>
      </c>
      <c r="H1309" s="67" t="str">
        <f>VLOOKUP(E1309,Referencias!$B$4:$C$15,2,FALSE)</f>
        <v>1D</v>
      </c>
      <c r="I1309" s="68" t="str">
        <f>VLOOKUP(C1309,Referencias!$B$18:$C$34,2,FALSE)</f>
        <v>CL</v>
      </c>
      <c r="J1309" s="69" t="str">
        <f t="shared" si="20"/>
        <v>C</v>
      </c>
    </row>
    <row r="1310" spans="1:10" x14ac:dyDescent="0.2">
      <c r="A1310" s="71" t="s">
        <v>6469</v>
      </c>
      <c r="B1310" s="47" t="s">
        <v>1405</v>
      </c>
      <c r="C1310" s="47" t="s">
        <v>101</v>
      </c>
      <c r="D1310" s="47" t="s">
        <v>39</v>
      </c>
      <c r="E1310" s="47" t="s">
        <v>92</v>
      </c>
      <c r="F1310" s="47" t="s">
        <v>120</v>
      </c>
      <c r="G1310" s="47">
        <v>3</v>
      </c>
      <c r="H1310" s="67" t="str">
        <f>VLOOKUP(E1310,Referencias!$B$4:$C$15,2,FALSE)</f>
        <v>3C</v>
      </c>
      <c r="I1310" s="68" t="str">
        <f>VLOOKUP(C1310,Referencias!$B$18:$C$34,2,FALSE)</f>
        <v>CL</v>
      </c>
      <c r="J1310" s="69" t="str">
        <f t="shared" si="20"/>
        <v>C</v>
      </c>
    </row>
    <row r="1311" spans="1:10" x14ac:dyDescent="0.2">
      <c r="A1311" s="71" t="s">
        <v>6470</v>
      </c>
      <c r="B1311" s="47" t="s">
        <v>1406</v>
      </c>
      <c r="C1311" s="47" t="s">
        <v>101</v>
      </c>
      <c r="D1311" s="47" t="s">
        <v>119</v>
      </c>
      <c r="E1311" s="47" t="s">
        <v>86</v>
      </c>
      <c r="F1311" s="47" t="s">
        <v>120</v>
      </c>
      <c r="G1311" s="47">
        <v>3</v>
      </c>
      <c r="H1311" s="67" t="str">
        <f>VLOOKUP(E1311,Referencias!$B$4:$C$15,2,FALSE)</f>
        <v>3P</v>
      </c>
      <c r="I1311" s="68" t="str">
        <f>VLOOKUP(C1311,Referencias!$B$18:$C$34,2,FALSE)</f>
        <v>CL</v>
      </c>
      <c r="J1311" s="69" t="str">
        <f t="shared" si="20"/>
        <v>C</v>
      </c>
    </row>
    <row r="1312" spans="1:10" x14ac:dyDescent="0.2">
      <c r="A1312" s="71" t="s">
        <v>6471</v>
      </c>
      <c r="B1312" s="47" t="s">
        <v>1407</v>
      </c>
      <c r="C1312" s="47" t="s">
        <v>101</v>
      </c>
      <c r="D1312" s="47" t="s">
        <v>39</v>
      </c>
      <c r="E1312" s="47" t="s">
        <v>92</v>
      </c>
      <c r="F1312" s="47" t="s">
        <v>120</v>
      </c>
      <c r="G1312" s="47">
        <v>3</v>
      </c>
      <c r="H1312" s="67" t="str">
        <f>VLOOKUP(E1312,Referencias!$B$4:$C$15,2,FALSE)</f>
        <v>3C</v>
      </c>
      <c r="I1312" s="68" t="str">
        <f>VLOOKUP(C1312,Referencias!$B$18:$C$34,2,FALSE)</f>
        <v>CL</v>
      </c>
      <c r="J1312" s="69" t="str">
        <f t="shared" si="20"/>
        <v>C</v>
      </c>
    </row>
    <row r="1313" spans="1:10" x14ac:dyDescent="0.2">
      <c r="A1313" s="71" t="s">
        <v>6472</v>
      </c>
      <c r="B1313" s="47" t="s">
        <v>1408</v>
      </c>
      <c r="C1313" s="47" t="s">
        <v>101</v>
      </c>
      <c r="D1313" s="47" t="s">
        <v>119</v>
      </c>
      <c r="E1313" s="47" t="s">
        <v>92</v>
      </c>
      <c r="F1313" s="47" t="s">
        <v>120</v>
      </c>
      <c r="G1313" s="47">
        <v>3</v>
      </c>
      <c r="H1313" s="67" t="str">
        <f>VLOOKUP(E1313,Referencias!$B$4:$C$15,2,FALSE)</f>
        <v>3C</v>
      </c>
      <c r="I1313" s="68" t="str">
        <f>VLOOKUP(C1313,Referencias!$B$18:$C$34,2,FALSE)</f>
        <v>CL</v>
      </c>
      <c r="J1313" s="69" t="str">
        <f t="shared" si="20"/>
        <v>C</v>
      </c>
    </row>
    <row r="1314" spans="1:10" x14ac:dyDescent="0.2">
      <c r="A1314" s="71" t="s">
        <v>6473</v>
      </c>
      <c r="B1314" s="47" t="s">
        <v>1409</v>
      </c>
      <c r="C1314" s="47" t="s">
        <v>101</v>
      </c>
      <c r="D1314" s="47" t="s">
        <v>119</v>
      </c>
      <c r="E1314" s="47" t="s">
        <v>92</v>
      </c>
      <c r="F1314" s="47" t="s">
        <v>120</v>
      </c>
      <c r="G1314" s="47">
        <v>3</v>
      </c>
      <c r="H1314" s="67" t="str">
        <f>VLOOKUP(E1314,Referencias!$B$4:$C$15,2,FALSE)</f>
        <v>3C</v>
      </c>
      <c r="I1314" s="68" t="str">
        <f>VLOOKUP(C1314,Referencias!$B$18:$C$34,2,FALSE)</f>
        <v>CL</v>
      </c>
      <c r="J1314" s="69" t="str">
        <f t="shared" si="20"/>
        <v>C</v>
      </c>
    </row>
    <row r="1315" spans="1:10" x14ac:dyDescent="0.2">
      <c r="A1315" s="71" t="s">
        <v>6474</v>
      </c>
      <c r="B1315" s="47" t="s">
        <v>1410</v>
      </c>
      <c r="C1315" s="47" t="s">
        <v>101</v>
      </c>
      <c r="D1315" s="47" t="s">
        <v>119</v>
      </c>
      <c r="E1315" s="47" t="s">
        <v>92</v>
      </c>
      <c r="F1315" s="47" t="s">
        <v>120</v>
      </c>
      <c r="G1315" s="47">
        <v>3</v>
      </c>
      <c r="H1315" s="67" t="str">
        <f>VLOOKUP(E1315,Referencias!$B$4:$C$15,2,FALSE)</f>
        <v>3C</v>
      </c>
      <c r="I1315" s="68" t="str">
        <f>VLOOKUP(C1315,Referencias!$B$18:$C$34,2,FALSE)</f>
        <v>CL</v>
      </c>
      <c r="J1315" s="69" t="str">
        <f t="shared" si="20"/>
        <v>C</v>
      </c>
    </row>
    <row r="1316" spans="1:10" x14ac:dyDescent="0.2">
      <c r="A1316" s="71" t="s">
        <v>6475</v>
      </c>
      <c r="B1316" s="47" t="s">
        <v>1411</v>
      </c>
      <c r="C1316" s="47" t="s">
        <v>101</v>
      </c>
      <c r="D1316" s="47" t="s">
        <v>119</v>
      </c>
      <c r="E1316" s="47" t="s">
        <v>92</v>
      </c>
      <c r="F1316" s="47" t="s">
        <v>120</v>
      </c>
      <c r="G1316" s="47">
        <v>3</v>
      </c>
      <c r="H1316" s="67" t="str">
        <f>VLOOKUP(E1316,Referencias!$B$4:$C$15,2,FALSE)</f>
        <v>3C</v>
      </c>
      <c r="I1316" s="68" t="str">
        <f>VLOOKUP(C1316,Referencias!$B$18:$C$34,2,FALSE)</f>
        <v>CL</v>
      </c>
      <c r="J1316" s="69" t="str">
        <f t="shared" si="20"/>
        <v>C</v>
      </c>
    </row>
    <row r="1317" spans="1:10" x14ac:dyDescent="0.2">
      <c r="A1317" s="71" t="s">
        <v>6476</v>
      </c>
      <c r="B1317" s="47" t="s">
        <v>1412</v>
      </c>
      <c r="C1317" s="47" t="s">
        <v>101</v>
      </c>
      <c r="D1317" s="47" t="s">
        <v>119</v>
      </c>
      <c r="E1317" s="47" t="s">
        <v>92</v>
      </c>
      <c r="F1317" s="47" t="s">
        <v>120</v>
      </c>
      <c r="G1317" s="47">
        <v>3</v>
      </c>
      <c r="H1317" s="67" t="str">
        <f>VLOOKUP(E1317,Referencias!$B$4:$C$15,2,FALSE)</f>
        <v>3C</v>
      </c>
      <c r="I1317" s="68" t="str">
        <f>VLOOKUP(C1317,Referencias!$B$18:$C$34,2,FALSE)</f>
        <v>CL</v>
      </c>
      <c r="J1317" s="69" t="str">
        <f t="shared" si="20"/>
        <v>C</v>
      </c>
    </row>
    <row r="1318" spans="1:10" x14ac:dyDescent="0.2">
      <c r="A1318" s="71" t="s">
        <v>6477</v>
      </c>
      <c r="B1318" s="47" t="s">
        <v>1413</v>
      </c>
      <c r="C1318" s="47" t="s">
        <v>101</v>
      </c>
      <c r="D1318" s="47" t="s">
        <v>39</v>
      </c>
      <c r="E1318" s="47" t="s">
        <v>94</v>
      </c>
      <c r="F1318" s="47" t="s">
        <v>120</v>
      </c>
      <c r="G1318" s="47">
        <v>1</v>
      </c>
      <c r="H1318" s="67" t="str">
        <f>VLOOKUP(E1318,Referencias!$B$4:$C$15,2,FALSE)</f>
        <v>1D</v>
      </c>
      <c r="I1318" s="68" t="str">
        <f>VLOOKUP(C1318,Referencias!$B$18:$C$34,2,FALSE)</f>
        <v>CL</v>
      </c>
      <c r="J1318" s="69" t="str">
        <f t="shared" si="20"/>
        <v>C</v>
      </c>
    </row>
    <row r="1319" spans="1:10" x14ac:dyDescent="0.2">
      <c r="A1319" s="71" t="s">
        <v>6478</v>
      </c>
      <c r="B1319" s="47" t="s">
        <v>1414</v>
      </c>
      <c r="C1319" s="47" t="s">
        <v>101</v>
      </c>
      <c r="D1319" s="47" t="s">
        <v>119</v>
      </c>
      <c r="E1319" s="47" t="s">
        <v>94</v>
      </c>
      <c r="F1319" s="47" t="s">
        <v>120</v>
      </c>
      <c r="G1319" s="47">
        <v>1</v>
      </c>
      <c r="H1319" s="67" t="str">
        <f>VLOOKUP(E1319,Referencias!$B$4:$C$15,2,FALSE)</f>
        <v>1D</v>
      </c>
      <c r="I1319" s="68" t="str">
        <f>VLOOKUP(C1319,Referencias!$B$18:$C$34,2,FALSE)</f>
        <v>CL</v>
      </c>
      <c r="J1319" s="69" t="str">
        <f t="shared" si="20"/>
        <v>C</v>
      </c>
    </row>
    <row r="1320" spans="1:10" x14ac:dyDescent="0.2">
      <c r="A1320" s="71" t="s">
        <v>6479</v>
      </c>
      <c r="B1320" s="47" t="s">
        <v>1415</v>
      </c>
      <c r="C1320" s="47" t="s">
        <v>101</v>
      </c>
      <c r="D1320" s="47" t="s">
        <v>119</v>
      </c>
      <c r="E1320" s="47" t="s">
        <v>85</v>
      </c>
      <c r="F1320" s="47" t="s">
        <v>120</v>
      </c>
      <c r="G1320" s="47">
        <v>3</v>
      </c>
      <c r="H1320" s="67" t="str">
        <f>VLOOKUP(E1320,Referencias!$B$4:$C$15,2,FALSE)</f>
        <v>3D</v>
      </c>
      <c r="I1320" s="68" t="str">
        <f>VLOOKUP(C1320,Referencias!$B$18:$C$34,2,FALSE)</f>
        <v>CL</v>
      </c>
      <c r="J1320" s="69" t="str">
        <f t="shared" si="20"/>
        <v>C</v>
      </c>
    </row>
    <row r="1321" spans="1:10" x14ac:dyDescent="0.2">
      <c r="A1321" s="71" t="s">
        <v>6480</v>
      </c>
      <c r="B1321" s="47" t="s">
        <v>1416</v>
      </c>
      <c r="C1321" s="47" t="s">
        <v>101</v>
      </c>
      <c r="D1321" s="47" t="s">
        <v>119</v>
      </c>
      <c r="E1321" s="47" t="s">
        <v>86</v>
      </c>
      <c r="F1321" s="47" t="s">
        <v>120</v>
      </c>
      <c r="G1321" s="47">
        <v>3</v>
      </c>
      <c r="H1321" s="67" t="str">
        <f>VLOOKUP(E1321,Referencias!$B$4:$C$15,2,FALSE)</f>
        <v>3P</v>
      </c>
      <c r="I1321" s="68" t="str">
        <f>VLOOKUP(C1321,Referencias!$B$18:$C$34,2,FALSE)</f>
        <v>CL</v>
      </c>
      <c r="J1321" s="69" t="str">
        <f t="shared" si="20"/>
        <v>C</v>
      </c>
    </row>
    <row r="1322" spans="1:10" x14ac:dyDescent="0.2">
      <c r="A1322" s="71" t="s">
        <v>6481</v>
      </c>
      <c r="B1322" s="47" t="s">
        <v>1417</v>
      </c>
      <c r="C1322" s="47" t="s">
        <v>101</v>
      </c>
      <c r="D1322" s="47" t="s">
        <v>119</v>
      </c>
      <c r="E1322" s="47" t="s">
        <v>95</v>
      </c>
      <c r="F1322" s="47" t="s">
        <v>120</v>
      </c>
      <c r="G1322" s="47">
        <v>2</v>
      </c>
      <c r="H1322" s="67" t="str">
        <f>VLOOKUP(E1322,Referencias!$B$4:$C$15,2,FALSE)</f>
        <v>2P</v>
      </c>
      <c r="I1322" s="68" t="str">
        <f>VLOOKUP(C1322,Referencias!$B$18:$C$34,2,FALSE)</f>
        <v>CL</v>
      </c>
      <c r="J1322" s="69" t="str">
        <f t="shared" si="20"/>
        <v>C</v>
      </c>
    </row>
    <row r="1323" spans="1:10" x14ac:dyDescent="0.2">
      <c r="A1323" s="71" t="s">
        <v>10276</v>
      </c>
      <c r="B1323" s="47" t="s">
        <v>10277</v>
      </c>
      <c r="C1323" s="47" t="s">
        <v>101</v>
      </c>
      <c r="D1323" s="47" t="s">
        <v>119</v>
      </c>
      <c r="E1323" s="47" t="s">
        <v>85</v>
      </c>
      <c r="F1323" s="47" t="s">
        <v>120</v>
      </c>
      <c r="G1323" s="47">
        <v>3</v>
      </c>
      <c r="H1323" s="67" t="str">
        <f>VLOOKUP(E1323,Referencias!$B$4:$C$15,2,FALSE)</f>
        <v>3D</v>
      </c>
      <c r="I1323" s="68" t="str">
        <f>VLOOKUP(C1323,Referencias!$B$18:$C$34,2,FALSE)</f>
        <v>CL</v>
      </c>
      <c r="J1323" s="69" t="str">
        <f t="shared" si="20"/>
        <v>C</v>
      </c>
    </row>
    <row r="1324" spans="1:10" x14ac:dyDescent="0.2">
      <c r="A1324" s="71" t="s">
        <v>6482</v>
      </c>
      <c r="B1324" s="47" t="s">
        <v>1418</v>
      </c>
      <c r="C1324" s="47" t="s">
        <v>101</v>
      </c>
      <c r="D1324" s="47" t="s">
        <v>119</v>
      </c>
      <c r="E1324" s="47" t="s">
        <v>92</v>
      </c>
      <c r="F1324" s="47" t="s">
        <v>120</v>
      </c>
      <c r="G1324" s="47">
        <v>3</v>
      </c>
      <c r="H1324" s="67" t="str">
        <f>VLOOKUP(E1324,Referencias!$B$4:$C$15,2,FALSE)</f>
        <v>3C</v>
      </c>
      <c r="I1324" s="68" t="str">
        <f>VLOOKUP(C1324,Referencias!$B$18:$C$34,2,FALSE)</f>
        <v>CL</v>
      </c>
      <c r="J1324" s="69" t="str">
        <f t="shared" si="20"/>
        <v>C</v>
      </c>
    </row>
    <row r="1325" spans="1:10" x14ac:dyDescent="0.2">
      <c r="A1325" s="71" t="s">
        <v>6483</v>
      </c>
      <c r="B1325" s="47" t="s">
        <v>1419</v>
      </c>
      <c r="C1325" s="47" t="s">
        <v>101</v>
      </c>
      <c r="D1325" s="47" t="s">
        <v>119</v>
      </c>
      <c r="E1325" s="47" t="s">
        <v>93</v>
      </c>
      <c r="F1325" s="47" t="s">
        <v>120</v>
      </c>
      <c r="G1325" s="47">
        <v>2</v>
      </c>
      <c r="H1325" s="67" t="str">
        <f>VLOOKUP(E1325,Referencias!$B$4:$C$15,2,FALSE)</f>
        <v>2D</v>
      </c>
      <c r="I1325" s="68" t="str">
        <f>VLOOKUP(C1325,Referencias!$B$18:$C$34,2,FALSE)</f>
        <v>CL</v>
      </c>
      <c r="J1325" s="69" t="str">
        <f t="shared" si="20"/>
        <v>C</v>
      </c>
    </row>
    <row r="1326" spans="1:10" x14ac:dyDescent="0.2">
      <c r="A1326" s="71" t="s">
        <v>6484</v>
      </c>
      <c r="B1326" s="47" t="s">
        <v>1420</v>
      </c>
      <c r="C1326" s="47" t="s">
        <v>101</v>
      </c>
      <c r="D1326" s="47" t="s">
        <v>119</v>
      </c>
      <c r="E1326" s="47" t="s">
        <v>86</v>
      </c>
      <c r="F1326" s="47" t="s">
        <v>120</v>
      </c>
      <c r="G1326" s="47">
        <v>3</v>
      </c>
      <c r="H1326" s="67" t="str">
        <f>VLOOKUP(E1326,Referencias!$B$4:$C$15,2,FALSE)</f>
        <v>3P</v>
      </c>
      <c r="I1326" s="68" t="str">
        <f>VLOOKUP(C1326,Referencias!$B$18:$C$34,2,FALSE)</f>
        <v>CL</v>
      </c>
      <c r="J1326" s="69" t="str">
        <f t="shared" si="20"/>
        <v>C</v>
      </c>
    </row>
    <row r="1327" spans="1:10" x14ac:dyDescent="0.2">
      <c r="A1327" s="71" t="s">
        <v>6485</v>
      </c>
      <c r="B1327" s="47" t="s">
        <v>1421</v>
      </c>
      <c r="C1327" s="47" t="s">
        <v>101</v>
      </c>
      <c r="D1327" s="47" t="s">
        <v>39</v>
      </c>
      <c r="E1327" s="47" t="s">
        <v>84</v>
      </c>
      <c r="F1327" s="47" t="s">
        <v>120</v>
      </c>
      <c r="G1327" s="47">
        <v>4</v>
      </c>
      <c r="H1327" s="67" t="str">
        <f>VLOOKUP(E1327,Referencias!$B$4:$C$15,2,FALSE)</f>
        <v>SC</v>
      </c>
      <c r="I1327" s="68" t="str">
        <f>VLOOKUP(C1327,Referencias!$B$18:$C$34,2,FALSE)</f>
        <v>CL</v>
      </c>
      <c r="J1327" s="69" t="str">
        <f t="shared" si="20"/>
        <v>C</v>
      </c>
    </row>
    <row r="1328" spans="1:10" x14ac:dyDescent="0.2">
      <c r="A1328" s="71" t="s">
        <v>6486</v>
      </c>
      <c r="B1328" s="47" t="s">
        <v>1422</v>
      </c>
      <c r="C1328" s="47" t="s">
        <v>101</v>
      </c>
      <c r="D1328" s="47" t="s">
        <v>119</v>
      </c>
      <c r="E1328" s="47" t="s">
        <v>84</v>
      </c>
      <c r="F1328" s="47" t="s">
        <v>120</v>
      </c>
      <c r="G1328" s="47">
        <v>4</v>
      </c>
      <c r="H1328" s="67" t="str">
        <f>VLOOKUP(E1328,Referencias!$B$4:$C$15,2,FALSE)</f>
        <v>SC</v>
      </c>
      <c r="I1328" s="68" t="str">
        <f>VLOOKUP(C1328,Referencias!$B$18:$C$34,2,FALSE)</f>
        <v>CL</v>
      </c>
      <c r="J1328" s="69" t="str">
        <f t="shared" si="20"/>
        <v>C</v>
      </c>
    </row>
    <row r="1329" spans="1:10" x14ac:dyDescent="0.2">
      <c r="A1329" s="71" t="s">
        <v>6487</v>
      </c>
      <c r="B1329" s="47" t="s">
        <v>1423</v>
      </c>
      <c r="C1329" s="47" t="s">
        <v>101</v>
      </c>
      <c r="D1329" s="47" t="s">
        <v>119</v>
      </c>
      <c r="E1329" s="47" t="s">
        <v>94</v>
      </c>
      <c r="F1329" s="47" t="s">
        <v>120</v>
      </c>
      <c r="G1329" s="47">
        <v>1</v>
      </c>
      <c r="H1329" s="67" t="str">
        <f>VLOOKUP(E1329,Referencias!$B$4:$C$15,2,FALSE)</f>
        <v>1D</v>
      </c>
      <c r="I1329" s="68" t="str">
        <f>VLOOKUP(C1329,Referencias!$B$18:$C$34,2,FALSE)</f>
        <v>CL</v>
      </c>
      <c r="J1329" s="69" t="str">
        <f t="shared" si="20"/>
        <v>C</v>
      </c>
    </row>
    <row r="1330" spans="1:10" x14ac:dyDescent="0.2">
      <c r="A1330" s="71" t="s">
        <v>6488</v>
      </c>
      <c r="B1330" s="47" t="s">
        <v>1424</v>
      </c>
      <c r="C1330" s="47" t="s">
        <v>101</v>
      </c>
      <c r="D1330" s="47" t="s">
        <v>119</v>
      </c>
      <c r="E1330" s="47" t="s">
        <v>86</v>
      </c>
      <c r="F1330" s="47" t="s">
        <v>120</v>
      </c>
      <c r="G1330" s="47">
        <v>3</v>
      </c>
      <c r="H1330" s="67" t="str">
        <f>VLOOKUP(E1330,Referencias!$B$4:$C$15,2,FALSE)</f>
        <v>3P</v>
      </c>
      <c r="I1330" s="68" t="str">
        <f>VLOOKUP(C1330,Referencias!$B$18:$C$34,2,FALSE)</f>
        <v>CL</v>
      </c>
      <c r="J1330" s="69" t="str">
        <f t="shared" si="20"/>
        <v>C</v>
      </c>
    </row>
    <row r="1331" spans="1:10" x14ac:dyDescent="0.2">
      <c r="A1331" s="71" t="s">
        <v>6489</v>
      </c>
      <c r="B1331" s="47" t="s">
        <v>1425</v>
      </c>
      <c r="C1331" s="47" t="s">
        <v>101</v>
      </c>
      <c r="D1331" s="47" t="s">
        <v>119</v>
      </c>
      <c r="E1331" s="47" t="s">
        <v>85</v>
      </c>
      <c r="F1331" s="47" t="s">
        <v>120</v>
      </c>
      <c r="G1331" s="47">
        <v>3</v>
      </c>
      <c r="H1331" s="67" t="str">
        <f>VLOOKUP(E1331,Referencias!$B$4:$C$15,2,FALSE)</f>
        <v>3D</v>
      </c>
      <c r="I1331" s="68" t="str">
        <f>VLOOKUP(C1331,Referencias!$B$18:$C$34,2,FALSE)</f>
        <v>CL</v>
      </c>
      <c r="J1331" s="69" t="str">
        <f t="shared" si="20"/>
        <v>C</v>
      </c>
    </row>
    <row r="1332" spans="1:10" x14ac:dyDescent="0.2">
      <c r="A1332" s="71" t="s">
        <v>6490</v>
      </c>
      <c r="B1332" s="47" t="s">
        <v>1426</v>
      </c>
      <c r="C1332" s="47" t="s">
        <v>101</v>
      </c>
      <c r="D1332" s="47" t="s">
        <v>119</v>
      </c>
      <c r="E1332" s="47" t="s">
        <v>85</v>
      </c>
      <c r="F1332" s="47" t="s">
        <v>120</v>
      </c>
      <c r="G1332" s="47">
        <v>3</v>
      </c>
      <c r="H1332" s="67" t="str">
        <f>VLOOKUP(E1332,Referencias!$B$4:$C$15,2,FALSE)</f>
        <v>3D</v>
      </c>
      <c r="I1332" s="68" t="str">
        <f>VLOOKUP(C1332,Referencias!$B$18:$C$34,2,FALSE)</f>
        <v>CL</v>
      </c>
      <c r="J1332" s="69" t="str">
        <f t="shared" si="20"/>
        <v>C</v>
      </c>
    </row>
    <row r="1333" spans="1:10" x14ac:dyDescent="0.2">
      <c r="A1333" s="71" t="s">
        <v>6491</v>
      </c>
      <c r="B1333" s="47" t="s">
        <v>1427</v>
      </c>
      <c r="C1333" s="47" t="s">
        <v>101</v>
      </c>
      <c r="D1333" s="47" t="s">
        <v>119</v>
      </c>
      <c r="E1333" s="47" t="s">
        <v>84</v>
      </c>
      <c r="F1333" s="47" t="s">
        <v>120</v>
      </c>
      <c r="G1333" s="47">
        <v>4</v>
      </c>
      <c r="H1333" s="67" t="str">
        <f>VLOOKUP(E1333,Referencias!$B$4:$C$15,2,FALSE)</f>
        <v>SC</v>
      </c>
      <c r="I1333" s="68" t="str">
        <f>VLOOKUP(C1333,Referencias!$B$18:$C$34,2,FALSE)</f>
        <v>CL</v>
      </c>
      <c r="J1333" s="69" t="str">
        <f t="shared" si="20"/>
        <v>C</v>
      </c>
    </row>
    <row r="1334" spans="1:10" x14ac:dyDescent="0.2">
      <c r="A1334" s="71" t="s">
        <v>6492</v>
      </c>
      <c r="B1334" s="47" t="s">
        <v>1428</v>
      </c>
      <c r="C1334" s="47" t="s">
        <v>101</v>
      </c>
      <c r="D1334" s="47" t="s">
        <v>119</v>
      </c>
      <c r="E1334" s="47" t="s">
        <v>85</v>
      </c>
      <c r="F1334" s="47" t="s">
        <v>120</v>
      </c>
      <c r="G1334" s="47">
        <v>3</v>
      </c>
      <c r="H1334" s="67" t="str">
        <f>VLOOKUP(E1334,Referencias!$B$4:$C$15,2,FALSE)</f>
        <v>3D</v>
      </c>
      <c r="I1334" s="68" t="str">
        <f>VLOOKUP(C1334,Referencias!$B$18:$C$34,2,FALSE)</f>
        <v>CL</v>
      </c>
      <c r="J1334" s="69" t="str">
        <f t="shared" si="20"/>
        <v>C</v>
      </c>
    </row>
    <row r="1335" spans="1:10" x14ac:dyDescent="0.2">
      <c r="A1335" s="71" t="s">
        <v>6493</v>
      </c>
      <c r="B1335" s="47" t="s">
        <v>1429</v>
      </c>
      <c r="C1335" s="47" t="s">
        <v>101</v>
      </c>
      <c r="D1335" s="47" t="s">
        <v>119</v>
      </c>
      <c r="E1335" s="47" t="s">
        <v>85</v>
      </c>
      <c r="F1335" s="47" t="s">
        <v>120</v>
      </c>
      <c r="G1335" s="47">
        <v>3</v>
      </c>
      <c r="H1335" s="67" t="str">
        <f>VLOOKUP(E1335,Referencias!$B$4:$C$15,2,FALSE)</f>
        <v>3D</v>
      </c>
      <c r="I1335" s="68" t="str">
        <f>VLOOKUP(C1335,Referencias!$B$18:$C$34,2,FALSE)</f>
        <v>CL</v>
      </c>
      <c r="J1335" s="69" t="str">
        <f t="shared" si="20"/>
        <v>C</v>
      </c>
    </row>
    <row r="1336" spans="1:10" x14ac:dyDescent="0.2">
      <c r="A1336" s="71" t="s">
        <v>6494</v>
      </c>
      <c r="B1336" s="47" t="s">
        <v>1430</v>
      </c>
      <c r="C1336" s="47" t="s">
        <v>101</v>
      </c>
      <c r="D1336" s="47" t="s">
        <v>119</v>
      </c>
      <c r="E1336" s="47" t="s">
        <v>95</v>
      </c>
      <c r="F1336" s="47" t="s">
        <v>120</v>
      </c>
      <c r="G1336" s="47">
        <v>2</v>
      </c>
      <c r="H1336" s="67" t="str">
        <f>VLOOKUP(E1336,Referencias!$B$4:$C$15,2,FALSE)</f>
        <v>2P</v>
      </c>
      <c r="I1336" s="68" t="str">
        <f>VLOOKUP(C1336,Referencias!$B$18:$C$34,2,FALSE)</f>
        <v>CL</v>
      </c>
      <c r="J1336" s="69" t="str">
        <f t="shared" si="20"/>
        <v>C</v>
      </c>
    </row>
    <row r="1337" spans="1:10" x14ac:dyDescent="0.2">
      <c r="A1337" s="71" t="s">
        <v>6495</v>
      </c>
      <c r="B1337" s="47" t="s">
        <v>1431</v>
      </c>
      <c r="C1337" s="47" t="s">
        <v>101</v>
      </c>
      <c r="D1337" s="47" t="s">
        <v>39</v>
      </c>
      <c r="E1337" s="47" t="s">
        <v>99</v>
      </c>
      <c r="F1337" s="47" t="s">
        <v>120</v>
      </c>
      <c r="G1337" s="47">
        <v>1</v>
      </c>
      <c r="H1337" s="67" t="str">
        <f>VLOOKUP(E1337,Referencias!$B$4:$C$15,2,FALSE)</f>
        <v>1P</v>
      </c>
      <c r="I1337" s="68" t="str">
        <f>VLOOKUP(C1337,Referencias!$B$18:$C$34,2,FALSE)</f>
        <v>CL</v>
      </c>
      <c r="J1337" s="69" t="str">
        <f t="shared" si="20"/>
        <v>C</v>
      </c>
    </row>
    <row r="1338" spans="1:10" x14ac:dyDescent="0.2">
      <c r="A1338" s="71" t="s">
        <v>6496</v>
      </c>
      <c r="B1338" s="47" t="s">
        <v>10278</v>
      </c>
      <c r="C1338" s="47" t="s">
        <v>101</v>
      </c>
      <c r="D1338" s="47" t="s">
        <v>119</v>
      </c>
      <c r="E1338" s="47" t="s">
        <v>93</v>
      </c>
      <c r="F1338" s="47" t="s">
        <v>120</v>
      </c>
      <c r="G1338" s="47">
        <v>2</v>
      </c>
      <c r="H1338" s="67" t="str">
        <f>VLOOKUP(E1338,Referencias!$B$4:$C$15,2,FALSE)</f>
        <v>2D</v>
      </c>
      <c r="I1338" s="68" t="str">
        <f>VLOOKUP(C1338,Referencias!$B$18:$C$34,2,FALSE)</f>
        <v>CL</v>
      </c>
      <c r="J1338" s="69" t="str">
        <f t="shared" si="20"/>
        <v>C</v>
      </c>
    </row>
    <row r="1339" spans="1:10" x14ac:dyDescent="0.2">
      <c r="A1339" s="71" t="s">
        <v>6497</v>
      </c>
      <c r="B1339" s="47" t="s">
        <v>1432</v>
      </c>
      <c r="C1339" s="47" t="s">
        <v>106</v>
      </c>
      <c r="D1339" s="47" t="s">
        <v>119</v>
      </c>
      <c r="E1339" s="47" t="s">
        <v>84</v>
      </c>
      <c r="F1339" s="47" t="s">
        <v>120</v>
      </c>
      <c r="G1339" s="47">
        <v>4</v>
      </c>
      <c r="H1339" s="67" t="str">
        <f>VLOOKUP(E1339,Referencias!$B$4:$C$15,2,FALSE)</f>
        <v>SC</v>
      </c>
      <c r="I1339" s="68" t="str">
        <f>VLOOKUP(C1339,Referencias!$B$18:$C$34,2,FALSE)</f>
        <v>R</v>
      </c>
      <c r="J1339" s="69" t="str">
        <f t="shared" si="20"/>
        <v>C</v>
      </c>
    </row>
    <row r="1340" spans="1:10" x14ac:dyDescent="0.2">
      <c r="A1340" s="71" t="s">
        <v>6498</v>
      </c>
      <c r="B1340" s="47" t="s">
        <v>1433</v>
      </c>
      <c r="C1340" s="47" t="s">
        <v>106</v>
      </c>
      <c r="D1340" s="47" t="s">
        <v>119</v>
      </c>
      <c r="E1340" s="47" t="s">
        <v>84</v>
      </c>
      <c r="F1340" s="47" t="s">
        <v>120</v>
      </c>
      <c r="G1340" s="47">
        <v>4</v>
      </c>
      <c r="H1340" s="67" t="str">
        <f>VLOOKUP(E1340,Referencias!$B$4:$C$15,2,FALSE)</f>
        <v>SC</v>
      </c>
      <c r="I1340" s="68" t="str">
        <f>VLOOKUP(C1340,Referencias!$B$18:$C$34,2,FALSE)</f>
        <v>R</v>
      </c>
      <c r="J1340" s="69" t="str">
        <f t="shared" si="20"/>
        <v>C</v>
      </c>
    </row>
    <row r="1341" spans="1:10" x14ac:dyDescent="0.2">
      <c r="A1341" s="71" t="s">
        <v>6499</v>
      </c>
      <c r="B1341" s="47" t="s">
        <v>1434</v>
      </c>
      <c r="C1341" s="47" t="s">
        <v>106</v>
      </c>
      <c r="D1341" s="47" t="s">
        <v>119</v>
      </c>
      <c r="E1341" s="47" t="s">
        <v>84</v>
      </c>
      <c r="F1341" s="47" t="s">
        <v>120</v>
      </c>
      <c r="G1341" s="47">
        <v>4</v>
      </c>
      <c r="H1341" s="67" t="str">
        <f>VLOOKUP(E1341,Referencias!$B$4:$C$15,2,FALSE)</f>
        <v>SC</v>
      </c>
      <c r="I1341" s="68" t="str">
        <f>VLOOKUP(C1341,Referencias!$B$18:$C$34,2,FALSE)</f>
        <v>R</v>
      </c>
      <c r="J1341" s="69" t="str">
        <f t="shared" si="20"/>
        <v>C</v>
      </c>
    </row>
    <row r="1342" spans="1:10" x14ac:dyDescent="0.2">
      <c r="A1342" s="71" t="s">
        <v>6500</v>
      </c>
      <c r="B1342" s="47" t="s">
        <v>1435</v>
      </c>
      <c r="C1342" s="47" t="s">
        <v>106</v>
      </c>
      <c r="D1342" s="47" t="s">
        <v>119</v>
      </c>
      <c r="E1342" s="47" t="s">
        <v>84</v>
      </c>
      <c r="F1342" s="47" t="s">
        <v>120</v>
      </c>
      <c r="G1342" s="47">
        <v>4</v>
      </c>
      <c r="H1342" s="67" t="str">
        <f>VLOOKUP(E1342,Referencias!$B$4:$C$15,2,FALSE)</f>
        <v>SC</v>
      </c>
      <c r="I1342" s="68" t="str">
        <f>VLOOKUP(C1342,Referencias!$B$18:$C$34,2,FALSE)</f>
        <v>R</v>
      </c>
      <c r="J1342" s="69" t="str">
        <f t="shared" si="20"/>
        <v>C</v>
      </c>
    </row>
    <row r="1343" spans="1:10" x14ac:dyDescent="0.2">
      <c r="A1343" s="71" t="s">
        <v>6501</v>
      </c>
      <c r="B1343" s="47" t="s">
        <v>1436</v>
      </c>
      <c r="C1343" s="47" t="s">
        <v>106</v>
      </c>
      <c r="D1343" s="47" t="s">
        <v>119</v>
      </c>
      <c r="E1343" s="47" t="s">
        <v>84</v>
      </c>
      <c r="F1343" s="47" t="s">
        <v>120</v>
      </c>
      <c r="G1343" s="47">
        <v>4</v>
      </c>
      <c r="H1343" s="67" t="str">
        <f>VLOOKUP(E1343,Referencias!$B$4:$C$15,2,FALSE)</f>
        <v>SC</v>
      </c>
      <c r="I1343" s="68" t="str">
        <f>VLOOKUP(C1343,Referencias!$B$18:$C$34,2,FALSE)</f>
        <v>R</v>
      </c>
      <c r="J1343" s="69" t="str">
        <f t="shared" si="20"/>
        <v>C</v>
      </c>
    </row>
    <row r="1344" spans="1:10" x14ac:dyDescent="0.2">
      <c r="A1344" s="71" t="s">
        <v>6502</v>
      </c>
      <c r="B1344" s="47" t="s">
        <v>1437</v>
      </c>
      <c r="C1344" s="47" t="s">
        <v>106</v>
      </c>
      <c r="D1344" s="47" t="s">
        <v>119</v>
      </c>
      <c r="E1344" s="47" t="s">
        <v>84</v>
      </c>
      <c r="F1344" s="47" t="s">
        <v>120</v>
      </c>
      <c r="G1344" s="47">
        <v>4</v>
      </c>
      <c r="H1344" s="67" t="str">
        <f>VLOOKUP(E1344,Referencias!$B$4:$C$15,2,FALSE)</f>
        <v>SC</v>
      </c>
      <c r="I1344" s="68" t="str">
        <f>VLOOKUP(C1344,Referencias!$B$18:$C$34,2,FALSE)</f>
        <v>R</v>
      </c>
      <c r="J1344" s="69" t="str">
        <f t="shared" si="20"/>
        <v>C</v>
      </c>
    </row>
    <row r="1345" spans="1:10" x14ac:dyDescent="0.2">
      <c r="A1345" s="71" t="s">
        <v>6503</v>
      </c>
      <c r="B1345" s="47" t="s">
        <v>1438</v>
      </c>
      <c r="C1345" s="47" t="s">
        <v>106</v>
      </c>
      <c r="D1345" s="47" t="s">
        <v>119</v>
      </c>
      <c r="E1345" s="47" t="s">
        <v>84</v>
      </c>
      <c r="F1345" s="47" t="s">
        <v>120</v>
      </c>
      <c r="G1345" s="47">
        <v>4</v>
      </c>
      <c r="H1345" s="67" t="str">
        <f>VLOOKUP(E1345,Referencias!$B$4:$C$15,2,FALSE)</f>
        <v>SC</v>
      </c>
      <c r="I1345" s="68" t="str">
        <f>VLOOKUP(C1345,Referencias!$B$18:$C$34,2,FALSE)</f>
        <v>R</v>
      </c>
      <c r="J1345" s="69" t="str">
        <f t="shared" si="20"/>
        <v>C</v>
      </c>
    </row>
    <row r="1346" spans="1:10" x14ac:dyDescent="0.2">
      <c r="A1346" s="71" t="s">
        <v>6504</v>
      </c>
      <c r="B1346" s="47" t="s">
        <v>1439</v>
      </c>
      <c r="C1346" s="47" t="s">
        <v>106</v>
      </c>
      <c r="D1346" s="47" t="s">
        <v>119</v>
      </c>
      <c r="E1346" s="47" t="s">
        <v>84</v>
      </c>
      <c r="F1346" s="47" t="s">
        <v>120</v>
      </c>
      <c r="G1346" s="47">
        <v>4</v>
      </c>
      <c r="H1346" s="67" t="str">
        <f>VLOOKUP(E1346,Referencias!$B$4:$C$15,2,FALSE)</f>
        <v>SC</v>
      </c>
      <c r="I1346" s="68" t="str">
        <f>VLOOKUP(C1346,Referencias!$B$18:$C$34,2,FALSE)</f>
        <v>R</v>
      </c>
      <c r="J1346" s="69" t="str">
        <f t="shared" si="20"/>
        <v>C</v>
      </c>
    </row>
    <row r="1347" spans="1:10" x14ac:dyDescent="0.2">
      <c r="A1347" s="71" t="s">
        <v>6505</v>
      </c>
      <c r="B1347" s="47" t="s">
        <v>1440</v>
      </c>
      <c r="C1347" s="47" t="s">
        <v>106</v>
      </c>
      <c r="D1347" s="47" t="s">
        <v>39</v>
      </c>
      <c r="E1347" s="47" t="s">
        <v>84</v>
      </c>
      <c r="F1347" s="47" t="s">
        <v>120</v>
      </c>
      <c r="G1347" s="47">
        <v>4</v>
      </c>
      <c r="H1347" s="67" t="str">
        <f>VLOOKUP(E1347,Referencias!$B$4:$C$15,2,FALSE)</f>
        <v>SC</v>
      </c>
      <c r="I1347" s="68" t="str">
        <f>VLOOKUP(C1347,Referencias!$B$18:$C$34,2,FALSE)</f>
        <v>R</v>
      </c>
      <c r="J1347" s="69" t="str">
        <f t="shared" ref="J1347:J1410" si="21">IF(D1347="Dama","D","C")</f>
        <v>C</v>
      </c>
    </row>
    <row r="1348" spans="1:10" x14ac:dyDescent="0.2">
      <c r="A1348" s="71" t="s">
        <v>6506</v>
      </c>
      <c r="B1348" s="47" t="s">
        <v>1441</v>
      </c>
      <c r="C1348" s="47" t="s">
        <v>106</v>
      </c>
      <c r="D1348" s="47" t="s">
        <v>119</v>
      </c>
      <c r="E1348" s="47" t="s">
        <v>84</v>
      </c>
      <c r="F1348" s="47" t="s">
        <v>120</v>
      </c>
      <c r="G1348" s="47">
        <v>4</v>
      </c>
      <c r="H1348" s="67" t="str">
        <f>VLOOKUP(E1348,Referencias!$B$4:$C$15,2,FALSE)</f>
        <v>SC</v>
      </c>
      <c r="I1348" s="68" t="str">
        <f>VLOOKUP(C1348,Referencias!$B$18:$C$34,2,FALSE)</f>
        <v>R</v>
      </c>
      <c r="J1348" s="69" t="str">
        <f t="shared" si="21"/>
        <v>C</v>
      </c>
    </row>
    <row r="1349" spans="1:10" x14ac:dyDescent="0.2">
      <c r="A1349" s="71" t="s">
        <v>6507</v>
      </c>
      <c r="B1349" s="47" t="s">
        <v>1442</v>
      </c>
      <c r="C1349" s="47" t="s">
        <v>106</v>
      </c>
      <c r="D1349" s="47" t="s">
        <v>119</v>
      </c>
      <c r="E1349" s="47" t="s">
        <v>84</v>
      </c>
      <c r="F1349" s="47" t="s">
        <v>120</v>
      </c>
      <c r="G1349" s="47">
        <v>4</v>
      </c>
      <c r="H1349" s="67" t="str">
        <f>VLOOKUP(E1349,Referencias!$B$4:$C$15,2,FALSE)</f>
        <v>SC</v>
      </c>
      <c r="I1349" s="68" t="str">
        <f>VLOOKUP(C1349,Referencias!$B$18:$C$34,2,FALSE)</f>
        <v>R</v>
      </c>
      <c r="J1349" s="69" t="str">
        <f t="shared" si="21"/>
        <v>C</v>
      </c>
    </row>
    <row r="1350" spans="1:10" x14ac:dyDescent="0.2">
      <c r="A1350" s="71" t="s">
        <v>6508</v>
      </c>
      <c r="B1350" s="47" t="s">
        <v>1443</v>
      </c>
      <c r="C1350" s="47" t="s">
        <v>106</v>
      </c>
      <c r="D1350" s="47" t="s">
        <v>119</v>
      </c>
      <c r="E1350" s="47" t="s">
        <v>84</v>
      </c>
      <c r="F1350" s="47" t="s">
        <v>120</v>
      </c>
      <c r="G1350" s="47">
        <v>4</v>
      </c>
      <c r="H1350" s="67" t="str">
        <f>VLOOKUP(E1350,Referencias!$B$4:$C$15,2,FALSE)</f>
        <v>SC</v>
      </c>
      <c r="I1350" s="68" t="str">
        <f>VLOOKUP(C1350,Referencias!$B$18:$C$34,2,FALSE)</f>
        <v>R</v>
      </c>
      <c r="J1350" s="69" t="str">
        <f t="shared" si="21"/>
        <v>C</v>
      </c>
    </row>
    <row r="1351" spans="1:10" x14ac:dyDescent="0.2">
      <c r="A1351" s="71" t="s">
        <v>6509</v>
      </c>
      <c r="B1351" s="47" t="s">
        <v>1444</v>
      </c>
      <c r="C1351" s="47" t="s">
        <v>90</v>
      </c>
      <c r="D1351" s="47" t="s">
        <v>119</v>
      </c>
      <c r="E1351" s="47" t="s">
        <v>92</v>
      </c>
      <c r="F1351" s="47" t="s">
        <v>120</v>
      </c>
      <c r="G1351" s="47">
        <v>3</v>
      </c>
      <c r="H1351" s="67" t="str">
        <f>VLOOKUP(E1351,Referencias!$B$4:$C$15,2,FALSE)</f>
        <v>3C</v>
      </c>
      <c r="I1351" s="68" t="str">
        <f>VLOOKUP(C1351,Referencias!$B$18:$C$34,2,FALSE)</f>
        <v>G</v>
      </c>
      <c r="J1351" s="69" t="str">
        <f t="shared" si="21"/>
        <v>C</v>
      </c>
    </row>
    <row r="1352" spans="1:10" x14ac:dyDescent="0.2">
      <c r="A1352" s="71" t="s">
        <v>6510</v>
      </c>
      <c r="B1352" s="47" t="s">
        <v>1445</v>
      </c>
      <c r="C1352" s="47" t="s">
        <v>90</v>
      </c>
      <c r="D1352" s="47" t="s">
        <v>119</v>
      </c>
      <c r="E1352" s="47" t="s">
        <v>84</v>
      </c>
      <c r="F1352" s="47" t="s">
        <v>120</v>
      </c>
      <c r="G1352" s="47">
        <v>4</v>
      </c>
      <c r="H1352" s="67" t="str">
        <f>VLOOKUP(E1352,Referencias!$B$4:$C$15,2,FALSE)</f>
        <v>SC</v>
      </c>
      <c r="I1352" s="68" t="str">
        <f>VLOOKUP(C1352,Referencias!$B$18:$C$34,2,FALSE)</f>
        <v>G</v>
      </c>
      <c r="J1352" s="69" t="str">
        <f t="shared" si="21"/>
        <v>C</v>
      </c>
    </row>
    <row r="1353" spans="1:10" x14ac:dyDescent="0.2">
      <c r="A1353" s="71" t="s">
        <v>6511</v>
      </c>
      <c r="B1353" s="47" t="s">
        <v>1446</v>
      </c>
      <c r="C1353" s="47" t="s">
        <v>90</v>
      </c>
      <c r="D1353" s="47" t="s">
        <v>119</v>
      </c>
      <c r="E1353" s="47" t="s">
        <v>85</v>
      </c>
      <c r="F1353" s="47"/>
      <c r="G1353" s="47">
        <v>3</v>
      </c>
      <c r="H1353" s="67" t="str">
        <f>VLOOKUP(E1353,Referencias!$B$4:$C$15,2,FALSE)</f>
        <v>3D</v>
      </c>
      <c r="I1353" s="68" t="str">
        <f>VLOOKUP(C1353,Referencias!$B$18:$C$34,2,FALSE)</f>
        <v>G</v>
      </c>
      <c r="J1353" s="69" t="str">
        <f t="shared" si="21"/>
        <v>C</v>
      </c>
    </row>
    <row r="1354" spans="1:10" x14ac:dyDescent="0.2">
      <c r="A1354" s="71" t="s">
        <v>6512</v>
      </c>
      <c r="B1354" s="47" t="s">
        <v>1447</v>
      </c>
      <c r="C1354" s="47" t="s">
        <v>90</v>
      </c>
      <c r="D1354" s="47" t="s">
        <v>39</v>
      </c>
      <c r="E1354" s="47" t="s">
        <v>84</v>
      </c>
      <c r="F1354" s="47" t="s">
        <v>120</v>
      </c>
      <c r="G1354" s="47">
        <v>4</v>
      </c>
      <c r="H1354" s="67" t="str">
        <f>VLOOKUP(E1354,Referencias!$B$4:$C$15,2,FALSE)</f>
        <v>SC</v>
      </c>
      <c r="I1354" s="68" t="str">
        <f>VLOOKUP(C1354,Referencias!$B$18:$C$34,2,FALSE)</f>
        <v>G</v>
      </c>
      <c r="J1354" s="69" t="str">
        <f t="shared" si="21"/>
        <v>C</v>
      </c>
    </row>
    <row r="1355" spans="1:10" x14ac:dyDescent="0.2">
      <c r="A1355" s="71" t="s">
        <v>6513</v>
      </c>
      <c r="B1355" s="47" t="s">
        <v>1448</v>
      </c>
      <c r="C1355" s="47" t="s">
        <v>90</v>
      </c>
      <c r="D1355" s="47" t="s">
        <v>119</v>
      </c>
      <c r="E1355" s="47" t="s">
        <v>86</v>
      </c>
      <c r="F1355" s="47" t="s">
        <v>120</v>
      </c>
      <c r="G1355" s="47">
        <v>3</v>
      </c>
      <c r="H1355" s="67" t="str">
        <f>VLOOKUP(E1355,Referencias!$B$4:$C$15,2,FALSE)</f>
        <v>3P</v>
      </c>
      <c r="I1355" s="68" t="str">
        <f>VLOOKUP(C1355,Referencias!$B$18:$C$34,2,FALSE)</f>
        <v>G</v>
      </c>
      <c r="J1355" s="69" t="str">
        <f t="shared" si="21"/>
        <v>C</v>
      </c>
    </row>
    <row r="1356" spans="1:10" x14ac:dyDescent="0.2">
      <c r="A1356" s="71" t="s">
        <v>6514</v>
      </c>
      <c r="B1356" s="47" t="s">
        <v>1449</v>
      </c>
      <c r="C1356" s="47" t="s">
        <v>90</v>
      </c>
      <c r="D1356" s="47" t="s">
        <v>119</v>
      </c>
      <c r="E1356" s="47" t="s">
        <v>99</v>
      </c>
      <c r="F1356" s="47" t="s">
        <v>120</v>
      </c>
      <c r="G1356" s="47">
        <v>1</v>
      </c>
      <c r="H1356" s="67" t="str">
        <f>VLOOKUP(E1356,Referencias!$B$4:$C$15,2,FALSE)</f>
        <v>1P</v>
      </c>
      <c r="I1356" s="68" t="str">
        <f>VLOOKUP(C1356,Referencias!$B$18:$C$34,2,FALSE)</f>
        <v>G</v>
      </c>
      <c r="J1356" s="69" t="str">
        <f t="shared" si="21"/>
        <v>C</v>
      </c>
    </row>
    <row r="1357" spans="1:10" x14ac:dyDescent="0.2">
      <c r="A1357" s="71" t="s">
        <v>6515</v>
      </c>
      <c r="B1357" s="47" t="s">
        <v>1450</v>
      </c>
      <c r="C1357" s="47" t="s">
        <v>90</v>
      </c>
      <c r="D1357" s="47" t="s">
        <v>119</v>
      </c>
      <c r="E1357" s="47" t="s">
        <v>92</v>
      </c>
      <c r="F1357" s="47" t="s">
        <v>120</v>
      </c>
      <c r="G1357" s="47">
        <v>3</v>
      </c>
      <c r="H1357" s="67" t="str">
        <f>VLOOKUP(E1357,Referencias!$B$4:$C$15,2,FALSE)</f>
        <v>3C</v>
      </c>
      <c r="I1357" s="68" t="str">
        <f>VLOOKUP(C1357,Referencias!$B$18:$C$34,2,FALSE)</f>
        <v>G</v>
      </c>
      <c r="J1357" s="69" t="str">
        <f t="shared" si="21"/>
        <v>C</v>
      </c>
    </row>
    <row r="1358" spans="1:10" x14ac:dyDescent="0.2">
      <c r="A1358" s="71" t="s">
        <v>6516</v>
      </c>
      <c r="B1358" s="47" t="s">
        <v>1451</v>
      </c>
      <c r="C1358" s="47" t="s">
        <v>90</v>
      </c>
      <c r="D1358" s="47" t="s">
        <v>119</v>
      </c>
      <c r="E1358" s="47" t="s">
        <v>92</v>
      </c>
      <c r="F1358" s="47" t="s">
        <v>120</v>
      </c>
      <c r="G1358" s="47">
        <v>3</v>
      </c>
      <c r="H1358" s="67" t="str">
        <f>VLOOKUP(E1358,Referencias!$B$4:$C$15,2,FALSE)</f>
        <v>3C</v>
      </c>
      <c r="I1358" s="68" t="str">
        <f>VLOOKUP(C1358,Referencias!$B$18:$C$34,2,FALSE)</f>
        <v>G</v>
      </c>
      <c r="J1358" s="69" t="str">
        <f t="shared" si="21"/>
        <v>C</v>
      </c>
    </row>
    <row r="1359" spans="1:10" x14ac:dyDescent="0.2">
      <c r="A1359" s="71" t="s">
        <v>6517</v>
      </c>
      <c r="B1359" s="47" t="s">
        <v>1452</v>
      </c>
      <c r="C1359" s="47" t="s">
        <v>90</v>
      </c>
      <c r="D1359" s="47" t="s">
        <v>119</v>
      </c>
      <c r="E1359" s="47" t="s">
        <v>86</v>
      </c>
      <c r="F1359" s="47" t="s">
        <v>120</v>
      </c>
      <c r="G1359" s="47">
        <v>3</v>
      </c>
      <c r="H1359" s="67" t="str">
        <f>VLOOKUP(E1359,Referencias!$B$4:$C$15,2,FALSE)</f>
        <v>3P</v>
      </c>
      <c r="I1359" s="68" t="str">
        <f>VLOOKUP(C1359,Referencias!$B$18:$C$34,2,FALSE)</f>
        <v>G</v>
      </c>
      <c r="J1359" s="69" t="str">
        <f t="shared" si="21"/>
        <v>C</v>
      </c>
    </row>
    <row r="1360" spans="1:10" x14ac:dyDescent="0.2">
      <c r="A1360" s="71" t="s">
        <v>6518</v>
      </c>
      <c r="B1360" s="47" t="s">
        <v>1453</v>
      </c>
      <c r="C1360" s="47" t="s">
        <v>90</v>
      </c>
      <c r="D1360" s="47" t="s">
        <v>119</v>
      </c>
      <c r="E1360" s="47" t="s">
        <v>84</v>
      </c>
      <c r="F1360" s="47" t="s">
        <v>120</v>
      </c>
      <c r="G1360" s="47">
        <v>4</v>
      </c>
      <c r="H1360" s="67" t="str">
        <f>VLOOKUP(E1360,Referencias!$B$4:$C$15,2,FALSE)</f>
        <v>SC</v>
      </c>
      <c r="I1360" s="68" t="str">
        <f>VLOOKUP(C1360,Referencias!$B$18:$C$34,2,FALSE)</f>
        <v>G</v>
      </c>
      <c r="J1360" s="69" t="str">
        <f t="shared" si="21"/>
        <v>C</v>
      </c>
    </row>
    <row r="1361" spans="1:10" x14ac:dyDescent="0.2">
      <c r="A1361" s="71" t="s">
        <v>6519</v>
      </c>
      <c r="B1361" s="47" t="s">
        <v>1454</v>
      </c>
      <c r="C1361" s="47" t="s">
        <v>90</v>
      </c>
      <c r="D1361" s="47" t="s">
        <v>119</v>
      </c>
      <c r="E1361" s="47" t="s">
        <v>86</v>
      </c>
      <c r="F1361" s="47" t="s">
        <v>120</v>
      </c>
      <c r="G1361" s="47">
        <v>3</v>
      </c>
      <c r="H1361" s="67" t="str">
        <f>VLOOKUP(E1361,Referencias!$B$4:$C$15,2,FALSE)</f>
        <v>3P</v>
      </c>
      <c r="I1361" s="68" t="str">
        <f>VLOOKUP(C1361,Referencias!$B$18:$C$34,2,FALSE)</f>
        <v>G</v>
      </c>
      <c r="J1361" s="69" t="str">
        <f t="shared" si="21"/>
        <v>C</v>
      </c>
    </row>
    <row r="1362" spans="1:10" x14ac:dyDescent="0.2">
      <c r="A1362" s="71" t="s">
        <v>6520</v>
      </c>
      <c r="B1362" s="47" t="s">
        <v>1455</v>
      </c>
      <c r="C1362" s="47" t="s">
        <v>90</v>
      </c>
      <c r="D1362" s="47" t="s">
        <v>119</v>
      </c>
      <c r="E1362" s="47" t="s">
        <v>86</v>
      </c>
      <c r="F1362" s="47" t="s">
        <v>120</v>
      </c>
      <c r="G1362" s="47">
        <v>3</v>
      </c>
      <c r="H1362" s="67" t="str">
        <f>VLOOKUP(E1362,Referencias!$B$4:$C$15,2,FALSE)</f>
        <v>3P</v>
      </c>
      <c r="I1362" s="68" t="str">
        <f>VLOOKUP(C1362,Referencias!$B$18:$C$34,2,FALSE)</f>
        <v>G</v>
      </c>
      <c r="J1362" s="69" t="str">
        <f t="shared" si="21"/>
        <v>C</v>
      </c>
    </row>
    <row r="1363" spans="1:10" x14ac:dyDescent="0.2">
      <c r="A1363" s="71" t="s">
        <v>6521</v>
      </c>
      <c r="B1363" s="47" t="s">
        <v>1456</v>
      </c>
      <c r="C1363" s="47" t="s">
        <v>90</v>
      </c>
      <c r="D1363" s="47" t="s">
        <v>119</v>
      </c>
      <c r="E1363" s="47" t="s">
        <v>92</v>
      </c>
      <c r="F1363" s="47" t="s">
        <v>120</v>
      </c>
      <c r="G1363" s="47">
        <v>3</v>
      </c>
      <c r="H1363" s="67" t="str">
        <f>VLOOKUP(E1363,Referencias!$B$4:$C$15,2,FALSE)</f>
        <v>3C</v>
      </c>
      <c r="I1363" s="68" t="str">
        <f>VLOOKUP(C1363,Referencias!$B$18:$C$34,2,FALSE)</f>
        <v>G</v>
      </c>
      <c r="J1363" s="69" t="str">
        <f t="shared" si="21"/>
        <v>C</v>
      </c>
    </row>
    <row r="1364" spans="1:10" x14ac:dyDescent="0.2">
      <c r="A1364" s="71" t="s">
        <v>6522</v>
      </c>
      <c r="B1364" s="47" t="s">
        <v>1457</v>
      </c>
      <c r="C1364" s="47" t="s">
        <v>90</v>
      </c>
      <c r="D1364" s="47" t="s">
        <v>119</v>
      </c>
      <c r="E1364" s="47" t="s">
        <v>92</v>
      </c>
      <c r="F1364" s="47" t="s">
        <v>120</v>
      </c>
      <c r="G1364" s="47">
        <v>3</v>
      </c>
      <c r="H1364" s="67" t="str">
        <f>VLOOKUP(E1364,Referencias!$B$4:$C$15,2,FALSE)</f>
        <v>3C</v>
      </c>
      <c r="I1364" s="68" t="str">
        <f>VLOOKUP(C1364,Referencias!$B$18:$C$34,2,FALSE)</f>
        <v>G</v>
      </c>
      <c r="J1364" s="69" t="str">
        <f t="shared" si="21"/>
        <v>C</v>
      </c>
    </row>
    <row r="1365" spans="1:10" x14ac:dyDescent="0.2">
      <c r="A1365" s="71" t="s">
        <v>6523</v>
      </c>
      <c r="B1365" s="47" t="s">
        <v>1458</v>
      </c>
      <c r="C1365" s="47" t="s">
        <v>90</v>
      </c>
      <c r="D1365" s="47" t="s">
        <v>119</v>
      </c>
      <c r="E1365" s="47" t="s">
        <v>84</v>
      </c>
      <c r="F1365" s="47" t="s">
        <v>120</v>
      </c>
      <c r="G1365" s="47">
        <v>4</v>
      </c>
      <c r="H1365" s="67" t="str">
        <f>VLOOKUP(E1365,Referencias!$B$4:$C$15,2,FALSE)</f>
        <v>SC</v>
      </c>
      <c r="I1365" s="68" t="str">
        <f>VLOOKUP(C1365,Referencias!$B$18:$C$34,2,FALSE)</f>
        <v>G</v>
      </c>
      <c r="J1365" s="69" t="str">
        <f t="shared" si="21"/>
        <v>C</v>
      </c>
    </row>
    <row r="1366" spans="1:10" x14ac:dyDescent="0.2">
      <c r="A1366" s="71" t="s">
        <v>6524</v>
      </c>
      <c r="B1366" s="47" t="s">
        <v>1459</v>
      </c>
      <c r="C1366" s="47" t="s">
        <v>90</v>
      </c>
      <c r="D1366" s="47" t="s">
        <v>119</v>
      </c>
      <c r="E1366" s="47" t="s">
        <v>85</v>
      </c>
      <c r="F1366" s="47" t="s">
        <v>120</v>
      </c>
      <c r="G1366" s="47">
        <v>3</v>
      </c>
      <c r="H1366" s="67" t="str">
        <f>VLOOKUP(E1366,Referencias!$B$4:$C$15,2,FALSE)</f>
        <v>3D</v>
      </c>
      <c r="I1366" s="68" t="str">
        <f>VLOOKUP(C1366,Referencias!$B$18:$C$34,2,FALSE)</f>
        <v>G</v>
      </c>
      <c r="J1366" s="69" t="str">
        <f t="shared" si="21"/>
        <v>C</v>
      </c>
    </row>
    <row r="1367" spans="1:10" x14ac:dyDescent="0.2">
      <c r="A1367" s="71" t="s">
        <v>6525</v>
      </c>
      <c r="B1367" s="47" t="s">
        <v>1460</v>
      </c>
      <c r="C1367" s="47" t="s">
        <v>90</v>
      </c>
      <c r="D1367" s="47" t="s">
        <v>119</v>
      </c>
      <c r="E1367" s="47" t="s">
        <v>85</v>
      </c>
      <c r="F1367" s="47" t="s">
        <v>120</v>
      </c>
      <c r="G1367" s="47">
        <v>3</v>
      </c>
      <c r="H1367" s="67" t="str">
        <f>VLOOKUP(E1367,Referencias!$B$4:$C$15,2,FALSE)</f>
        <v>3D</v>
      </c>
      <c r="I1367" s="68" t="str">
        <f>VLOOKUP(C1367,Referencias!$B$18:$C$34,2,FALSE)</f>
        <v>G</v>
      </c>
      <c r="J1367" s="69" t="str">
        <f t="shared" si="21"/>
        <v>C</v>
      </c>
    </row>
    <row r="1368" spans="1:10" x14ac:dyDescent="0.2">
      <c r="A1368" s="71" t="s">
        <v>6526</v>
      </c>
      <c r="B1368" s="47" t="s">
        <v>1461</v>
      </c>
      <c r="C1368" s="47" t="s">
        <v>90</v>
      </c>
      <c r="D1368" s="47" t="s">
        <v>119</v>
      </c>
      <c r="E1368" s="47" t="s">
        <v>85</v>
      </c>
      <c r="F1368" s="47" t="s">
        <v>120</v>
      </c>
      <c r="G1368" s="47">
        <v>3</v>
      </c>
      <c r="H1368" s="67" t="str">
        <f>VLOOKUP(E1368,Referencias!$B$4:$C$15,2,FALSE)</f>
        <v>3D</v>
      </c>
      <c r="I1368" s="68" t="str">
        <f>VLOOKUP(C1368,Referencias!$B$18:$C$34,2,FALSE)</f>
        <v>G</v>
      </c>
      <c r="J1368" s="69" t="str">
        <f t="shared" si="21"/>
        <v>C</v>
      </c>
    </row>
    <row r="1369" spans="1:10" x14ac:dyDescent="0.2">
      <c r="A1369" s="71" t="s">
        <v>6527</v>
      </c>
      <c r="B1369" s="47" t="s">
        <v>1462</v>
      </c>
      <c r="C1369" s="47" t="s">
        <v>90</v>
      </c>
      <c r="D1369" s="47" t="s">
        <v>119</v>
      </c>
      <c r="E1369" s="47" t="s">
        <v>84</v>
      </c>
      <c r="F1369" s="47" t="s">
        <v>120</v>
      </c>
      <c r="G1369" s="47">
        <v>4</v>
      </c>
      <c r="H1369" s="67" t="str">
        <f>VLOOKUP(E1369,Referencias!$B$4:$C$15,2,FALSE)</f>
        <v>SC</v>
      </c>
      <c r="I1369" s="68" t="str">
        <f>VLOOKUP(C1369,Referencias!$B$18:$C$34,2,FALSE)</f>
        <v>G</v>
      </c>
      <c r="J1369" s="69" t="str">
        <f t="shared" si="21"/>
        <v>C</v>
      </c>
    </row>
    <row r="1370" spans="1:10" x14ac:dyDescent="0.2">
      <c r="A1370" s="71" t="s">
        <v>6528</v>
      </c>
      <c r="B1370" s="47" t="s">
        <v>1463</v>
      </c>
      <c r="C1370" s="47" t="s">
        <v>90</v>
      </c>
      <c r="D1370" s="47" t="s">
        <v>119</v>
      </c>
      <c r="E1370" s="47" t="s">
        <v>95</v>
      </c>
      <c r="F1370" s="47" t="s">
        <v>120</v>
      </c>
      <c r="G1370" s="47">
        <v>2</v>
      </c>
      <c r="H1370" s="67" t="str">
        <f>VLOOKUP(E1370,Referencias!$B$4:$C$15,2,FALSE)</f>
        <v>2P</v>
      </c>
      <c r="I1370" s="68" t="str">
        <f>VLOOKUP(C1370,Referencias!$B$18:$C$34,2,FALSE)</f>
        <v>G</v>
      </c>
      <c r="J1370" s="69" t="str">
        <f t="shared" si="21"/>
        <v>C</v>
      </c>
    </row>
    <row r="1371" spans="1:10" x14ac:dyDescent="0.2">
      <c r="A1371" s="71" t="s">
        <v>6529</v>
      </c>
      <c r="B1371" s="47" t="s">
        <v>1464</v>
      </c>
      <c r="C1371" s="47" t="s">
        <v>90</v>
      </c>
      <c r="D1371" s="47" t="s">
        <v>119</v>
      </c>
      <c r="E1371" s="47" t="s">
        <v>84</v>
      </c>
      <c r="F1371" s="47" t="s">
        <v>120</v>
      </c>
      <c r="G1371" s="47">
        <v>4</v>
      </c>
      <c r="H1371" s="67" t="str">
        <f>VLOOKUP(E1371,Referencias!$B$4:$C$15,2,FALSE)</f>
        <v>SC</v>
      </c>
      <c r="I1371" s="68" t="str">
        <f>VLOOKUP(C1371,Referencias!$B$18:$C$34,2,FALSE)</f>
        <v>G</v>
      </c>
      <c r="J1371" s="69" t="str">
        <f t="shared" si="21"/>
        <v>C</v>
      </c>
    </row>
    <row r="1372" spans="1:10" x14ac:dyDescent="0.2">
      <c r="A1372" s="71" t="s">
        <v>6530</v>
      </c>
      <c r="B1372" s="47" t="s">
        <v>1465</v>
      </c>
      <c r="C1372" s="47" t="s">
        <v>90</v>
      </c>
      <c r="D1372" s="47" t="s">
        <v>39</v>
      </c>
      <c r="E1372" s="47" t="s">
        <v>92</v>
      </c>
      <c r="F1372" s="47" t="s">
        <v>120</v>
      </c>
      <c r="G1372" s="47">
        <v>3</v>
      </c>
      <c r="H1372" s="67" t="str">
        <f>VLOOKUP(E1372,Referencias!$B$4:$C$15,2,FALSE)</f>
        <v>3C</v>
      </c>
      <c r="I1372" s="68" t="str">
        <f>VLOOKUP(C1372,Referencias!$B$18:$C$34,2,FALSE)</f>
        <v>G</v>
      </c>
      <c r="J1372" s="69" t="str">
        <f t="shared" si="21"/>
        <v>C</v>
      </c>
    </row>
    <row r="1373" spans="1:10" x14ac:dyDescent="0.2">
      <c r="A1373" s="71" t="s">
        <v>6531</v>
      </c>
      <c r="B1373" s="47" t="s">
        <v>1466</v>
      </c>
      <c r="C1373" s="47" t="s">
        <v>90</v>
      </c>
      <c r="D1373" s="47" t="s">
        <v>119</v>
      </c>
      <c r="E1373" s="47" t="s">
        <v>85</v>
      </c>
      <c r="F1373" s="47" t="s">
        <v>120</v>
      </c>
      <c r="G1373" s="47">
        <v>3</v>
      </c>
      <c r="H1373" s="67" t="str">
        <f>VLOOKUP(E1373,Referencias!$B$4:$C$15,2,FALSE)</f>
        <v>3D</v>
      </c>
      <c r="I1373" s="68" t="str">
        <f>VLOOKUP(C1373,Referencias!$B$18:$C$34,2,FALSE)</f>
        <v>G</v>
      </c>
      <c r="J1373" s="69" t="str">
        <f t="shared" si="21"/>
        <v>C</v>
      </c>
    </row>
    <row r="1374" spans="1:10" x14ac:dyDescent="0.2">
      <c r="A1374" s="71" t="s">
        <v>6532</v>
      </c>
      <c r="B1374" s="47" t="s">
        <v>1467</v>
      </c>
      <c r="C1374" s="47" t="s">
        <v>90</v>
      </c>
      <c r="D1374" s="47" t="s">
        <v>119</v>
      </c>
      <c r="E1374" s="47" t="s">
        <v>92</v>
      </c>
      <c r="F1374" s="47" t="s">
        <v>120</v>
      </c>
      <c r="G1374" s="47">
        <v>3</v>
      </c>
      <c r="H1374" s="67" t="str">
        <f>VLOOKUP(E1374,Referencias!$B$4:$C$15,2,FALSE)</f>
        <v>3C</v>
      </c>
      <c r="I1374" s="68" t="str">
        <f>VLOOKUP(C1374,Referencias!$B$18:$C$34,2,FALSE)</f>
        <v>G</v>
      </c>
      <c r="J1374" s="69" t="str">
        <f t="shared" si="21"/>
        <v>C</v>
      </c>
    </row>
    <row r="1375" spans="1:10" x14ac:dyDescent="0.2">
      <c r="A1375" s="71" t="s">
        <v>6533</v>
      </c>
      <c r="B1375" s="47" t="s">
        <v>1468</v>
      </c>
      <c r="C1375" s="47" t="s">
        <v>90</v>
      </c>
      <c r="D1375" s="47" t="s">
        <v>119</v>
      </c>
      <c r="E1375" s="47" t="s">
        <v>85</v>
      </c>
      <c r="F1375" s="47" t="s">
        <v>120</v>
      </c>
      <c r="G1375" s="47">
        <v>3</v>
      </c>
      <c r="H1375" s="67" t="str">
        <f>VLOOKUP(E1375,Referencias!$B$4:$C$15,2,FALSE)</f>
        <v>3D</v>
      </c>
      <c r="I1375" s="68" t="str">
        <f>VLOOKUP(C1375,Referencias!$B$18:$C$34,2,FALSE)</f>
        <v>G</v>
      </c>
      <c r="J1375" s="69" t="str">
        <f t="shared" si="21"/>
        <v>C</v>
      </c>
    </row>
    <row r="1376" spans="1:10" x14ac:dyDescent="0.2">
      <c r="A1376" s="71" t="s">
        <v>6534</v>
      </c>
      <c r="B1376" s="47" t="s">
        <v>1469</v>
      </c>
      <c r="C1376" s="47" t="s">
        <v>90</v>
      </c>
      <c r="D1376" s="47" t="s">
        <v>119</v>
      </c>
      <c r="E1376" s="47" t="s">
        <v>85</v>
      </c>
      <c r="F1376" s="47" t="s">
        <v>120</v>
      </c>
      <c r="G1376" s="47">
        <v>3</v>
      </c>
      <c r="H1376" s="67" t="str">
        <f>VLOOKUP(E1376,Referencias!$B$4:$C$15,2,FALSE)</f>
        <v>3D</v>
      </c>
      <c r="I1376" s="68" t="str">
        <f>VLOOKUP(C1376,Referencias!$B$18:$C$34,2,FALSE)</f>
        <v>G</v>
      </c>
      <c r="J1376" s="69" t="str">
        <f t="shared" si="21"/>
        <v>C</v>
      </c>
    </row>
    <row r="1377" spans="1:10" x14ac:dyDescent="0.2">
      <c r="A1377" s="71" t="s">
        <v>6535</v>
      </c>
      <c r="B1377" s="47" t="s">
        <v>1470</v>
      </c>
      <c r="C1377" s="47" t="s">
        <v>90</v>
      </c>
      <c r="D1377" s="47" t="s">
        <v>119</v>
      </c>
      <c r="E1377" s="47" t="s">
        <v>85</v>
      </c>
      <c r="F1377" s="47" t="s">
        <v>120</v>
      </c>
      <c r="G1377" s="47">
        <v>3</v>
      </c>
      <c r="H1377" s="67" t="str">
        <f>VLOOKUP(E1377,Referencias!$B$4:$C$15,2,FALSE)</f>
        <v>3D</v>
      </c>
      <c r="I1377" s="68" t="str">
        <f>VLOOKUP(C1377,Referencias!$B$18:$C$34,2,FALSE)</f>
        <v>G</v>
      </c>
      <c r="J1377" s="69" t="str">
        <f t="shared" si="21"/>
        <v>C</v>
      </c>
    </row>
    <row r="1378" spans="1:10" x14ac:dyDescent="0.2">
      <c r="A1378" s="71" t="s">
        <v>6536</v>
      </c>
      <c r="B1378" s="47" t="s">
        <v>1471</v>
      </c>
      <c r="C1378" s="47" t="s">
        <v>90</v>
      </c>
      <c r="D1378" s="47" t="s">
        <v>119</v>
      </c>
      <c r="E1378" s="47" t="s">
        <v>85</v>
      </c>
      <c r="F1378" s="47" t="s">
        <v>120</v>
      </c>
      <c r="G1378" s="47">
        <v>3</v>
      </c>
      <c r="H1378" s="67" t="str">
        <f>VLOOKUP(E1378,Referencias!$B$4:$C$15,2,FALSE)</f>
        <v>3D</v>
      </c>
      <c r="I1378" s="68" t="str">
        <f>VLOOKUP(C1378,Referencias!$B$18:$C$34,2,FALSE)</f>
        <v>G</v>
      </c>
      <c r="J1378" s="69" t="str">
        <f t="shared" si="21"/>
        <v>C</v>
      </c>
    </row>
    <row r="1379" spans="1:10" x14ac:dyDescent="0.2">
      <c r="A1379" s="71" t="s">
        <v>6537</v>
      </c>
      <c r="B1379" s="47" t="s">
        <v>1472</v>
      </c>
      <c r="C1379" s="47" t="s">
        <v>90</v>
      </c>
      <c r="D1379" s="47" t="s">
        <v>119</v>
      </c>
      <c r="E1379" s="47" t="s">
        <v>92</v>
      </c>
      <c r="F1379" s="47" t="s">
        <v>120</v>
      </c>
      <c r="G1379" s="47">
        <v>3</v>
      </c>
      <c r="H1379" s="67" t="str">
        <f>VLOOKUP(E1379,Referencias!$B$4:$C$15,2,FALSE)</f>
        <v>3C</v>
      </c>
      <c r="I1379" s="68" t="str">
        <f>VLOOKUP(C1379,Referencias!$B$18:$C$34,2,FALSE)</f>
        <v>G</v>
      </c>
      <c r="J1379" s="69" t="str">
        <f t="shared" si="21"/>
        <v>C</v>
      </c>
    </row>
    <row r="1380" spans="1:10" x14ac:dyDescent="0.2">
      <c r="A1380" s="71" t="s">
        <v>6538</v>
      </c>
      <c r="B1380" s="47" t="s">
        <v>1473</v>
      </c>
      <c r="C1380" s="47" t="s">
        <v>90</v>
      </c>
      <c r="D1380" s="47" t="s">
        <v>119</v>
      </c>
      <c r="E1380" s="47" t="s">
        <v>84</v>
      </c>
      <c r="F1380" s="47" t="s">
        <v>120</v>
      </c>
      <c r="G1380" s="47">
        <v>4</v>
      </c>
      <c r="H1380" s="67" t="str">
        <f>VLOOKUP(E1380,Referencias!$B$4:$C$15,2,FALSE)</f>
        <v>SC</v>
      </c>
      <c r="I1380" s="68" t="str">
        <f>VLOOKUP(C1380,Referencias!$B$18:$C$34,2,FALSE)</f>
        <v>G</v>
      </c>
      <c r="J1380" s="69" t="str">
        <f t="shared" si="21"/>
        <v>C</v>
      </c>
    </row>
    <row r="1381" spans="1:10" x14ac:dyDescent="0.2">
      <c r="A1381" s="71" t="s">
        <v>6539</v>
      </c>
      <c r="B1381" s="47" t="s">
        <v>1474</v>
      </c>
      <c r="C1381" s="47" t="s">
        <v>90</v>
      </c>
      <c r="D1381" s="47" t="s">
        <v>119</v>
      </c>
      <c r="E1381" s="47" t="s">
        <v>84</v>
      </c>
      <c r="F1381" s="47" t="s">
        <v>120</v>
      </c>
      <c r="G1381" s="47">
        <v>4</v>
      </c>
      <c r="H1381" s="67" t="str">
        <f>VLOOKUP(E1381,Referencias!$B$4:$C$15,2,FALSE)</f>
        <v>SC</v>
      </c>
      <c r="I1381" s="68" t="str">
        <f>VLOOKUP(C1381,Referencias!$B$18:$C$34,2,FALSE)</f>
        <v>G</v>
      </c>
      <c r="J1381" s="69" t="str">
        <f t="shared" si="21"/>
        <v>C</v>
      </c>
    </row>
    <row r="1382" spans="1:10" x14ac:dyDescent="0.2">
      <c r="A1382" s="71" t="s">
        <v>6540</v>
      </c>
      <c r="B1382" s="47" t="s">
        <v>1475</v>
      </c>
      <c r="C1382" s="47" t="s">
        <v>90</v>
      </c>
      <c r="D1382" s="47" t="s">
        <v>39</v>
      </c>
      <c r="E1382" s="47" t="s">
        <v>85</v>
      </c>
      <c r="F1382" s="47" t="s">
        <v>120</v>
      </c>
      <c r="G1382" s="47">
        <v>3</v>
      </c>
      <c r="H1382" s="67" t="str">
        <f>VLOOKUP(E1382,Referencias!$B$4:$C$15,2,FALSE)</f>
        <v>3D</v>
      </c>
      <c r="I1382" s="68" t="str">
        <f>VLOOKUP(C1382,Referencias!$B$18:$C$34,2,FALSE)</f>
        <v>G</v>
      </c>
      <c r="J1382" s="69" t="str">
        <f t="shared" si="21"/>
        <v>C</v>
      </c>
    </row>
    <row r="1383" spans="1:10" x14ac:dyDescent="0.2">
      <c r="A1383" s="71" t="s">
        <v>6541</v>
      </c>
      <c r="B1383" s="47" t="s">
        <v>1476</v>
      </c>
      <c r="C1383" s="47" t="s">
        <v>90</v>
      </c>
      <c r="D1383" s="47" t="s">
        <v>119</v>
      </c>
      <c r="E1383" s="47" t="s">
        <v>85</v>
      </c>
      <c r="F1383" s="47" t="s">
        <v>120</v>
      </c>
      <c r="G1383" s="47">
        <v>3</v>
      </c>
      <c r="H1383" s="67" t="str">
        <f>VLOOKUP(E1383,Referencias!$B$4:$C$15,2,FALSE)</f>
        <v>3D</v>
      </c>
      <c r="I1383" s="68" t="str">
        <f>VLOOKUP(C1383,Referencias!$B$18:$C$34,2,FALSE)</f>
        <v>G</v>
      </c>
      <c r="J1383" s="69" t="str">
        <f t="shared" si="21"/>
        <v>C</v>
      </c>
    </row>
    <row r="1384" spans="1:10" x14ac:dyDescent="0.2">
      <c r="A1384" s="71" t="s">
        <v>6542</v>
      </c>
      <c r="B1384" s="47" t="s">
        <v>1477</v>
      </c>
      <c r="C1384" s="47" t="s">
        <v>90</v>
      </c>
      <c r="D1384" s="47" t="s">
        <v>39</v>
      </c>
      <c r="E1384" s="47" t="s">
        <v>86</v>
      </c>
      <c r="F1384" s="47" t="s">
        <v>120</v>
      </c>
      <c r="G1384" s="47">
        <v>3</v>
      </c>
      <c r="H1384" s="67" t="str">
        <f>VLOOKUP(E1384,Referencias!$B$4:$C$15,2,FALSE)</f>
        <v>3P</v>
      </c>
      <c r="I1384" s="68" t="str">
        <f>VLOOKUP(C1384,Referencias!$B$18:$C$34,2,FALSE)</f>
        <v>G</v>
      </c>
      <c r="J1384" s="69" t="str">
        <f t="shared" si="21"/>
        <v>C</v>
      </c>
    </row>
    <row r="1385" spans="1:10" x14ac:dyDescent="0.2">
      <c r="A1385" s="71" t="s">
        <v>6543</v>
      </c>
      <c r="B1385" s="47" t="s">
        <v>1478</v>
      </c>
      <c r="C1385" s="47" t="s">
        <v>90</v>
      </c>
      <c r="D1385" s="47" t="s">
        <v>119</v>
      </c>
      <c r="E1385" s="47" t="s">
        <v>85</v>
      </c>
      <c r="F1385" s="47" t="s">
        <v>120</v>
      </c>
      <c r="G1385" s="47">
        <v>3</v>
      </c>
      <c r="H1385" s="67" t="str">
        <f>VLOOKUP(E1385,Referencias!$B$4:$C$15,2,FALSE)</f>
        <v>3D</v>
      </c>
      <c r="I1385" s="68" t="str">
        <f>VLOOKUP(C1385,Referencias!$B$18:$C$34,2,FALSE)</f>
        <v>G</v>
      </c>
      <c r="J1385" s="69" t="str">
        <f t="shared" si="21"/>
        <v>C</v>
      </c>
    </row>
    <row r="1386" spans="1:10" x14ac:dyDescent="0.2">
      <c r="A1386" s="71" t="s">
        <v>6544</v>
      </c>
      <c r="B1386" s="47" t="s">
        <v>1479</v>
      </c>
      <c r="C1386" s="47" t="s">
        <v>90</v>
      </c>
      <c r="D1386" s="47" t="s">
        <v>119</v>
      </c>
      <c r="E1386" s="47" t="s">
        <v>84</v>
      </c>
      <c r="F1386" s="47" t="s">
        <v>120</v>
      </c>
      <c r="G1386" s="47">
        <v>4</v>
      </c>
      <c r="H1386" s="67" t="str">
        <f>VLOOKUP(E1386,Referencias!$B$4:$C$15,2,FALSE)</f>
        <v>SC</v>
      </c>
      <c r="I1386" s="68" t="str">
        <f>VLOOKUP(C1386,Referencias!$B$18:$C$34,2,FALSE)</f>
        <v>G</v>
      </c>
      <c r="J1386" s="69" t="str">
        <f t="shared" si="21"/>
        <v>C</v>
      </c>
    </row>
    <row r="1387" spans="1:10" x14ac:dyDescent="0.2">
      <c r="A1387" s="71" t="s">
        <v>6545</v>
      </c>
      <c r="B1387" s="47" t="s">
        <v>1480</v>
      </c>
      <c r="C1387" s="47" t="s">
        <v>90</v>
      </c>
      <c r="D1387" s="47" t="s">
        <v>119</v>
      </c>
      <c r="E1387" s="47" t="s">
        <v>84</v>
      </c>
      <c r="F1387" s="47" t="s">
        <v>120</v>
      </c>
      <c r="G1387" s="47">
        <v>4</v>
      </c>
      <c r="H1387" s="67" t="str">
        <f>VLOOKUP(E1387,Referencias!$B$4:$C$15,2,FALSE)</f>
        <v>SC</v>
      </c>
      <c r="I1387" s="68" t="str">
        <f>VLOOKUP(C1387,Referencias!$B$18:$C$34,2,FALSE)</f>
        <v>G</v>
      </c>
      <c r="J1387" s="69" t="str">
        <f t="shared" si="21"/>
        <v>C</v>
      </c>
    </row>
    <row r="1388" spans="1:10" x14ac:dyDescent="0.2">
      <c r="A1388" s="71" t="s">
        <v>6546</v>
      </c>
      <c r="B1388" s="47" t="s">
        <v>1481</v>
      </c>
      <c r="C1388" s="47" t="s">
        <v>90</v>
      </c>
      <c r="D1388" s="47" t="s">
        <v>119</v>
      </c>
      <c r="E1388" s="47" t="s">
        <v>85</v>
      </c>
      <c r="F1388" s="47" t="s">
        <v>120</v>
      </c>
      <c r="G1388" s="47">
        <v>3</v>
      </c>
      <c r="H1388" s="67" t="str">
        <f>VLOOKUP(E1388,Referencias!$B$4:$C$15,2,FALSE)</f>
        <v>3D</v>
      </c>
      <c r="I1388" s="68" t="str">
        <f>VLOOKUP(C1388,Referencias!$B$18:$C$34,2,FALSE)</f>
        <v>G</v>
      </c>
      <c r="J1388" s="69" t="str">
        <f t="shared" si="21"/>
        <v>C</v>
      </c>
    </row>
    <row r="1389" spans="1:10" x14ac:dyDescent="0.2">
      <c r="A1389" s="71" t="s">
        <v>6547</v>
      </c>
      <c r="B1389" s="47" t="s">
        <v>1482</v>
      </c>
      <c r="C1389" s="47" t="s">
        <v>90</v>
      </c>
      <c r="D1389" s="47" t="s">
        <v>119</v>
      </c>
      <c r="E1389" s="47" t="s">
        <v>85</v>
      </c>
      <c r="F1389" s="47" t="s">
        <v>120</v>
      </c>
      <c r="G1389" s="47">
        <v>3</v>
      </c>
      <c r="H1389" s="67" t="str">
        <f>VLOOKUP(E1389,Referencias!$B$4:$C$15,2,FALSE)</f>
        <v>3D</v>
      </c>
      <c r="I1389" s="68" t="str">
        <f>VLOOKUP(C1389,Referencias!$B$18:$C$34,2,FALSE)</f>
        <v>G</v>
      </c>
      <c r="J1389" s="69" t="str">
        <f t="shared" si="21"/>
        <v>C</v>
      </c>
    </row>
    <row r="1390" spans="1:10" x14ac:dyDescent="0.2">
      <c r="A1390" s="71" t="s">
        <v>6548</v>
      </c>
      <c r="B1390" s="47" t="s">
        <v>1483</v>
      </c>
      <c r="C1390" s="47" t="s">
        <v>90</v>
      </c>
      <c r="D1390" s="47" t="s">
        <v>119</v>
      </c>
      <c r="E1390" s="47" t="s">
        <v>84</v>
      </c>
      <c r="F1390" s="47" t="s">
        <v>120</v>
      </c>
      <c r="G1390" s="47">
        <v>4</v>
      </c>
      <c r="H1390" s="67" t="str">
        <f>VLOOKUP(E1390,Referencias!$B$4:$C$15,2,FALSE)</f>
        <v>SC</v>
      </c>
      <c r="I1390" s="68" t="str">
        <f>VLOOKUP(C1390,Referencias!$B$18:$C$34,2,FALSE)</f>
        <v>G</v>
      </c>
      <c r="J1390" s="69" t="str">
        <f t="shared" si="21"/>
        <v>C</v>
      </c>
    </row>
    <row r="1391" spans="1:10" x14ac:dyDescent="0.2">
      <c r="A1391" s="71" t="s">
        <v>6549</v>
      </c>
      <c r="B1391" s="47" t="s">
        <v>1484</v>
      </c>
      <c r="C1391" s="47" t="s">
        <v>90</v>
      </c>
      <c r="D1391" s="47" t="s">
        <v>119</v>
      </c>
      <c r="E1391" s="47" t="s">
        <v>85</v>
      </c>
      <c r="F1391" s="47" t="s">
        <v>120</v>
      </c>
      <c r="G1391" s="47">
        <v>3</v>
      </c>
      <c r="H1391" s="67" t="str">
        <f>VLOOKUP(E1391,Referencias!$B$4:$C$15,2,FALSE)</f>
        <v>3D</v>
      </c>
      <c r="I1391" s="68" t="str">
        <f>VLOOKUP(C1391,Referencias!$B$18:$C$34,2,FALSE)</f>
        <v>G</v>
      </c>
      <c r="J1391" s="69" t="str">
        <f t="shared" si="21"/>
        <v>C</v>
      </c>
    </row>
    <row r="1392" spans="1:10" x14ac:dyDescent="0.2">
      <c r="A1392" s="71" t="s">
        <v>6550</v>
      </c>
      <c r="B1392" s="47" t="s">
        <v>1485</v>
      </c>
      <c r="C1392" s="47" t="s">
        <v>90</v>
      </c>
      <c r="D1392" s="47" t="s">
        <v>119</v>
      </c>
      <c r="E1392" s="47" t="s">
        <v>84</v>
      </c>
      <c r="F1392" s="47" t="s">
        <v>120</v>
      </c>
      <c r="G1392" s="47">
        <v>4</v>
      </c>
      <c r="H1392" s="67" t="str">
        <f>VLOOKUP(E1392,Referencias!$B$4:$C$15,2,FALSE)</f>
        <v>SC</v>
      </c>
      <c r="I1392" s="68" t="str">
        <f>VLOOKUP(C1392,Referencias!$B$18:$C$34,2,FALSE)</f>
        <v>G</v>
      </c>
      <c r="J1392" s="69" t="str">
        <f t="shared" si="21"/>
        <v>C</v>
      </c>
    </row>
    <row r="1393" spans="1:10" x14ac:dyDescent="0.2">
      <c r="A1393" s="71" t="s">
        <v>6551</v>
      </c>
      <c r="B1393" s="47" t="s">
        <v>1486</v>
      </c>
      <c r="C1393" s="47" t="s">
        <v>90</v>
      </c>
      <c r="D1393" s="47" t="s">
        <v>119</v>
      </c>
      <c r="E1393" s="47" t="s">
        <v>85</v>
      </c>
      <c r="F1393" s="47" t="s">
        <v>120</v>
      </c>
      <c r="G1393" s="47">
        <v>3</v>
      </c>
      <c r="H1393" s="67" t="str">
        <f>VLOOKUP(E1393,Referencias!$B$4:$C$15,2,FALSE)</f>
        <v>3D</v>
      </c>
      <c r="I1393" s="68" t="str">
        <f>VLOOKUP(C1393,Referencias!$B$18:$C$34,2,FALSE)</f>
        <v>G</v>
      </c>
      <c r="J1393" s="69" t="str">
        <f t="shared" si="21"/>
        <v>C</v>
      </c>
    </row>
    <row r="1394" spans="1:10" x14ac:dyDescent="0.2">
      <c r="A1394" s="71" t="s">
        <v>6552</v>
      </c>
      <c r="B1394" s="47" t="s">
        <v>1487</v>
      </c>
      <c r="C1394" s="47" t="s">
        <v>90</v>
      </c>
      <c r="D1394" s="47" t="s">
        <v>119</v>
      </c>
      <c r="E1394" s="47" t="s">
        <v>85</v>
      </c>
      <c r="F1394" s="47" t="s">
        <v>120</v>
      </c>
      <c r="G1394" s="47">
        <v>3</v>
      </c>
      <c r="H1394" s="67" t="str">
        <f>VLOOKUP(E1394,Referencias!$B$4:$C$15,2,FALSE)</f>
        <v>3D</v>
      </c>
      <c r="I1394" s="68" t="str">
        <f>VLOOKUP(C1394,Referencias!$B$18:$C$34,2,FALSE)</f>
        <v>G</v>
      </c>
      <c r="J1394" s="69" t="str">
        <f t="shared" si="21"/>
        <v>C</v>
      </c>
    </row>
    <row r="1395" spans="1:10" x14ac:dyDescent="0.2">
      <c r="A1395" s="71" t="s">
        <v>6553</v>
      </c>
      <c r="B1395" s="47" t="s">
        <v>1488</v>
      </c>
      <c r="C1395" s="47" t="s">
        <v>90</v>
      </c>
      <c r="D1395" s="47" t="s">
        <v>119</v>
      </c>
      <c r="E1395" s="47" t="s">
        <v>84</v>
      </c>
      <c r="F1395" s="47" t="s">
        <v>120</v>
      </c>
      <c r="G1395" s="47">
        <v>4</v>
      </c>
      <c r="H1395" s="67" t="str">
        <f>VLOOKUP(E1395,Referencias!$B$4:$C$15,2,FALSE)</f>
        <v>SC</v>
      </c>
      <c r="I1395" s="68" t="str">
        <f>VLOOKUP(C1395,Referencias!$B$18:$C$34,2,FALSE)</f>
        <v>G</v>
      </c>
      <c r="J1395" s="69" t="str">
        <f t="shared" si="21"/>
        <v>C</v>
      </c>
    </row>
    <row r="1396" spans="1:10" x14ac:dyDescent="0.2">
      <c r="A1396" s="71" t="s">
        <v>6554</v>
      </c>
      <c r="B1396" s="47" t="s">
        <v>1489</v>
      </c>
      <c r="C1396" s="47" t="s">
        <v>90</v>
      </c>
      <c r="D1396" s="47" t="s">
        <v>119</v>
      </c>
      <c r="E1396" s="47" t="s">
        <v>84</v>
      </c>
      <c r="F1396" s="47" t="s">
        <v>120</v>
      </c>
      <c r="G1396" s="47">
        <v>4</v>
      </c>
      <c r="H1396" s="67" t="str">
        <f>VLOOKUP(E1396,Referencias!$B$4:$C$15,2,FALSE)</f>
        <v>SC</v>
      </c>
      <c r="I1396" s="68" t="str">
        <f>VLOOKUP(C1396,Referencias!$B$18:$C$34,2,FALSE)</f>
        <v>G</v>
      </c>
      <c r="J1396" s="69" t="str">
        <f t="shared" si="21"/>
        <v>C</v>
      </c>
    </row>
    <row r="1397" spans="1:10" x14ac:dyDescent="0.2">
      <c r="A1397" s="71" t="s">
        <v>6555</v>
      </c>
      <c r="B1397" s="47" t="s">
        <v>1490</v>
      </c>
      <c r="C1397" s="47" t="s">
        <v>90</v>
      </c>
      <c r="D1397" s="47" t="s">
        <v>119</v>
      </c>
      <c r="E1397" s="47" t="s">
        <v>84</v>
      </c>
      <c r="F1397" s="47" t="s">
        <v>120</v>
      </c>
      <c r="G1397" s="47">
        <v>4</v>
      </c>
      <c r="H1397" s="67" t="str">
        <f>VLOOKUP(E1397,Referencias!$B$4:$C$15,2,FALSE)</f>
        <v>SC</v>
      </c>
      <c r="I1397" s="68" t="str">
        <f>VLOOKUP(C1397,Referencias!$B$18:$C$34,2,FALSE)</f>
        <v>G</v>
      </c>
      <c r="J1397" s="69" t="str">
        <f t="shared" si="21"/>
        <v>C</v>
      </c>
    </row>
    <row r="1398" spans="1:10" x14ac:dyDescent="0.2">
      <c r="A1398" s="71" t="s">
        <v>6556</v>
      </c>
      <c r="B1398" s="47" t="s">
        <v>1491</v>
      </c>
      <c r="C1398" s="47" t="s">
        <v>90</v>
      </c>
      <c r="D1398" s="47" t="s">
        <v>119</v>
      </c>
      <c r="E1398" s="47" t="s">
        <v>84</v>
      </c>
      <c r="F1398" s="47" t="s">
        <v>120</v>
      </c>
      <c r="G1398" s="47">
        <v>4</v>
      </c>
      <c r="H1398" s="67" t="str">
        <f>VLOOKUP(E1398,Referencias!$B$4:$C$15,2,FALSE)</f>
        <v>SC</v>
      </c>
      <c r="I1398" s="68" t="str">
        <f>VLOOKUP(C1398,Referencias!$B$18:$C$34,2,FALSE)</f>
        <v>G</v>
      </c>
      <c r="J1398" s="69" t="str">
        <f t="shared" si="21"/>
        <v>C</v>
      </c>
    </row>
    <row r="1399" spans="1:10" x14ac:dyDescent="0.2">
      <c r="A1399" s="71" t="s">
        <v>6557</v>
      </c>
      <c r="B1399" s="47" t="s">
        <v>1492</v>
      </c>
      <c r="C1399" s="47" t="s">
        <v>90</v>
      </c>
      <c r="D1399" s="47" t="s">
        <v>39</v>
      </c>
      <c r="E1399" s="47" t="s">
        <v>84</v>
      </c>
      <c r="F1399" s="47" t="s">
        <v>120</v>
      </c>
      <c r="G1399" s="47">
        <v>4</v>
      </c>
      <c r="H1399" s="67" t="str">
        <f>VLOOKUP(E1399,Referencias!$B$4:$C$15,2,FALSE)</f>
        <v>SC</v>
      </c>
      <c r="I1399" s="68" t="str">
        <f>VLOOKUP(C1399,Referencias!$B$18:$C$34,2,FALSE)</f>
        <v>G</v>
      </c>
      <c r="J1399" s="69" t="str">
        <f t="shared" si="21"/>
        <v>C</v>
      </c>
    </row>
    <row r="1400" spans="1:10" x14ac:dyDescent="0.2">
      <c r="A1400" s="71" t="s">
        <v>6558</v>
      </c>
      <c r="B1400" s="47" t="s">
        <v>1493</v>
      </c>
      <c r="C1400" s="47" t="s">
        <v>90</v>
      </c>
      <c r="D1400" s="47" t="s">
        <v>39</v>
      </c>
      <c r="E1400" s="47" t="s">
        <v>84</v>
      </c>
      <c r="F1400" s="47" t="s">
        <v>120</v>
      </c>
      <c r="G1400" s="47">
        <v>4</v>
      </c>
      <c r="H1400" s="67" t="str">
        <f>VLOOKUP(E1400,Referencias!$B$4:$C$15,2,FALSE)</f>
        <v>SC</v>
      </c>
      <c r="I1400" s="68" t="str">
        <f>VLOOKUP(C1400,Referencias!$B$18:$C$34,2,FALSE)</f>
        <v>G</v>
      </c>
      <c r="J1400" s="69" t="str">
        <f t="shared" si="21"/>
        <v>C</v>
      </c>
    </row>
    <row r="1401" spans="1:10" x14ac:dyDescent="0.2">
      <c r="A1401" s="71" t="s">
        <v>6559</v>
      </c>
      <c r="B1401" s="47" t="s">
        <v>1494</v>
      </c>
      <c r="C1401" s="47" t="s">
        <v>90</v>
      </c>
      <c r="D1401" s="47" t="s">
        <v>39</v>
      </c>
      <c r="E1401" s="47" t="s">
        <v>84</v>
      </c>
      <c r="F1401" s="47" t="s">
        <v>120</v>
      </c>
      <c r="G1401" s="47">
        <v>4</v>
      </c>
      <c r="H1401" s="67" t="str">
        <f>VLOOKUP(E1401,Referencias!$B$4:$C$15,2,FALSE)</f>
        <v>SC</v>
      </c>
      <c r="I1401" s="68" t="str">
        <f>VLOOKUP(C1401,Referencias!$B$18:$C$34,2,FALSE)</f>
        <v>G</v>
      </c>
      <c r="J1401" s="69" t="str">
        <f t="shared" si="21"/>
        <v>C</v>
      </c>
    </row>
    <row r="1402" spans="1:10" x14ac:dyDescent="0.2">
      <c r="A1402" s="71" t="s">
        <v>6560</v>
      </c>
      <c r="B1402" s="47" t="s">
        <v>1495</v>
      </c>
      <c r="C1402" s="47" t="s">
        <v>90</v>
      </c>
      <c r="D1402" s="47" t="s">
        <v>119</v>
      </c>
      <c r="E1402" s="47" t="s">
        <v>84</v>
      </c>
      <c r="F1402" s="47" t="s">
        <v>120</v>
      </c>
      <c r="G1402" s="47">
        <v>4</v>
      </c>
      <c r="H1402" s="67" t="str">
        <f>VLOOKUP(E1402,Referencias!$B$4:$C$15,2,FALSE)</f>
        <v>SC</v>
      </c>
      <c r="I1402" s="68" t="str">
        <f>VLOOKUP(C1402,Referencias!$B$18:$C$34,2,FALSE)</f>
        <v>G</v>
      </c>
      <c r="J1402" s="69" t="str">
        <f t="shared" si="21"/>
        <v>C</v>
      </c>
    </row>
    <row r="1403" spans="1:10" x14ac:dyDescent="0.2">
      <c r="A1403" s="71" t="s">
        <v>6561</v>
      </c>
      <c r="B1403" s="47" t="s">
        <v>1496</v>
      </c>
      <c r="C1403" s="47" t="s">
        <v>90</v>
      </c>
      <c r="D1403" s="47" t="s">
        <v>119</v>
      </c>
      <c r="E1403" s="47" t="s">
        <v>84</v>
      </c>
      <c r="F1403" s="47" t="s">
        <v>120</v>
      </c>
      <c r="G1403" s="47">
        <v>4</v>
      </c>
      <c r="H1403" s="67" t="str">
        <f>VLOOKUP(E1403,Referencias!$B$4:$C$15,2,FALSE)</f>
        <v>SC</v>
      </c>
      <c r="I1403" s="68" t="str">
        <f>VLOOKUP(C1403,Referencias!$B$18:$C$34,2,FALSE)</f>
        <v>G</v>
      </c>
      <c r="J1403" s="69" t="str">
        <f t="shared" si="21"/>
        <v>C</v>
      </c>
    </row>
    <row r="1404" spans="1:10" x14ac:dyDescent="0.2">
      <c r="A1404" s="71" t="s">
        <v>6562</v>
      </c>
      <c r="B1404" s="47" t="s">
        <v>1497</v>
      </c>
      <c r="C1404" s="47" t="s">
        <v>90</v>
      </c>
      <c r="D1404" s="47" t="s">
        <v>39</v>
      </c>
      <c r="E1404" s="47" t="s">
        <v>84</v>
      </c>
      <c r="F1404" s="47" t="s">
        <v>120</v>
      </c>
      <c r="G1404" s="47">
        <v>4</v>
      </c>
      <c r="H1404" s="67" t="str">
        <f>VLOOKUP(E1404,Referencias!$B$4:$C$15,2,FALSE)</f>
        <v>SC</v>
      </c>
      <c r="I1404" s="68" t="str">
        <f>VLOOKUP(C1404,Referencias!$B$18:$C$34,2,FALSE)</f>
        <v>G</v>
      </c>
      <c r="J1404" s="69" t="str">
        <f t="shared" si="21"/>
        <v>C</v>
      </c>
    </row>
    <row r="1405" spans="1:10" x14ac:dyDescent="0.2">
      <c r="A1405" s="71" t="s">
        <v>6563</v>
      </c>
      <c r="B1405" s="47" t="s">
        <v>1498</v>
      </c>
      <c r="C1405" s="47" t="s">
        <v>90</v>
      </c>
      <c r="D1405" s="47" t="s">
        <v>39</v>
      </c>
      <c r="E1405" s="47" t="s">
        <v>84</v>
      </c>
      <c r="F1405" s="47" t="s">
        <v>120</v>
      </c>
      <c r="G1405" s="47">
        <v>4</v>
      </c>
      <c r="H1405" s="67" t="str">
        <f>VLOOKUP(E1405,Referencias!$B$4:$C$15,2,FALSE)</f>
        <v>SC</v>
      </c>
      <c r="I1405" s="68" t="str">
        <f>VLOOKUP(C1405,Referencias!$B$18:$C$34,2,FALSE)</f>
        <v>G</v>
      </c>
      <c r="J1405" s="69" t="str">
        <f t="shared" si="21"/>
        <v>C</v>
      </c>
    </row>
    <row r="1406" spans="1:10" x14ac:dyDescent="0.2">
      <c r="A1406" s="71" t="s">
        <v>6564</v>
      </c>
      <c r="B1406" s="47" t="s">
        <v>1499</v>
      </c>
      <c r="C1406" s="47" t="s">
        <v>90</v>
      </c>
      <c r="D1406" s="47" t="s">
        <v>119</v>
      </c>
      <c r="E1406" s="47" t="s">
        <v>84</v>
      </c>
      <c r="F1406" s="47" t="s">
        <v>120</v>
      </c>
      <c r="G1406" s="47">
        <v>4</v>
      </c>
      <c r="H1406" s="67" t="str">
        <f>VLOOKUP(E1406,Referencias!$B$4:$C$15,2,FALSE)</f>
        <v>SC</v>
      </c>
      <c r="I1406" s="68" t="str">
        <f>VLOOKUP(C1406,Referencias!$B$18:$C$34,2,FALSE)</f>
        <v>G</v>
      </c>
      <c r="J1406" s="69" t="str">
        <f t="shared" si="21"/>
        <v>C</v>
      </c>
    </row>
    <row r="1407" spans="1:10" x14ac:dyDescent="0.2">
      <c r="A1407" s="71" t="s">
        <v>6565</v>
      </c>
      <c r="B1407" s="47" t="s">
        <v>1500</v>
      </c>
      <c r="C1407" s="47" t="s">
        <v>90</v>
      </c>
      <c r="D1407" s="47" t="s">
        <v>39</v>
      </c>
      <c r="E1407" s="47" t="s">
        <v>84</v>
      </c>
      <c r="F1407" s="47" t="s">
        <v>120</v>
      </c>
      <c r="G1407" s="47">
        <v>4</v>
      </c>
      <c r="H1407" s="67" t="str">
        <f>VLOOKUP(E1407,Referencias!$B$4:$C$15,2,FALSE)</f>
        <v>SC</v>
      </c>
      <c r="I1407" s="68" t="str">
        <f>VLOOKUP(C1407,Referencias!$B$18:$C$34,2,FALSE)</f>
        <v>G</v>
      </c>
      <c r="J1407" s="69" t="str">
        <f t="shared" si="21"/>
        <v>C</v>
      </c>
    </row>
    <row r="1408" spans="1:10" x14ac:dyDescent="0.2">
      <c r="A1408" s="71" t="s">
        <v>6566</v>
      </c>
      <c r="B1408" s="47" t="s">
        <v>1501</v>
      </c>
      <c r="C1408" s="47" t="s">
        <v>90</v>
      </c>
      <c r="D1408" s="47" t="s">
        <v>119</v>
      </c>
      <c r="E1408" s="47" t="s">
        <v>84</v>
      </c>
      <c r="F1408" s="47" t="s">
        <v>120</v>
      </c>
      <c r="G1408" s="47">
        <v>4</v>
      </c>
      <c r="H1408" s="67" t="str">
        <f>VLOOKUP(E1408,Referencias!$B$4:$C$15,2,FALSE)</f>
        <v>SC</v>
      </c>
      <c r="I1408" s="68" t="str">
        <f>VLOOKUP(C1408,Referencias!$B$18:$C$34,2,FALSE)</f>
        <v>G</v>
      </c>
      <c r="J1408" s="69" t="str">
        <f t="shared" si="21"/>
        <v>C</v>
      </c>
    </row>
    <row r="1409" spans="1:10" x14ac:dyDescent="0.2">
      <c r="A1409" s="71" t="s">
        <v>6567</v>
      </c>
      <c r="B1409" s="47" t="s">
        <v>1502</v>
      </c>
      <c r="C1409" s="47" t="s">
        <v>90</v>
      </c>
      <c r="D1409" s="47" t="s">
        <v>119</v>
      </c>
      <c r="E1409" s="47" t="s">
        <v>84</v>
      </c>
      <c r="F1409" s="47" t="s">
        <v>120</v>
      </c>
      <c r="G1409" s="47">
        <v>4</v>
      </c>
      <c r="H1409" s="67" t="str">
        <f>VLOOKUP(E1409,Referencias!$B$4:$C$15,2,FALSE)</f>
        <v>SC</v>
      </c>
      <c r="I1409" s="68" t="str">
        <f>VLOOKUP(C1409,Referencias!$B$18:$C$34,2,FALSE)</f>
        <v>G</v>
      </c>
      <c r="J1409" s="69" t="str">
        <f t="shared" si="21"/>
        <v>C</v>
      </c>
    </row>
    <row r="1410" spans="1:10" x14ac:dyDescent="0.2">
      <c r="A1410" s="71" t="s">
        <v>6568</v>
      </c>
      <c r="B1410" s="47" t="s">
        <v>1503</v>
      </c>
      <c r="C1410" s="47" t="s">
        <v>90</v>
      </c>
      <c r="D1410" s="47" t="s">
        <v>119</v>
      </c>
      <c r="E1410" s="47" t="s">
        <v>84</v>
      </c>
      <c r="F1410" s="47"/>
      <c r="G1410" s="47">
        <v>4</v>
      </c>
      <c r="H1410" s="67" t="str">
        <f>VLOOKUP(E1410,Referencias!$B$4:$C$15,2,FALSE)</f>
        <v>SC</v>
      </c>
      <c r="I1410" s="68" t="str">
        <f>VLOOKUP(C1410,Referencias!$B$18:$C$34,2,FALSE)</f>
        <v>G</v>
      </c>
      <c r="J1410" s="69" t="str">
        <f t="shared" si="21"/>
        <v>C</v>
      </c>
    </row>
    <row r="1411" spans="1:10" x14ac:dyDescent="0.2">
      <c r="A1411" s="71" t="s">
        <v>10335</v>
      </c>
      <c r="B1411" s="47" t="s">
        <v>10336</v>
      </c>
      <c r="C1411" s="47" t="s">
        <v>90</v>
      </c>
      <c r="D1411" s="47" t="s">
        <v>39</v>
      </c>
      <c r="E1411" s="47" t="s">
        <v>84</v>
      </c>
      <c r="F1411" s="47" t="s">
        <v>120</v>
      </c>
      <c r="G1411" s="47">
        <v>4</v>
      </c>
      <c r="H1411" s="67" t="str">
        <f>VLOOKUP(E1411,Referencias!$B$4:$C$15,2,FALSE)</f>
        <v>SC</v>
      </c>
      <c r="I1411" s="68" t="str">
        <f>VLOOKUP(C1411,Referencias!$B$18:$C$34,2,FALSE)</f>
        <v>G</v>
      </c>
      <c r="J1411" s="69" t="str">
        <f t="shared" ref="J1411:J1474" si="22">IF(D1411="Dama","D","C")</f>
        <v>C</v>
      </c>
    </row>
    <row r="1412" spans="1:10" x14ac:dyDescent="0.2">
      <c r="A1412" s="71" t="s">
        <v>6569</v>
      </c>
      <c r="B1412" s="47" t="s">
        <v>1504</v>
      </c>
      <c r="C1412" s="47" t="s">
        <v>90</v>
      </c>
      <c r="D1412" s="47" t="s">
        <v>119</v>
      </c>
      <c r="E1412" s="47" t="s">
        <v>86</v>
      </c>
      <c r="F1412" s="47" t="s">
        <v>120</v>
      </c>
      <c r="G1412" s="47">
        <v>3</v>
      </c>
      <c r="H1412" s="67" t="str">
        <f>VLOOKUP(E1412,Referencias!$B$4:$C$15,2,FALSE)</f>
        <v>3P</v>
      </c>
      <c r="I1412" s="68" t="str">
        <f>VLOOKUP(C1412,Referencias!$B$18:$C$34,2,FALSE)</f>
        <v>G</v>
      </c>
      <c r="J1412" s="69" t="str">
        <f t="shared" si="22"/>
        <v>C</v>
      </c>
    </row>
    <row r="1413" spans="1:10" x14ac:dyDescent="0.2">
      <c r="A1413" s="71" t="s">
        <v>6570</v>
      </c>
      <c r="B1413" s="47" t="s">
        <v>1505</v>
      </c>
      <c r="C1413" s="47" t="s">
        <v>90</v>
      </c>
      <c r="D1413" s="47" t="s">
        <v>119</v>
      </c>
      <c r="E1413" s="47" t="s">
        <v>86</v>
      </c>
      <c r="F1413" s="47" t="s">
        <v>120</v>
      </c>
      <c r="G1413" s="47">
        <v>3</v>
      </c>
      <c r="H1413" s="67" t="str">
        <f>VLOOKUP(E1413,Referencias!$B$4:$C$15,2,FALSE)</f>
        <v>3P</v>
      </c>
      <c r="I1413" s="68" t="str">
        <f>VLOOKUP(C1413,Referencias!$B$18:$C$34,2,FALSE)</f>
        <v>G</v>
      </c>
      <c r="J1413" s="69" t="str">
        <f t="shared" si="22"/>
        <v>C</v>
      </c>
    </row>
    <row r="1414" spans="1:10" x14ac:dyDescent="0.2">
      <c r="A1414" s="71" t="s">
        <v>6571</v>
      </c>
      <c r="B1414" s="47" t="s">
        <v>1506</v>
      </c>
      <c r="C1414" s="47" t="s">
        <v>96</v>
      </c>
      <c r="D1414" s="47" t="s">
        <v>39</v>
      </c>
      <c r="E1414" s="47" t="s">
        <v>98</v>
      </c>
      <c r="F1414" s="47"/>
      <c r="G1414" s="47">
        <v>0</v>
      </c>
      <c r="H1414" s="67" t="str">
        <f>VLOOKUP(E1414,Referencias!$B$4:$C$15,2,FALSE)</f>
        <v>MN</v>
      </c>
      <c r="I1414" s="68" t="str">
        <f>VLOOKUP(C1414,Referencias!$B$18:$C$34,2,FALSE)</f>
        <v>M</v>
      </c>
      <c r="J1414" s="69" t="str">
        <f t="shared" si="22"/>
        <v>C</v>
      </c>
    </row>
    <row r="1415" spans="1:10" x14ac:dyDescent="0.2">
      <c r="A1415" s="71" t="s">
        <v>6572</v>
      </c>
      <c r="B1415" s="47" t="s">
        <v>1507</v>
      </c>
      <c r="C1415" s="47" t="s">
        <v>96</v>
      </c>
      <c r="D1415" s="47" t="s">
        <v>39</v>
      </c>
      <c r="E1415" s="47" t="s">
        <v>84</v>
      </c>
      <c r="F1415" s="47" t="s">
        <v>120</v>
      </c>
      <c r="G1415" s="47">
        <v>4</v>
      </c>
      <c r="H1415" s="67" t="str">
        <f>VLOOKUP(E1415,Referencias!$B$4:$C$15,2,FALSE)</f>
        <v>SC</v>
      </c>
      <c r="I1415" s="68" t="str">
        <f>VLOOKUP(C1415,Referencias!$B$18:$C$34,2,FALSE)</f>
        <v>M</v>
      </c>
      <c r="J1415" s="69" t="str">
        <f t="shared" si="22"/>
        <v>C</v>
      </c>
    </row>
    <row r="1416" spans="1:10" x14ac:dyDescent="0.2">
      <c r="A1416" s="71" t="s">
        <v>6573</v>
      </c>
      <c r="B1416" s="47" t="s">
        <v>1508</v>
      </c>
      <c r="C1416" s="47" t="s">
        <v>96</v>
      </c>
      <c r="D1416" s="47" t="s">
        <v>39</v>
      </c>
      <c r="E1416" s="47" t="s">
        <v>84</v>
      </c>
      <c r="F1416" s="47" t="s">
        <v>120</v>
      </c>
      <c r="G1416" s="47">
        <v>4</v>
      </c>
      <c r="H1416" s="67" t="str">
        <f>VLOOKUP(E1416,Referencias!$B$4:$C$15,2,FALSE)</f>
        <v>SC</v>
      </c>
      <c r="I1416" s="68" t="str">
        <f>VLOOKUP(C1416,Referencias!$B$18:$C$34,2,FALSE)</f>
        <v>M</v>
      </c>
      <c r="J1416" s="69" t="str">
        <f t="shared" si="22"/>
        <v>C</v>
      </c>
    </row>
    <row r="1417" spans="1:10" x14ac:dyDescent="0.2">
      <c r="A1417" s="71" t="s">
        <v>6574</v>
      </c>
      <c r="B1417" s="47" t="s">
        <v>1509</v>
      </c>
      <c r="C1417" s="47" t="s">
        <v>96</v>
      </c>
      <c r="D1417" s="47" t="s">
        <v>119</v>
      </c>
      <c r="E1417" s="47" t="s">
        <v>84</v>
      </c>
      <c r="F1417" s="47"/>
      <c r="G1417" s="47">
        <v>4</v>
      </c>
      <c r="H1417" s="67" t="str">
        <f>VLOOKUP(E1417,Referencias!$B$4:$C$15,2,FALSE)</f>
        <v>SC</v>
      </c>
      <c r="I1417" s="68" t="str">
        <f>VLOOKUP(C1417,Referencias!$B$18:$C$34,2,FALSE)</f>
        <v>M</v>
      </c>
      <c r="J1417" s="69" t="str">
        <f t="shared" si="22"/>
        <v>C</v>
      </c>
    </row>
    <row r="1418" spans="1:10" x14ac:dyDescent="0.2">
      <c r="A1418" s="71" t="s">
        <v>6575</v>
      </c>
      <c r="B1418" s="47" t="s">
        <v>1510</v>
      </c>
      <c r="C1418" s="47" t="s">
        <v>96</v>
      </c>
      <c r="D1418" s="47" t="s">
        <v>39</v>
      </c>
      <c r="E1418" s="47" t="s">
        <v>98</v>
      </c>
      <c r="F1418" s="47" t="s">
        <v>120</v>
      </c>
      <c r="G1418" s="47">
        <v>0</v>
      </c>
      <c r="H1418" s="67" t="str">
        <f>VLOOKUP(E1418,Referencias!$B$4:$C$15,2,FALSE)</f>
        <v>MN</v>
      </c>
      <c r="I1418" s="68" t="str">
        <f>VLOOKUP(C1418,Referencias!$B$18:$C$34,2,FALSE)</f>
        <v>M</v>
      </c>
      <c r="J1418" s="69" t="str">
        <f t="shared" si="22"/>
        <v>C</v>
      </c>
    </row>
    <row r="1419" spans="1:10" x14ac:dyDescent="0.2">
      <c r="A1419" s="71" t="s">
        <v>6576</v>
      </c>
      <c r="B1419" s="47" t="s">
        <v>1511</v>
      </c>
      <c r="C1419" s="47" t="s">
        <v>96</v>
      </c>
      <c r="D1419" s="47" t="s">
        <v>39</v>
      </c>
      <c r="E1419" s="47" t="s">
        <v>95</v>
      </c>
      <c r="F1419" s="47" t="s">
        <v>120</v>
      </c>
      <c r="G1419" s="47">
        <v>2</v>
      </c>
      <c r="H1419" s="67" t="str">
        <f>VLOOKUP(E1419,Referencias!$B$4:$C$15,2,FALSE)</f>
        <v>2P</v>
      </c>
      <c r="I1419" s="68" t="str">
        <f>VLOOKUP(C1419,Referencias!$B$18:$C$34,2,FALSE)</f>
        <v>M</v>
      </c>
      <c r="J1419" s="69" t="str">
        <f t="shared" si="22"/>
        <v>C</v>
      </c>
    </row>
    <row r="1420" spans="1:10" x14ac:dyDescent="0.2">
      <c r="A1420" s="71" t="s">
        <v>6577</v>
      </c>
      <c r="B1420" s="47" t="s">
        <v>1512</v>
      </c>
      <c r="C1420" s="47" t="s">
        <v>96</v>
      </c>
      <c r="D1420" s="47" t="s">
        <v>39</v>
      </c>
      <c r="E1420" s="47" t="s">
        <v>99</v>
      </c>
      <c r="F1420" s="47" t="s">
        <v>120</v>
      </c>
      <c r="G1420" s="47">
        <v>1</v>
      </c>
      <c r="H1420" s="67" t="str">
        <f>VLOOKUP(E1420,Referencias!$B$4:$C$15,2,FALSE)</f>
        <v>1P</v>
      </c>
      <c r="I1420" s="68" t="str">
        <f>VLOOKUP(C1420,Referencias!$B$18:$C$34,2,FALSE)</f>
        <v>M</v>
      </c>
      <c r="J1420" s="69" t="str">
        <f t="shared" si="22"/>
        <v>C</v>
      </c>
    </row>
    <row r="1421" spans="1:10" x14ac:dyDescent="0.2">
      <c r="A1421" s="71" t="s">
        <v>6578</v>
      </c>
      <c r="B1421" s="47" t="s">
        <v>1513</v>
      </c>
      <c r="C1421" s="47" t="s">
        <v>96</v>
      </c>
      <c r="D1421" s="47" t="s">
        <v>119</v>
      </c>
      <c r="E1421" s="47" t="s">
        <v>87</v>
      </c>
      <c r="F1421" s="47" t="s">
        <v>120</v>
      </c>
      <c r="G1421" s="47">
        <v>1</v>
      </c>
      <c r="H1421" s="67" t="str">
        <f>VLOOKUP(E1421,Referencias!$B$4:$C$15,2,FALSE)</f>
        <v>1C</v>
      </c>
      <c r="I1421" s="68" t="str">
        <f>VLOOKUP(C1421,Referencias!$B$18:$C$34,2,FALSE)</f>
        <v>M</v>
      </c>
      <c r="J1421" s="69" t="str">
        <f t="shared" si="22"/>
        <v>C</v>
      </c>
    </row>
    <row r="1422" spans="1:10" x14ac:dyDescent="0.2">
      <c r="A1422" s="71" t="s">
        <v>6579</v>
      </c>
      <c r="B1422" s="47" t="s">
        <v>1514</v>
      </c>
      <c r="C1422" s="47" t="s">
        <v>96</v>
      </c>
      <c r="D1422" s="47" t="s">
        <v>39</v>
      </c>
      <c r="E1422" s="47" t="s">
        <v>99</v>
      </c>
      <c r="F1422" s="47" t="s">
        <v>120</v>
      </c>
      <c r="G1422" s="47">
        <v>1</v>
      </c>
      <c r="H1422" s="67" t="str">
        <f>VLOOKUP(E1422,Referencias!$B$4:$C$15,2,FALSE)</f>
        <v>1P</v>
      </c>
      <c r="I1422" s="68" t="str">
        <f>VLOOKUP(C1422,Referencias!$B$18:$C$34,2,FALSE)</f>
        <v>M</v>
      </c>
      <c r="J1422" s="69" t="str">
        <f t="shared" si="22"/>
        <v>C</v>
      </c>
    </row>
    <row r="1423" spans="1:10" x14ac:dyDescent="0.2">
      <c r="A1423" s="71" t="s">
        <v>6580</v>
      </c>
      <c r="B1423" s="47" t="s">
        <v>1515</v>
      </c>
      <c r="C1423" s="47" t="s">
        <v>96</v>
      </c>
      <c r="D1423" s="47" t="s">
        <v>39</v>
      </c>
      <c r="E1423" s="47" t="s">
        <v>99</v>
      </c>
      <c r="F1423" s="47" t="s">
        <v>120</v>
      </c>
      <c r="G1423" s="47">
        <v>1</v>
      </c>
      <c r="H1423" s="67" t="str">
        <f>VLOOKUP(E1423,Referencias!$B$4:$C$15,2,FALSE)</f>
        <v>1P</v>
      </c>
      <c r="I1423" s="68" t="str">
        <f>VLOOKUP(C1423,Referencias!$B$18:$C$34,2,FALSE)</f>
        <v>M</v>
      </c>
      <c r="J1423" s="69" t="str">
        <f t="shared" si="22"/>
        <v>C</v>
      </c>
    </row>
    <row r="1424" spans="1:10" x14ac:dyDescent="0.2">
      <c r="A1424" s="71" t="s">
        <v>6581</v>
      </c>
      <c r="B1424" s="47" t="s">
        <v>1516</v>
      </c>
      <c r="C1424" s="47" t="s">
        <v>96</v>
      </c>
      <c r="D1424" s="47" t="s">
        <v>119</v>
      </c>
      <c r="E1424" s="47" t="s">
        <v>99</v>
      </c>
      <c r="F1424" s="47" t="s">
        <v>120</v>
      </c>
      <c r="G1424" s="47">
        <v>1</v>
      </c>
      <c r="H1424" s="67" t="str">
        <f>VLOOKUP(E1424,Referencias!$B$4:$C$15,2,FALSE)</f>
        <v>1P</v>
      </c>
      <c r="I1424" s="68" t="str">
        <f>VLOOKUP(C1424,Referencias!$B$18:$C$34,2,FALSE)</f>
        <v>M</v>
      </c>
      <c r="J1424" s="69" t="str">
        <f t="shared" si="22"/>
        <v>C</v>
      </c>
    </row>
    <row r="1425" spans="1:10" x14ac:dyDescent="0.2">
      <c r="A1425" s="71" t="s">
        <v>6582</v>
      </c>
      <c r="B1425" s="47" t="s">
        <v>1517</v>
      </c>
      <c r="C1425" s="47" t="s">
        <v>96</v>
      </c>
      <c r="D1425" s="47" t="s">
        <v>119</v>
      </c>
      <c r="E1425" s="47" t="s">
        <v>95</v>
      </c>
      <c r="F1425" s="47" t="s">
        <v>120</v>
      </c>
      <c r="G1425" s="47">
        <v>2</v>
      </c>
      <c r="H1425" s="67" t="str">
        <f>VLOOKUP(E1425,Referencias!$B$4:$C$15,2,FALSE)</f>
        <v>2P</v>
      </c>
      <c r="I1425" s="68" t="str">
        <f>VLOOKUP(C1425,Referencias!$B$18:$C$34,2,FALSE)</f>
        <v>M</v>
      </c>
      <c r="J1425" s="69" t="str">
        <f t="shared" si="22"/>
        <v>C</v>
      </c>
    </row>
    <row r="1426" spans="1:10" x14ac:dyDescent="0.2">
      <c r="A1426" s="71" t="s">
        <v>6583</v>
      </c>
      <c r="B1426" s="47" t="s">
        <v>1518</v>
      </c>
      <c r="C1426" s="47" t="s">
        <v>96</v>
      </c>
      <c r="D1426" s="47" t="s">
        <v>39</v>
      </c>
      <c r="E1426" s="47" t="s">
        <v>95</v>
      </c>
      <c r="F1426" s="47" t="s">
        <v>120</v>
      </c>
      <c r="G1426" s="47">
        <v>2</v>
      </c>
      <c r="H1426" s="67" t="str">
        <f>VLOOKUP(E1426,Referencias!$B$4:$C$15,2,FALSE)</f>
        <v>2P</v>
      </c>
      <c r="I1426" s="68" t="str">
        <f>VLOOKUP(C1426,Referencias!$B$18:$C$34,2,FALSE)</f>
        <v>M</v>
      </c>
      <c r="J1426" s="69" t="str">
        <f t="shared" si="22"/>
        <v>C</v>
      </c>
    </row>
    <row r="1427" spans="1:10" x14ac:dyDescent="0.2">
      <c r="A1427" s="71" t="s">
        <v>6584</v>
      </c>
      <c r="B1427" s="47" t="s">
        <v>1519</v>
      </c>
      <c r="C1427" s="47" t="s">
        <v>96</v>
      </c>
      <c r="D1427" s="47" t="s">
        <v>39</v>
      </c>
      <c r="E1427" s="47" t="s">
        <v>100</v>
      </c>
      <c r="F1427" s="47" t="s">
        <v>120</v>
      </c>
      <c r="G1427" s="47">
        <v>0</v>
      </c>
      <c r="H1427" s="67" t="str">
        <f>VLOOKUP(E1427,Referencias!$B$4:$C$15,2,FALSE)</f>
        <v>MM</v>
      </c>
      <c r="I1427" s="68" t="str">
        <f>VLOOKUP(C1427,Referencias!$B$18:$C$34,2,FALSE)</f>
        <v>M</v>
      </c>
      <c r="J1427" s="69" t="str">
        <f t="shared" si="22"/>
        <v>C</v>
      </c>
    </row>
    <row r="1428" spans="1:10" x14ac:dyDescent="0.2">
      <c r="A1428" s="71" t="s">
        <v>6585</v>
      </c>
      <c r="B1428" s="47" t="s">
        <v>1520</v>
      </c>
      <c r="C1428" s="47" t="s">
        <v>96</v>
      </c>
      <c r="D1428" s="47" t="s">
        <v>39</v>
      </c>
      <c r="E1428" s="47" t="s">
        <v>95</v>
      </c>
      <c r="F1428" s="47" t="s">
        <v>120</v>
      </c>
      <c r="G1428" s="47">
        <v>2</v>
      </c>
      <c r="H1428" s="67" t="str">
        <f>VLOOKUP(E1428,Referencias!$B$4:$C$15,2,FALSE)</f>
        <v>2P</v>
      </c>
      <c r="I1428" s="68" t="str">
        <f>VLOOKUP(C1428,Referencias!$B$18:$C$34,2,FALSE)</f>
        <v>M</v>
      </c>
      <c r="J1428" s="69" t="str">
        <f t="shared" si="22"/>
        <v>C</v>
      </c>
    </row>
    <row r="1429" spans="1:10" x14ac:dyDescent="0.2">
      <c r="A1429" s="71" t="s">
        <v>6586</v>
      </c>
      <c r="B1429" s="47" t="s">
        <v>1521</v>
      </c>
      <c r="C1429" s="47" t="s">
        <v>96</v>
      </c>
      <c r="D1429" s="47" t="s">
        <v>119</v>
      </c>
      <c r="E1429" s="47" t="s">
        <v>84</v>
      </c>
      <c r="F1429" s="47" t="s">
        <v>120</v>
      </c>
      <c r="G1429" s="47">
        <v>4</v>
      </c>
      <c r="H1429" s="67" t="str">
        <f>VLOOKUP(E1429,Referencias!$B$4:$C$15,2,FALSE)</f>
        <v>SC</v>
      </c>
      <c r="I1429" s="68" t="str">
        <f>VLOOKUP(C1429,Referencias!$B$18:$C$34,2,FALSE)</f>
        <v>M</v>
      </c>
      <c r="J1429" s="69" t="str">
        <f t="shared" si="22"/>
        <v>C</v>
      </c>
    </row>
    <row r="1430" spans="1:10" x14ac:dyDescent="0.2">
      <c r="A1430" s="71" t="s">
        <v>6587</v>
      </c>
      <c r="B1430" s="47" t="s">
        <v>1522</v>
      </c>
      <c r="C1430" s="47" t="s">
        <v>96</v>
      </c>
      <c r="D1430" s="47" t="s">
        <v>39</v>
      </c>
      <c r="E1430" s="47" t="s">
        <v>98</v>
      </c>
      <c r="F1430" s="47" t="s">
        <v>120</v>
      </c>
      <c r="G1430" s="47">
        <v>0</v>
      </c>
      <c r="H1430" s="67" t="str">
        <f>VLOOKUP(E1430,Referencias!$B$4:$C$15,2,FALSE)</f>
        <v>MN</v>
      </c>
      <c r="I1430" s="68" t="str">
        <f>VLOOKUP(C1430,Referencias!$B$18:$C$34,2,FALSE)</f>
        <v>M</v>
      </c>
      <c r="J1430" s="69" t="str">
        <f t="shared" si="22"/>
        <v>C</v>
      </c>
    </row>
    <row r="1431" spans="1:10" x14ac:dyDescent="0.2">
      <c r="A1431" s="71" t="s">
        <v>6588</v>
      </c>
      <c r="B1431" s="47" t="s">
        <v>1523</v>
      </c>
      <c r="C1431" s="47" t="s">
        <v>96</v>
      </c>
      <c r="D1431" s="47" t="s">
        <v>39</v>
      </c>
      <c r="E1431" s="47" t="s">
        <v>99</v>
      </c>
      <c r="F1431" s="47" t="s">
        <v>120</v>
      </c>
      <c r="G1431" s="47">
        <v>1</v>
      </c>
      <c r="H1431" s="67" t="str">
        <f>VLOOKUP(E1431,Referencias!$B$4:$C$15,2,FALSE)</f>
        <v>1P</v>
      </c>
      <c r="I1431" s="68" t="str">
        <f>VLOOKUP(C1431,Referencias!$B$18:$C$34,2,FALSE)</f>
        <v>M</v>
      </c>
      <c r="J1431" s="69" t="str">
        <f t="shared" si="22"/>
        <v>C</v>
      </c>
    </row>
    <row r="1432" spans="1:10" x14ac:dyDescent="0.2">
      <c r="A1432" s="71" t="s">
        <v>6589</v>
      </c>
      <c r="B1432" s="47" t="s">
        <v>1524</v>
      </c>
      <c r="C1432" s="47" t="s">
        <v>96</v>
      </c>
      <c r="D1432" s="47" t="s">
        <v>119</v>
      </c>
      <c r="E1432" s="47" t="s">
        <v>99</v>
      </c>
      <c r="F1432" s="47" t="s">
        <v>120</v>
      </c>
      <c r="G1432" s="47">
        <v>1</v>
      </c>
      <c r="H1432" s="67" t="str">
        <f>VLOOKUP(E1432,Referencias!$B$4:$C$15,2,FALSE)</f>
        <v>1P</v>
      </c>
      <c r="I1432" s="68" t="str">
        <f>VLOOKUP(C1432,Referencias!$B$18:$C$34,2,FALSE)</f>
        <v>M</v>
      </c>
      <c r="J1432" s="69" t="str">
        <f t="shared" si="22"/>
        <v>C</v>
      </c>
    </row>
    <row r="1433" spans="1:10" x14ac:dyDescent="0.2">
      <c r="A1433" s="71" t="s">
        <v>6590</v>
      </c>
      <c r="B1433" s="47" t="s">
        <v>1525</v>
      </c>
      <c r="C1433" s="47" t="s">
        <v>96</v>
      </c>
      <c r="D1433" s="47" t="s">
        <v>39</v>
      </c>
      <c r="E1433" s="47" t="s">
        <v>99</v>
      </c>
      <c r="F1433" s="47" t="s">
        <v>120</v>
      </c>
      <c r="G1433" s="47">
        <v>1</v>
      </c>
      <c r="H1433" s="67" t="str">
        <f>VLOOKUP(E1433,Referencias!$B$4:$C$15,2,FALSE)</f>
        <v>1P</v>
      </c>
      <c r="I1433" s="68" t="str">
        <f>VLOOKUP(C1433,Referencias!$B$18:$C$34,2,FALSE)</f>
        <v>M</v>
      </c>
      <c r="J1433" s="69" t="str">
        <f t="shared" si="22"/>
        <v>C</v>
      </c>
    </row>
    <row r="1434" spans="1:10" x14ac:dyDescent="0.2">
      <c r="A1434" s="71" t="s">
        <v>6591</v>
      </c>
      <c r="B1434" s="47" t="s">
        <v>1526</v>
      </c>
      <c r="C1434" s="47" t="s">
        <v>96</v>
      </c>
      <c r="D1434" s="47" t="s">
        <v>119</v>
      </c>
      <c r="E1434" s="47" t="s">
        <v>86</v>
      </c>
      <c r="F1434" s="47" t="s">
        <v>120</v>
      </c>
      <c r="G1434" s="47">
        <v>3</v>
      </c>
      <c r="H1434" s="67" t="str">
        <f>VLOOKUP(E1434,Referencias!$B$4:$C$15,2,FALSE)</f>
        <v>3P</v>
      </c>
      <c r="I1434" s="68" t="str">
        <f>VLOOKUP(C1434,Referencias!$B$18:$C$34,2,FALSE)</f>
        <v>M</v>
      </c>
      <c r="J1434" s="69" t="str">
        <f t="shared" si="22"/>
        <v>C</v>
      </c>
    </row>
    <row r="1435" spans="1:10" x14ac:dyDescent="0.2">
      <c r="A1435" s="71" t="s">
        <v>6592</v>
      </c>
      <c r="B1435" s="47" t="s">
        <v>1527</v>
      </c>
      <c r="C1435" s="47" t="s">
        <v>96</v>
      </c>
      <c r="D1435" s="47" t="s">
        <v>39</v>
      </c>
      <c r="E1435" s="47" t="s">
        <v>98</v>
      </c>
      <c r="F1435" s="47" t="s">
        <v>120</v>
      </c>
      <c r="G1435" s="47">
        <v>0</v>
      </c>
      <c r="H1435" s="67" t="str">
        <f>VLOOKUP(E1435,Referencias!$B$4:$C$15,2,FALSE)</f>
        <v>MN</v>
      </c>
      <c r="I1435" s="68" t="str">
        <f>VLOOKUP(C1435,Referencias!$B$18:$C$34,2,FALSE)</f>
        <v>M</v>
      </c>
      <c r="J1435" s="69" t="str">
        <f t="shared" si="22"/>
        <v>C</v>
      </c>
    </row>
    <row r="1436" spans="1:10" x14ac:dyDescent="0.2">
      <c r="A1436" s="71" t="s">
        <v>6593</v>
      </c>
      <c r="B1436" s="47" t="s">
        <v>1528</v>
      </c>
      <c r="C1436" s="47" t="s">
        <v>96</v>
      </c>
      <c r="D1436" s="47" t="s">
        <v>119</v>
      </c>
      <c r="E1436" s="47" t="s">
        <v>87</v>
      </c>
      <c r="F1436" s="47" t="s">
        <v>120</v>
      </c>
      <c r="G1436" s="47">
        <v>1</v>
      </c>
      <c r="H1436" s="67" t="str">
        <f>VLOOKUP(E1436,Referencias!$B$4:$C$15,2,FALSE)</f>
        <v>1C</v>
      </c>
      <c r="I1436" s="68" t="str">
        <f>VLOOKUP(C1436,Referencias!$B$18:$C$34,2,FALSE)</f>
        <v>M</v>
      </c>
      <c r="J1436" s="69" t="str">
        <f t="shared" si="22"/>
        <v>C</v>
      </c>
    </row>
    <row r="1437" spans="1:10" x14ac:dyDescent="0.2">
      <c r="A1437" s="71" t="s">
        <v>6594</v>
      </c>
      <c r="B1437" s="47" t="s">
        <v>1529</v>
      </c>
      <c r="C1437" s="47" t="s">
        <v>96</v>
      </c>
      <c r="D1437" s="47" t="s">
        <v>119</v>
      </c>
      <c r="E1437" s="47" t="s">
        <v>93</v>
      </c>
      <c r="F1437" s="47" t="s">
        <v>120</v>
      </c>
      <c r="G1437" s="47">
        <v>2</v>
      </c>
      <c r="H1437" s="67" t="str">
        <f>VLOOKUP(E1437,Referencias!$B$4:$C$15,2,FALSE)</f>
        <v>2D</v>
      </c>
      <c r="I1437" s="68" t="str">
        <f>VLOOKUP(C1437,Referencias!$B$18:$C$34,2,FALSE)</f>
        <v>M</v>
      </c>
      <c r="J1437" s="69" t="str">
        <f t="shared" si="22"/>
        <v>C</v>
      </c>
    </row>
    <row r="1438" spans="1:10" x14ac:dyDescent="0.2">
      <c r="A1438" s="71" t="s">
        <v>6595</v>
      </c>
      <c r="B1438" s="47" t="s">
        <v>1530</v>
      </c>
      <c r="C1438" s="47" t="s">
        <v>96</v>
      </c>
      <c r="D1438" s="47" t="s">
        <v>119</v>
      </c>
      <c r="E1438" s="47" t="s">
        <v>85</v>
      </c>
      <c r="F1438" s="47" t="s">
        <v>120</v>
      </c>
      <c r="G1438" s="47">
        <v>3</v>
      </c>
      <c r="H1438" s="67" t="str">
        <f>VLOOKUP(E1438,Referencias!$B$4:$C$15,2,FALSE)</f>
        <v>3D</v>
      </c>
      <c r="I1438" s="68" t="str">
        <f>VLOOKUP(C1438,Referencias!$B$18:$C$34,2,FALSE)</f>
        <v>M</v>
      </c>
      <c r="J1438" s="69" t="str">
        <f t="shared" si="22"/>
        <v>C</v>
      </c>
    </row>
    <row r="1439" spans="1:10" x14ac:dyDescent="0.2">
      <c r="A1439" s="71" t="s">
        <v>6596</v>
      </c>
      <c r="B1439" s="47" t="s">
        <v>1531</v>
      </c>
      <c r="C1439" s="47" t="s">
        <v>96</v>
      </c>
      <c r="D1439" s="47" t="s">
        <v>119</v>
      </c>
      <c r="E1439" s="47" t="s">
        <v>88</v>
      </c>
      <c r="F1439" s="47" t="s">
        <v>120</v>
      </c>
      <c r="G1439" s="47">
        <v>2</v>
      </c>
      <c r="H1439" s="67" t="str">
        <f>VLOOKUP(E1439,Referencias!$B$4:$C$15,2,FALSE)</f>
        <v>2C</v>
      </c>
      <c r="I1439" s="68" t="str">
        <f>VLOOKUP(C1439,Referencias!$B$18:$C$34,2,FALSE)</f>
        <v>M</v>
      </c>
      <c r="J1439" s="69" t="str">
        <f t="shared" si="22"/>
        <v>C</v>
      </c>
    </row>
    <row r="1440" spans="1:10" x14ac:dyDescent="0.2">
      <c r="A1440" s="71" t="s">
        <v>6597</v>
      </c>
      <c r="B1440" s="47" t="s">
        <v>1532</v>
      </c>
      <c r="C1440" s="47" t="s">
        <v>96</v>
      </c>
      <c r="D1440" s="47" t="s">
        <v>119</v>
      </c>
      <c r="E1440" s="47" t="s">
        <v>92</v>
      </c>
      <c r="F1440" s="47" t="s">
        <v>120</v>
      </c>
      <c r="G1440" s="47">
        <v>3</v>
      </c>
      <c r="H1440" s="67" t="str">
        <f>VLOOKUP(E1440,Referencias!$B$4:$C$15,2,FALSE)</f>
        <v>3C</v>
      </c>
      <c r="I1440" s="68" t="str">
        <f>VLOOKUP(C1440,Referencias!$B$18:$C$34,2,FALSE)</f>
        <v>M</v>
      </c>
      <c r="J1440" s="69" t="str">
        <f t="shared" si="22"/>
        <v>C</v>
      </c>
    </row>
    <row r="1441" spans="1:10" x14ac:dyDescent="0.2">
      <c r="A1441" s="71" t="s">
        <v>6598</v>
      </c>
      <c r="B1441" s="47" t="s">
        <v>1533</v>
      </c>
      <c r="C1441" s="47" t="s">
        <v>96</v>
      </c>
      <c r="D1441" s="47" t="s">
        <v>119</v>
      </c>
      <c r="E1441" s="47" t="s">
        <v>84</v>
      </c>
      <c r="F1441" s="47" t="s">
        <v>120</v>
      </c>
      <c r="G1441" s="47">
        <v>4</v>
      </c>
      <c r="H1441" s="67" t="str">
        <f>VLOOKUP(E1441,Referencias!$B$4:$C$15,2,FALSE)</f>
        <v>SC</v>
      </c>
      <c r="I1441" s="68" t="str">
        <f>VLOOKUP(C1441,Referencias!$B$18:$C$34,2,FALSE)</f>
        <v>M</v>
      </c>
      <c r="J1441" s="69" t="str">
        <f t="shared" si="22"/>
        <v>C</v>
      </c>
    </row>
    <row r="1442" spans="1:10" x14ac:dyDescent="0.2">
      <c r="A1442" s="71" t="s">
        <v>6599</v>
      </c>
      <c r="B1442" s="47" t="s">
        <v>1534</v>
      </c>
      <c r="C1442" s="47" t="s">
        <v>96</v>
      </c>
      <c r="D1442" s="47" t="s">
        <v>39</v>
      </c>
      <c r="E1442" s="47" t="s">
        <v>99</v>
      </c>
      <c r="F1442" s="47" t="s">
        <v>120</v>
      </c>
      <c r="G1442" s="47">
        <v>1</v>
      </c>
      <c r="H1442" s="67" t="str">
        <f>VLOOKUP(E1442,Referencias!$B$4:$C$15,2,FALSE)</f>
        <v>1P</v>
      </c>
      <c r="I1442" s="68" t="str">
        <f>VLOOKUP(C1442,Referencias!$B$18:$C$34,2,FALSE)</f>
        <v>M</v>
      </c>
      <c r="J1442" s="69" t="str">
        <f t="shared" si="22"/>
        <v>C</v>
      </c>
    </row>
    <row r="1443" spans="1:10" x14ac:dyDescent="0.2">
      <c r="A1443" s="71" t="s">
        <v>6600</v>
      </c>
      <c r="B1443" s="47" t="s">
        <v>1535</v>
      </c>
      <c r="C1443" s="47" t="s">
        <v>96</v>
      </c>
      <c r="D1443" s="47" t="s">
        <v>119</v>
      </c>
      <c r="E1443" s="47" t="s">
        <v>95</v>
      </c>
      <c r="F1443" s="47" t="s">
        <v>120</v>
      </c>
      <c r="G1443" s="47">
        <v>2</v>
      </c>
      <c r="H1443" s="67" t="str">
        <f>VLOOKUP(E1443,Referencias!$B$4:$C$15,2,FALSE)</f>
        <v>2P</v>
      </c>
      <c r="I1443" s="68" t="str">
        <f>VLOOKUP(C1443,Referencias!$B$18:$C$34,2,FALSE)</f>
        <v>M</v>
      </c>
      <c r="J1443" s="69" t="str">
        <f t="shared" si="22"/>
        <v>C</v>
      </c>
    </row>
    <row r="1444" spans="1:10" x14ac:dyDescent="0.2">
      <c r="A1444" s="71" t="s">
        <v>6601</v>
      </c>
      <c r="B1444" s="47" t="s">
        <v>1536</v>
      </c>
      <c r="C1444" s="47" t="s">
        <v>96</v>
      </c>
      <c r="D1444" s="47" t="s">
        <v>119</v>
      </c>
      <c r="E1444" s="47" t="s">
        <v>86</v>
      </c>
      <c r="F1444" s="47" t="s">
        <v>120</v>
      </c>
      <c r="G1444" s="47">
        <v>3</v>
      </c>
      <c r="H1444" s="67" t="str">
        <f>VLOOKUP(E1444,Referencias!$B$4:$C$15,2,FALSE)</f>
        <v>3P</v>
      </c>
      <c r="I1444" s="68" t="str">
        <f>VLOOKUP(C1444,Referencias!$B$18:$C$34,2,FALSE)</f>
        <v>M</v>
      </c>
      <c r="J1444" s="69" t="str">
        <f t="shared" si="22"/>
        <v>C</v>
      </c>
    </row>
    <row r="1445" spans="1:10" x14ac:dyDescent="0.2">
      <c r="A1445" s="71" t="s">
        <v>6602</v>
      </c>
      <c r="B1445" s="47" t="s">
        <v>1537</v>
      </c>
      <c r="C1445" s="47" t="s">
        <v>96</v>
      </c>
      <c r="D1445" s="47" t="s">
        <v>39</v>
      </c>
      <c r="E1445" s="47" t="s">
        <v>85</v>
      </c>
      <c r="F1445" s="47" t="s">
        <v>120</v>
      </c>
      <c r="G1445" s="47">
        <v>3</v>
      </c>
      <c r="H1445" s="67" t="str">
        <f>VLOOKUP(E1445,Referencias!$B$4:$C$15,2,FALSE)</f>
        <v>3D</v>
      </c>
      <c r="I1445" s="68" t="str">
        <f>VLOOKUP(C1445,Referencias!$B$18:$C$34,2,FALSE)</f>
        <v>M</v>
      </c>
      <c r="J1445" s="69" t="str">
        <f t="shared" si="22"/>
        <v>C</v>
      </c>
    </row>
    <row r="1446" spans="1:10" x14ac:dyDescent="0.2">
      <c r="A1446" s="71" t="s">
        <v>6603</v>
      </c>
      <c r="B1446" s="47" t="s">
        <v>1538</v>
      </c>
      <c r="C1446" s="47" t="s">
        <v>96</v>
      </c>
      <c r="D1446" s="47" t="s">
        <v>119</v>
      </c>
      <c r="E1446" s="47" t="s">
        <v>86</v>
      </c>
      <c r="F1446" s="47" t="s">
        <v>120</v>
      </c>
      <c r="G1446" s="47">
        <v>3</v>
      </c>
      <c r="H1446" s="67" t="str">
        <f>VLOOKUP(E1446,Referencias!$B$4:$C$15,2,FALSE)</f>
        <v>3P</v>
      </c>
      <c r="I1446" s="68" t="str">
        <f>VLOOKUP(C1446,Referencias!$B$18:$C$34,2,FALSE)</f>
        <v>M</v>
      </c>
      <c r="J1446" s="69" t="str">
        <f t="shared" si="22"/>
        <v>C</v>
      </c>
    </row>
    <row r="1447" spans="1:10" x14ac:dyDescent="0.2">
      <c r="A1447" s="71" t="s">
        <v>6604</v>
      </c>
      <c r="B1447" s="47" t="s">
        <v>1539</v>
      </c>
      <c r="C1447" s="47" t="s">
        <v>96</v>
      </c>
      <c r="D1447" s="47" t="s">
        <v>119</v>
      </c>
      <c r="E1447" s="47" t="s">
        <v>100</v>
      </c>
      <c r="F1447" s="47" t="s">
        <v>120</v>
      </c>
      <c r="G1447" s="47">
        <v>0</v>
      </c>
      <c r="H1447" s="67" t="str">
        <f>VLOOKUP(E1447,Referencias!$B$4:$C$15,2,FALSE)</f>
        <v>MM</v>
      </c>
      <c r="I1447" s="68" t="str">
        <f>VLOOKUP(C1447,Referencias!$B$18:$C$34,2,FALSE)</f>
        <v>M</v>
      </c>
      <c r="J1447" s="69" t="str">
        <f t="shared" si="22"/>
        <v>C</v>
      </c>
    </row>
    <row r="1448" spans="1:10" x14ac:dyDescent="0.2">
      <c r="A1448" s="71" t="s">
        <v>6605</v>
      </c>
      <c r="B1448" s="47" t="s">
        <v>1540</v>
      </c>
      <c r="C1448" s="47" t="s">
        <v>96</v>
      </c>
      <c r="D1448" s="47" t="s">
        <v>119</v>
      </c>
      <c r="E1448" s="47" t="s">
        <v>86</v>
      </c>
      <c r="F1448" s="47" t="s">
        <v>120</v>
      </c>
      <c r="G1448" s="47">
        <v>3</v>
      </c>
      <c r="H1448" s="67" t="str">
        <f>VLOOKUP(E1448,Referencias!$B$4:$C$15,2,FALSE)</f>
        <v>3P</v>
      </c>
      <c r="I1448" s="68" t="str">
        <f>VLOOKUP(C1448,Referencias!$B$18:$C$34,2,FALSE)</f>
        <v>M</v>
      </c>
      <c r="J1448" s="69" t="str">
        <f t="shared" si="22"/>
        <v>C</v>
      </c>
    </row>
    <row r="1449" spans="1:10" x14ac:dyDescent="0.2">
      <c r="A1449" s="71" t="s">
        <v>6606</v>
      </c>
      <c r="B1449" s="47" t="s">
        <v>1541</v>
      </c>
      <c r="C1449" s="47" t="s">
        <v>96</v>
      </c>
      <c r="D1449" s="47" t="s">
        <v>39</v>
      </c>
      <c r="E1449" s="47" t="s">
        <v>99</v>
      </c>
      <c r="F1449" s="47" t="s">
        <v>120</v>
      </c>
      <c r="G1449" s="47">
        <v>1</v>
      </c>
      <c r="H1449" s="67" t="str">
        <f>VLOOKUP(E1449,Referencias!$B$4:$C$15,2,FALSE)</f>
        <v>1P</v>
      </c>
      <c r="I1449" s="68" t="str">
        <f>VLOOKUP(C1449,Referencias!$B$18:$C$34,2,FALSE)</f>
        <v>M</v>
      </c>
      <c r="J1449" s="69" t="str">
        <f t="shared" si="22"/>
        <v>C</v>
      </c>
    </row>
    <row r="1450" spans="1:10" x14ac:dyDescent="0.2">
      <c r="A1450" s="71" t="s">
        <v>6607</v>
      </c>
      <c r="B1450" s="47" t="s">
        <v>1542</v>
      </c>
      <c r="C1450" s="47" t="s">
        <v>96</v>
      </c>
      <c r="D1450" s="47" t="s">
        <v>119</v>
      </c>
      <c r="E1450" s="47" t="s">
        <v>95</v>
      </c>
      <c r="F1450" s="47" t="s">
        <v>120</v>
      </c>
      <c r="G1450" s="47">
        <v>2</v>
      </c>
      <c r="H1450" s="67" t="str">
        <f>VLOOKUP(E1450,Referencias!$B$4:$C$15,2,FALSE)</f>
        <v>2P</v>
      </c>
      <c r="I1450" s="68" t="str">
        <f>VLOOKUP(C1450,Referencias!$B$18:$C$34,2,FALSE)</f>
        <v>M</v>
      </c>
      <c r="J1450" s="69" t="str">
        <f t="shared" si="22"/>
        <v>C</v>
      </c>
    </row>
    <row r="1451" spans="1:10" x14ac:dyDescent="0.2">
      <c r="A1451" s="71" t="s">
        <v>6608</v>
      </c>
      <c r="B1451" s="47" t="s">
        <v>1543</v>
      </c>
      <c r="C1451" s="47" t="s">
        <v>96</v>
      </c>
      <c r="D1451" s="47" t="s">
        <v>39</v>
      </c>
      <c r="E1451" s="47" t="s">
        <v>95</v>
      </c>
      <c r="F1451" s="47" t="s">
        <v>120</v>
      </c>
      <c r="G1451" s="47">
        <v>2</v>
      </c>
      <c r="H1451" s="67" t="str">
        <f>VLOOKUP(E1451,Referencias!$B$4:$C$15,2,FALSE)</f>
        <v>2P</v>
      </c>
      <c r="I1451" s="68" t="str">
        <f>VLOOKUP(C1451,Referencias!$B$18:$C$34,2,FALSE)</f>
        <v>M</v>
      </c>
      <c r="J1451" s="69" t="str">
        <f t="shared" si="22"/>
        <v>C</v>
      </c>
    </row>
    <row r="1452" spans="1:10" x14ac:dyDescent="0.2">
      <c r="A1452" s="71" t="s">
        <v>6609</v>
      </c>
      <c r="B1452" s="47" t="s">
        <v>1544</v>
      </c>
      <c r="C1452" s="47" t="s">
        <v>96</v>
      </c>
      <c r="D1452" s="47" t="s">
        <v>119</v>
      </c>
      <c r="E1452" s="47" t="s">
        <v>86</v>
      </c>
      <c r="F1452" s="47" t="s">
        <v>120</v>
      </c>
      <c r="G1452" s="47">
        <v>3</v>
      </c>
      <c r="H1452" s="67" t="str">
        <f>VLOOKUP(E1452,Referencias!$B$4:$C$15,2,FALSE)</f>
        <v>3P</v>
      </c>
      <c r="I1452" s="68" t="str">
        <f>VLOOKUP(C1452,Referencias!$B$18:$C$34,2,FALSE)</f>
        <v>M</v>
      </c>
      <c r="J1452" s="69" t="str">
        <f t="shared" si="22"/>
        <v>C</v>
      </c>
    </row>
    <row r="1453" spans="1:10" x14ac:dyDescent="0.2">
      <c r="A1453" s="71" t="s">
        <v>6610</v>
      </c>
      <c r="B1453" s="47" t="s">
        <v>1545</v>
      </c>
      <c r="C1453" s="47" t="s">
        <v>96</v>
      </c>
      <c r="D1453" s="47" t="s">
        <v>119</v>
      </c>
      <c r="E1453" s="47" t="s">
        <v>84</v>
      </c>
      <c r="F1453" s="47" t="s">
        <v>120</v>
      </c>
      <c r="G1453" s="47">
        <v>4</v>
      </c>
      <c r="H1453" s="67" t="str">
        <f>VLOOKUP(E1453,Referencias!$B$4:$C$15,2,FALSE)</f>
        <v>SC</v>
      </c>
      <c r="I1453" s="68" t="str">
        <f>VLOOKUP(C1453,Referencias!$B$18:$C$34,2,FALSE)</f>
        <v>M</v>
      </c>
      <c r="J1453" s="69" t="str">
        <f t="shared" si="22"/>
        <v>C</v>
      </c>
    </row>
    <row r="1454" spans="1:10" x14ac:dyDescent="0.2">
      <c r="A1454" s="71" t="s">
        <v>6611</v>
      </c>
      <c r="B1454" s="47" t="s">
        <v>1546</v>
      </c>
      <c r="C1454" s="47" t="s">
        <v>96</v>
      </c>
      <c r="D1454" s="47" t="s">
        <v>119</v>
      </c>
      <c r="E1454" s="47" t="s">
        <v>99</v>
      </c>
      <c r="F1454" s="47" t="s">
        <v>120</v>
      </c>
      <c r="G1454" s="47">
        <v>1</v>
      </c>
      <c r="H1454" s="67" t="str">
        <f>VLOOKUP(E1454,Referencias!$B$4:$C$15,2,FALSE)</f>
        <v>1P</v>
      </c>
      <c r="I1454" s="68" t="str">
        <f>VLOOKUP(C1454,Referencias!$B$18:$C$34,2,FALSE)</f>
        <v>M</v>
      </c>
      <c r="J1454" s="69" t="str">
        <f t="shared" si="22"/>
        <v>C</v>
      </c>
    </row>
    <row r="1455" spans="1:10" x14ac:dyDescent="0.2">
      <c r="A1455" s="71" t="s">
        <v>6612</v>
      </c>
      <c r="B1455" s="47" t="s">
        <v>1547</v>
      </c>
      <c r="C1455" s="47" t="s">
        <v>96</v>
      </c>
      <c r="D1455" s="47" t="s">
        <v>39</v>
      </c>
      <c r="E1455" s="47" t="s">
        <v>98</v>
      </c>
      <c r="F1455" s="47" t="s">
        <v>120</v>
      </c>
      <c r="G1455" s="47">
        <v>0</v>
      </c>
      <c r="H1455" s="67" t="str">
        <f>VLOOKUP(E1455,Referencias!$B$4:$C$15,2,FALSE)</f>
        <v>MN</v>
      </c>
      <c r="I1455" s="68" t="str">
        <f>VLOOKUP(C1455,Referencias!$B$18:$C$34,2,FALSE)</f>
        <v>M</v>
      </c>
      <c r="J1455" s="69" t="str">
        <f t="shared" si="22"/>
        <v>C</v>
      </c>
    </row>
    <row r="1456" spans="1:10" x14ac:dyDescent="0.2">
      <c r="A1456" s="71" t="s">
        <v>6613</v>
      </c>
      <c r="B1456" s="47" t="s">
        <v>1548</v>
      </c>
      <c r="C1456" s="47" t="s">
        <v>96</v>
      </c>
      <c r="D1456" s="47" t="s">
        <v>39</v>
      </c>
      <c r="E1456" s="47" t="s">
        <v>84</v>
      </c>
      <c r="F1456" s="47" t="s">
        <v>120</v>
      </c>
      <c r="G1456" s="47">
        <v>4</v>
      </c>
      <c r="H1456" s="67" t="str">
        <f>VLOOKUP(E1456,Referencias!$B$4:$C$15,2,FALSE)</f>
        <v>SC</v>
      </c>
      <c r="I1456" s="68" t="str">
        <f>VLOOKUP(C1456,Referencias!$B$18:$C$34,2,FALSE)</f>
        <v>M</v>
      </c>
      <c r="J1456" s="69" t="str">
        <f t="shared" si="22"/>
        <v>C</v>
      </c>
    </row>
    <row r="1457" spans="1:10" x14ac:dyDescent="0.2">
      <c r="A1457" s="71" t="s">
        <v>6614</v>
      </c>
      <c r="B1457" s="47" t="s">
        <v>1549</v>
      </c>
      <c r="C1457" s="47" t="s">
        <v>96</v>
      </c>
      <c r="D1457" s="47" t="s">
        <v>39</v>
      </c>
      <c r="E1457" s="47" t="s">
        <v>92</v>
      </c>
      <c r="F1457" s="47" t="s">
        <v>120</v>
      </c>
      <c r="G1457" s="47">
        <v>3</v>
      </c>
      <c r="H1457" s="67" t="str">
        <f>VLOOKUP(E1457,Referencias!$B$4:$C$15,2,FALSE)</f>
        <v>3C</v>
      </c>
      <c r="I1457" s="68" t="str">
        <f>VLOOKUP(C1457,Referencias!$B$18:$C$34,2,FALSE)</f>
        <v>M</v>
      </c>
      <c r="J1457" s="69" t="str">
        <f t="shared" si="22"/>
        <v>C</v>
      </c>
    </row>
    <row r="1458" spans="1:10" x14ac:dyDescent="0.2">
      <c r="A1458" s="71" t="s">
        <v>6615</v>
      </c>
      <c r="B1458" s="47" t="s">
        <v>1550</v>
      </c>
      <c r="C1458" s="47" t="s">
        <v>96</v>
      </c>
      <c r="D1458" s="47" t="s">
        <v>39</v>
      </c>
      <c r="E1458" s="47" t="s">
        <v>88</v>
      </c>
      <c r="F1458" s="47" t="s">
        <v>120</v>
      </c>
      <c r="G1458" s="47">
        <v>2</v>
      </c>
      <c r="H1458" s="67" t="str">
        <f>VLOOKUP(E1458,Referencias!$B$4:$C$15,2,FALSE)</f>
        <v>2C</v>
      </c>
      <c r="I1458" s="68" t="str">
        <f>VLOOKUP(C1458,Referencias!$B$18:$C$34,2,FALSE)</f>
        <v>M</v>
      </c>
      <c r="J1458" s="69" t="str">
        <f t="shared" si="22"/>
        <v>C</v>
      </c>
    </row>
    <row r="1459" spans="1:10" x14ac:dyDescent="0.2">
      <c r="A1459" s="71" t="s">
        <v>6616</v>
      </c>
      <c r="B1459" s="47" t="s">
        <v>1551</v>
      </c>
      <c r="C1459" s="47" t="s">
        <v>96</v>
      </c>
      <c r="D1459" s="47" t="s">
        <v>39</v>
      </c>
      <c r="E1459" s="47" t="s">
        <v>84</v>
      </c>
      <c r="F1459" s="47"/>
      <c r="G1459" s="47">
        <v>4</v>
      </c>
      <c r="H1459" s="67" t="str">
        <f>VLOOKUP(E1459,Referencias!$B$4:$C$15,2,FALSE)</f>
        <v>SC</v>
      </c>
      <c r="I1459" s="68" t="str">
        <f>VLOOKUP(C1459,Referencias!$B$18:$C$34,2,FALSE)</f>
        <v>M</v>
      </c>
      <c r="J1459" s="69" t="str">
        <f t="shared" si="22"/>
        <v>C</v>
      </c>
    </row>
    <row r="1460" spans="1:10" x14ac:dyDescent="0.2">
      <c r="A1460" s="71" t="s">
        <v>6617</v>
      </c>
      <c r="B1460" s="47" t="s">
        <v>1552</v>
      </c>
      <c r="C1460" s="47" t="s">
        <v>96</v>
      </c>
      <c r="D1460" s="47" t="s">
        <v>119</v>
      </c>
      <c r="E1460" s="47" t="s">
        <v>95</v>
      </c>
      <c r="F1460" s="47" t="s">
        <v>120</v>
      </c>
      <c r="G1460" s="47">
        <v>2</v>
      </c>
      <c r="H1460" s="67" t="str">
        <f>VLOOKUP(E1460,Referencias!$B$4:$C$15,2,FALSE)</f>
        <v>2P</v>
      </c>
      <c r="I1460" s="68" t="str">
        <f>VLOOKUP(C1460,Referencias!$B$18:$C$34,2,FALSE)</f>
        <v>M</v>
      </c>
      <c r="J1460" s="69" t="str">
        <f t="shared" si="22"/>
        <v>C</v>
      </c>
    </row>
    <row r="1461" spans="1:10" x14ac:dyDescent="0.2">
      <c r="A1461" s="71" t="s">
        <v>6618</v>
      </c>
      <c r="B1461" s="47" t="s">
        <v>1553</v>
      </c>
      <c r="C1461" s="47" t="s">
        <v>96</v>
      </c>
      <c r="D1461" s="47" t="s">
        <v>119</v>
      </c>
      <c r="E1461" s="47" t="s">
        <v>84</v>
      </c>
      <c r="F1461" s="47" t="s">
        <v>896</v>
      </c>
      <c r="G1461" s="47">
        <v>4</v>
      </c>
      <c r="H1461" s="67" t="str">
        <f>VLOOKUP(E1461,Referencias!$B$4:$C$15,2,FALSE)</f>
        <v>SC</v>
      </c>
      <c r="I1461" s="68" t="str">
        <f>VLOOKUP(C1461,Referencias!$B$18:$C$34,2,FALSE)</f>
        <v>M</v>
      </c>
      <c r="J1461" s="69" t="str">
        <f t="shared" si="22"/>
        <v>C</v>
      </c>
    </row>
    <row r="1462" spans="1:10" x14ac:dyDescent="0.2">
      <c r="A1462" s="71" t="s">
        <v>6619</v>
      </c>
      <c r="B1462" s="47" t="s">
        <v>1554</v>
      </c>
      <c r="C1462" s="47" t="s">
        <v>96</v>
      </c>
      <c r="D1462" s="47" t="s">
        <v>119</v>
      </c>
      <c r="E1462" s="47" t="s">
        <v>99</v>
      </c>
      <c r="F1462" s="47" t="s">
        <v>120</v>
      </c>
      <c r="G1462" s="47">
        <v>1</v>
      </c>
      <c r="H1462" s="67" t="str">
        <f>VLOOKUP(E1462,Referencias!$B$4:$C$15,2,FALSE)</f>
        <v>1P</v>
      </c>
      <c r="I1462" s="68" t="str">
        <f>VLOOKUP(C1462,Referencias!$B$18:$C$34,2,FALSE)</f>
        <v>M</v>
      </c>
      <c r="J1462" s="69" t="str">
        <f t="shared" si="22"/>
        <v>C</v>
      </c>
    </row>
    <row r="1463" spans="1:10" x14ac:dyDescent="0.2">
      <c r="A1463" s="71" t="s">
        <v>6620</v>
      </c>
      <c r="B1463" s="47" t="s">
        <v>1555</v>
      </c>
      <c r="C1463" s="47" t="s">
        <v>96</v>
      </c>
      <c r="D1463" s="47" t="s">
        <v>119</v>
      </c>
      <c r="E1463" s="47" t="s">
        <v>92</v>
      </c>
      <c r="F1463" s="47" t="s">
        <v>120</v>
      </c>
      <c r="G1463" s="47">
        <v>3</v>
      </c>
      <c r="H1463" s="67" t="str">
        <f>VLOOKUP(E1463,Referencias!$B$4:$C$15,2,FALSE)</f>
        <v>3C</v>
      </c>
      <c r="I1463" s="68" t="str">
        <f>VLOOKUP(C1463,Referencias!$B$18:$C$34,2,FALSE)</f>
        <v>M</v>
      </c>
      <c r="J1463" s="69" t="str">
        <f t="shared" si="22"/>
        <v>C</v>
      </c>
    </row>
    <row r="1464" spans="1:10" x14ac:dyDescent="0.2">
      <c r="A1464" s="71" t="s">
        <v>6621</v>
      </c>
      <c r="B1464" s="47" t="s">
        <v>1556</v>
      </c>
      <c r="C1464" s="47" t="s">
        <v>96</v>
      </c>
      <c r="D1464" s="47" t="s">
        <v>119</v>
      </c>
      <c r="E1464" s="47" t="s">
        <v>84</v>
      </c>
      <c r="F1464" s="47" t="s">
        <v>120</v>
      </c>
      <c r="G1464" s="47">
        <v>4</v>
      </c>
      <c r="H1464" s="67" t="str">
        <f>VLOOKUP(E1464,Referencias!$B$4:$C$15,2,FALSE)</f>
        <v>SC</v>
      </c>
      <c r="I1464" s="68" t="str">
        <f>VLOOKUP(C1464,Referencias!$B$18:$C$34,2,FALSE)</f>
        <v>M</v>
      </c>
      <c r="J1464" s="69" t="str">
        <f t="shared" si="22"/>
        <v>C</v>
      </c>
    </row>
    <row r="1465" spans="1:10" x14ac:dyDescent="0.2">
      <c r="A1465" s="71" t="s">
        <v>6622</v>
      </c>
      <c r="B1465" s="47" t="s">
        <v>1557</v>
      </c>
      <c r="C1465" s="47" t="s">
        <v>96</v>
      </c>
      <c r="D1465" s="47" t="s">
        <v>119</v>
      </c>
      <c r="E1465" s="47" t="s">
        <v>86</v>
      </c>
      <c r="F1465" s="47" t="s">
        <v>120</v>
      </c>
      <c r="G1465" s="47">
        <v>3</v>
      </c>
      <c r="H1465" s="67" t="str">
        <f>VLOOKUP(E1465,Referencias!$B$4:$C$15,2,FALSE)</f>
        <v>3P</v>
      </c>
      <c r="I1465" s="68" t="str">
        <f>VLOOKUP(C1465,Referencias!$B$18:$C$34,2,FALSE)</f>
        <v>M</v>
      </c>
      <c r="J1465" s="69" t="str">
        <f t="shared" si="22"/>
        <v>C</v>
      </c>
    </row>
    <row r="1466" spans="1:10" x14ac:dyDescent="0.2">
      <c r="A1466" s="71" t="s">
        <v>6623</v>
      </c>
      <c r="B1466" s="47" t="s">
        <v>1558</v>
      </c>
      <c r="C1466" s="47" t="s">
        <v>96</v>
      </c>
      <c r="D1466" s="47" t="s">
        <v>39</v>
      </c>
      <c r="E1466" s="47" t="s">
        <v>100</v>
      </c>
      <c r="F1466" s="47" t="s">
        <v>120</v>
      </c>
      <c r="G1466" s="47">
        <v>0</v>
      </c>
      <c r="H1466" s="67" t="str">
        <f>VLOOKUP(E1466,Referencias!$B$4:$C$15,2,FALSE)</f>
        <v>MM</v>
      </c>
      <c r="I1466" s="68" t="str">
        <f>VLOOKUP(C1466,Referencias!$B$18:$C$34,2,FALSE)</f>
        <v>M</v>
      </c>
      <c r="J1466" s="69" t="str">
        <f t="shared" si="22"/>
        <v>C</v>
      </c>
    </row>
    <row r="1467" spans="1:10" x14ac:dyDescent="0.2">
      <c r="A1467" s="71" t="s">
        <v>6624</v>
      </c>
      <c r="B1467" s="47" t="s">
        <v>1559</v>
      </c>
      <c r="C1467" s="47" t="s">
        <v>96</v>
      </c>
      <c r="D1467" s="47" t="s">
        <v>39</v>
      </c>
      <c r="E1467" s="47" t="s">
        <v>84</v>
      </c>
      <c r="F1467" s="47" t="s">
        <v>896</v>
      </c>
      <c r="G1467" s="47">
        <v>4</v>
      </c>
      <c r="H1467" s="67" t="str">
        <f>VLOOKUP(E1467,Referencias!$B$4:$C$15,2,FALSE)</f>
        <v>SC</v>
      </c>
      <c r="I1467" s="68" t="str">
        <f>VLOOKUP(C1467,Referencias!$B$18:$C$34,2,FALSE)</f>
        <v>M</v>
      </c>
      <c r="J1467" s="69" t="str">
        <f t="shared" si="22"/>
        <v>C</v>
      </c>
    </row>
    <row r="1468" spans="1:10" x14ac:dyDescent="0.2">
      <c r="A1468" s="71" t="s">
        <v>6625</v>
      </c>
      <c r="B1468" s="47" t="s">
        <v>1560</v>
      </c>
      <c r="C1468" s="47" t="s">
        <v>96</v>
      </c>
      <c r="D1468" s="47" t="s">
        <v>39</v>
      </c>
      <c r="E1468" s="47" t="s">
        <v>85</v>
      </c>
      <c r="F1468" s="47" t="s">
        <v>120</v>
      </c>
      <c r="G1468" s="47">
        <v>3</v>
      </c>
      <c r="H1468" s="67" t="str">
        <f>VLOOKUP(E1468,Referencias!$B$4:$C$15,2,FALSE)</f>
        <v>3D</v>
      </c>
      <c r="I1468" s="68" t="str">
        <f>VLOOKUP(C1468,Referencias!$B$18:$C$34,2,FALSE)</f>
        <v>M</v>
      </c>
      <c r="J1468" s="69" t="str">
        <f t="shared" si="22"/>
        <v>C</v>
      </c>
    </row>
    <row r="1469" spans="1:10" x14ac:dyDescent="0.2">
      <c r="A1469" s="71" t="s">
        <v>6626</v>
      </c>
      <c r="B1469" s="47" t="s">
        <v>1561</v>
      </c>
      <c r="C1469" s="47" t="s">
        <v>96</v>
      </c>
      <c r="D1469" s="47" t="s">
        <v>39</v>
      </c>
      <c r="E1469" s="47" t="s">
        <v>84</v>
      </c>
      <c r="F1469" s="47" t="s">
        <v>120</v>
      </c>
      <c r="G1469" s="47">
        <v>4</v>
      </c>
      <c r="H1469" s="67" t="str">
        <f>VLOOKUP(E1469,Referencias!$B$4:$C$15,2,FALSE)</f>
        <v>SC</v>
      </c>
      <c r="I1469" s="68" t="str">
        <f>VLOOKUP(C1469,Referencias!$B$18:$C$34,2,FALSE)</f>
        <v>M</v>
      </c>
      <c r="J1469" s="69" t="str">
        <f t="shared" si="22"/>
        <v>C</v>
      </c>
    </row>
    <row r="1470" spans="1:10" x14ac:dyDescent="0.2">
      <c r="A1470" s="71" t="s">
        <v>6627</v>
      </c>
      <c r="B1470" s="47" t="s">
        <v>1562</v>
      </c>
      <c r="C1470" s="47" t="s">
        <v>96</v>
      </c>
      <c r="D1470" s="47" t="s">
        <v>39</v>
      </c>
      <c r="E1470" s="47" t="s">
        <v>84</v>
      </c>
      <c r="F1470" s="47" t="s">
        <v>120</v>
      </c>
      <c r="G1470" s="47">
        <v>4</v>
      </c>
      <c r="H1470" s="67" t="str">
        <f>VLOOKUP(E1470,Referencias!$B$4:$C$15,2,FALSE)</f>
        <v>SC</v>
      </c>
      <c r="I1470" s="68" t="str">
        <f>VLOOKUP(C1470,Referencias!$B$18:$C$34,2,FALSE)</f>
        <v>M</v>
      </c>
      <c r="J1470" s="69" t="str">
        <f t="shared" si="22"/>
        <v>C</v>
      </c>
    </row>
    <row r="1471" spans="1:10" x14ac:dyDescent="0.2">
      <c r="A1471" s="71" t="s">
        <v>6628</v>
      </c>
      <c r="B1471" s="47" t="s">
        <v>1563</v>
      </c>
      <c r="C1471" s="47" t="s">
        <v>96</v>
      </c>
      <c r="D1471" s="47" t="s">
        <v>119</v>
      </c>
      <c r="E1471" s="47" t="s">
        <v>99</v>
      </c>
      <c r="F1471" s="47" t="s">
        <v>120</v>
      </c>
      <c r="G1471" s="47">
        <v>1</v>
      </c>
      <c r="H1471" s="67" t="str">
        <f>VLOOKUP(E1471,Referencias!$B$4:$C$15,2,FALSE)</f>
        <v>1P</v>
      </c>
      <c r="I1471" s="68" t="str">
        <f>VLOOKUP(C1471,Referencias!$B$18:$C$34,2,FALSE)</f>
        <v>M</v>
      </c>
      <c r="J1471" s="69" t="str">
        <f t="shared" si="22"/>
        <v>C</v>
      </c>
    </row>
    <row r="1472" spans="1:10" x14ac:dyDescent="0.2">
      <c r="A1472" s="71" t="s">
        <v>6629</v>
      </c>
      <c r="B1472" s="47" t="s">
        <v>1564</v>
      </c>
      <c r="C1472" s="47" t="s">
        <v>96</v>
      </c>
      <c r="D1472" s="47" t="s">
        <v>39</v>
      </c>
      <c r="E1472" s="47" t="s">
        <v>88</v>
      </c>
      <c r="F1472" s="47" t="s">
        <v>120</v>
      </c>
      <c r="G1472" s="47">
        <v>2</v>
      </c>
      <c r="H1472" s="67" t="str">
        <f>VLOOKUP(E1472,Referencias!$B$4:$C$15,2,FALSE)</f>
        <v>2C</v>
      </c>
      <c r="I1472" s="68" t="str">
        <f>VLOOKUP(C1472,Referencias!$B$18:$C$34,2,FALSE)</f>
        <v>M</v>
      </c>
      <c r="J1472" s="69" t="str">
        <f t="shared" si="22"/>
        <v>C</v>
      </c>
    </row>
    <row r="1473" spans="1:10" x14ac:dyDescent="0.2">
      <c r="A1473" s="71" t="s">
        <v>6630</v>
      </c>
      <c r="B1473" s="47" t="s">
        <v>1565</v>
      </c>
      <c r="C1473" s="47" t="s">
        <v>96</v>
      </c>
      <c r="D1473" s="47" t="s">
        <v>119</v>
      </c>
      <c r="E1473" s="47" t="s">
        <v>95</v>
      </c>
      <c r="F1473" s="47" t="s">
        <v>120</v>
      </c>
      <c r="G1473" s="47">
        <v>2</v>
      </c>
      <c r="H1473" s="67" t="str">
        <f>VLOOKUP(E1473,Referencias!$B$4:$C$15,2,FALSE)</f>
        <v>2P</v>
      </c>
      <c r="I1473" s="68" t="str">
        <f>VLOOKUP(C1473,Referencias!$B$18:$C$34,2,FALSE)</f>
        <v>M</v>
      </c>
      <c r="J1473" s="69" t="str">
        <f t="shared" si="22"/>
        <v>C</v>
      </c>
    </row>
    <row r="1474" spans="1:10" x14ac:dyDescent="0.2">
      <c r="A1474" s="71" t="s">
        <v>6631</v>
      </c>
      <c r="B1474" s="47" t="s">
        <v>1566</v>
      </c>
      <c r="C1474" s="47" t="s">
        <v>96</v>
      </c>
      <c r="D1474" s="47" t="s">
        <v>119</v>
      </c>
      <c r="E1474" s="47" t="s">
        <v>85</v>
      </c>
      <c r="F1474" s="47" t="s">
        <v>120</v>
      </c>
      <c r="G1474" s="47">
        <v>3</v>
      </c>
      <c r="H1474" s="67" t="str">
        <f>VLOOKUP(E1474,Referencias!$B$4:$C$15,2,FALSE)</f>
        <v>3D</v>
      </c>
      <c r="I1474" s="68" t="str">
        <f>VLOOKUP(C1474,Referencias!$B$18:$C$34,2,FALSE)</f>
        <v>M</v>
      </c>
      <c r="J1474" s="69" t="str">
        <f t="shared" si="22"/>
        <v>C</v>
      </c>
    </row>
    <row r="1475" spans="1:10" x14ac:dyDescent="0.2">
      <c r="A1475" s="71" t="s">
        <v>6632</v>
      </c>
      <c r="B1475" s="47" t="s">
        <v>1567</v>
      </c>
      <c r="C1475" s="47" t="s">
        <v>96</v>
      </c>
      <c r="D1475" s="47" t="s">
        <v>119</v>
      </c>
      <c r="E1475" s="47" t="s">
        <v>88</v>
      </c>
      <c r="F1475" s="47" t="s">
        <v>120</v>
      </c>
      <c r="G1475" s="47">
        <v>2</v>
      </c>
      <c r="H1475" s="67" t="str">
        <f>VLOOKUP(E1475,Referencias!$B$4:$C$15,2,FALSE)</f>
        <v>2C</v>
      </c>
      <c r="I1475" s="68" t="str">
        <f>VLOOKUP(C1475,Referencias!$B$18:$C$34,2,FALSE)</f>
        <v>M</v>
      </c>
      <c r="J1475" s="69" t="str">
        <f t="shared" ref="J1475:J1538" si="23">IF(D1475="Dama","D","C")</f>
        <v>C</v>
      </c>
    </row>
    <row r="1476" spans="1:10" x14ac:dyDescent="0.2">
      <c r="A1476" s="71" t="s">
        <v>6633</v>
      </c>
      <c r="B1476" s="47" t="s">
        <v>1568</v>
      </c>
      <c r="C1476" s="47" t="s">
        <v>96</v>
      </c>
      <c r="D1476" s="47" t="s">
        <v>119</v>
      </c>
      <c r="E1476" s="47" t="s">
        <v>99</v>
      </c>
      <c r="F1476" s="47" t="s">
        <v>120</v>
      </c>
      <c r="G1476" s="47">
        <v>1</v>
      </c>
      <c r="H1476" s="67" t="str">
        <f>VLOOKUP(E1476,Referencias!$B$4:$C$15,2,FALSE)</f>
        <v>1P</v>
      </c>
      <c r="I1476" s="68" t="str">
        <f>VLOOKUP(C1476,Referencias!$B$18:$C$34,2,FALSE)</f>
        <v>M</v>
      </c>
      <c r="J1476" s="69" t="str">
        <f t="shared" si="23"/>
        <v>C</v>
      </c>
    </row>
    <row r="1477" spans="1:10" x14ac:dyDescent="0.2">
      <c r="A1477" s="71" t="s">
        <v>6634</v>
      </c>
      <c r="B1477" s="47" t="s">
        <v>1569</v>
      </c>
      <c r="C1477" s="47" t="s">
        <v>96</v>
      </c>
      <c r="D1477" s="47" t="s">
        <v>119</v>
      </c>
      <c r="E1477" s="47" t="s">
        <v>88</v>
      </c>
      <c r="F1477" s="47" t="s">
        <v>120</v>
      </c>
      <c r="G1477" s="47">
        <v>2</v>
      </c>
      <c r="H1477" s="67" t="str">
        <f>VLOOKUP(E1477,Referencias!$B$4:$C$15,2,FALSE)</f>
        <v>2C</v>
      </c>
      <c r="I1477" s="68" t="str">
        <f>VLOOKUP(C1477,Referencias!$B$18:$C$34,2,FALSE)</f>
        <v>M</v>
      </c>
      <c r="J1477" s="69" t="str">
        <f t="shared" si="23"/>
        <v>C</v>
      </c>
    </row>
    <row r="1478" spans="1:10" x14ac:dyDescent="0.2">
      <c r="A1478" s="71" t="s">
        <v>6635</v>
      </c>
      <c r="B1478" s="47" t="s">
        <v>1570</v>
      </c>
      <c r="C1478" s="47" t="s">
        <v>96</v>
      </c>
      <c r="D1478" s="47" t="s">
        <v>39</v>
      </c>
      <c r="E1478" s="47" t="s">
        <v>86</v>
      </c>
      <c r="F1478" s="47" t="s">
        <v>120</v>
      </c>
      <c r="G1478" s="47">
        <v>3</v>
      </c>
      <c r="H1478" s="67" t="str">
        <f>VLOOKUP(E1478,Referencias!$B$4:$C$15,2,FALSE)</f>
        <v>3P</v>
      </c>
      <c r="I1478" s="68" t="str">
        <f>VLOOKUP(C1478,Referencias!$B$18:$C$34,2,FALSE)</f>
        <v>M</v>
      </c>
      <c r="J1478" s="69" t="str">
        <f t="shared" si="23"/>
        <v>C</v>
      </c>
    </row>
    <row r="1479" spans="1:10" x14ac:dyDescent="0.2">
      <c r="A1479" s="71" t="s">
        <v>6636</v>
      </c>
      <c r="B1479" s="47" t="s">
        <v>1571</v>
      </c>
      <c r="C1479" s="47" t="s">
        <v>96</v>
      </c>
      <c r="D1479" s="47" t="s">
        <v>119</v>
      </c>
      <c r="E1479" s="47" t="s">
        <v>87</v>
      </c>
      <c r="F1479" s="47" t="s">
        <v>120</v>
      </c>
      <c r="G1479" s="47">
        <v>1</v>
      </c>
      <c r="H1479" s="67" t="str">
        <f>VLOOKUP(E1479,Referencias!$B$4:$C$15,2,FALSE)</f>
        <v>1C</v>
      </c>
      <c r="I1479" s="68" t="str">
        <f>VLOOKUP(C1479,Referencias!$B$18:$C$34,2,FALSE)</f>
        <v>M</v>
      </c>
      <c r="J1479" s="69" t="str">
        <f t="shared" si="23"/>
        <v>C</v>
      </c>
    </row>
    <row r="1480" spans="1:10" x14ac:dyDescent="0.2">
      <c r="A1480" s="71" t="s">
        <v>6637</v>
      </c>
      <c r="B1480" s="47" t="s">
        <v>1572</v>
      </c>
      <c r="C1480" s="47" t="s">
        <v>96</v>
      </c>
      <c r="D1480" s="47" t="s">
        <v>119</v>
      </c>
      <c r="E1480" s="47" t="s">
        <v>86</v>
      </c>
      <c r="F1480" s="47" t="s">
        <v>120</v>
      </c>
      <c r="G1480" s="47">
        <v>3</v>
      </c>
      <c r="H1480" s="67" t="str">
        <f>VLOOKUP(E1480,Referencias!$B$4:$C$15,2,FALSE)</f>
        <v>3P</v>
      </c>
      <c r="I1480" s="68" t="str">
        <f>VLOOKUP(C1480,Referencias!$B$18:$C$34,2,FALSE)</f>
        <v>M</v>
      </c>
      <c r="J1480" s="69" t="str">
        <f t="shared" si="23"/>
        <v>C</v>
      </c>
    </row>
    <row r="1481" spans="1:10" x14ac:dyDescent="0.2">
      <c r="A1481" s="71" t="s">
        <v>6638</v>
      </c>
      <c r="B1481" s="47" t="s">
        <v>1573</v>
      </c>
      <c r="C1481" s="47" t="s">
        <v>96</v>
      </c>
      <c r="D1481" s="47" t="s">
        <v>119</v>
      </c>
      <c r="E1481" s="47" t="s">
        <v>86</v>
      </c>
      <c r="F1481" s="47" t="s">
        <v>120</v>
      </c>
      <c r="G1481" s="47">
        <v>3</v>
      </c>
      <c r="H1481" s="67" t="str">
        <f>VLOOKUP(E1481,Referencias!$B$4:$C$15,2,FALSE)</f>
        <v>3P</v>
      </c>
      <c r="I1481" s="68" t="str">
        <f>VLOOKUP(C1481,Referencias!$B$18:$C$34,2,FALSE)</f>
        <v>M</v>
      </c>
      <c r="J1481" s="69" t="str">
        <f t="shared" si="23"/>
        <v>C</v>
      </c>
    </row>
    <row r="1482" spans="1:10" x14ac:dyDescent="0.2">
      <c r="A1482" s="71" t="s">
        <v>6639</v>
      </c>
      <c r="B1482" s="47" t="s">
        <v>1574</v>
      </c>
      <c r="C1482" s="47" t="s">
        <v>96</v>
      </c>
      <c r="D1482" s="47" t="s">
        <v>119</v>
      </c>
      <c r="E1482" s="47" t="s">
        <v>95</v>
      </c>
      <c r="F1482" s="47" t="s">
        <v>120</v>
      </c>
      <c r="G1482" s="47">
        <v>2</v>
      </c>
      <c r="H1482" s="67" t="str">
        <f>VLOOKUP(E1482,Referencias!$B$4:$C$15,2,FALSE)</f>
        <v>2P</v>
      </c>
      <c r="I1482" s="68" t="str">
        <f>VLOOKUP(C1482,Referencias!$B$18:$C$34,2,FALSE)</f>
        <v>M</v>
      </c>
      <c r="J1482" s="69" t="str">
        <f t="shared" si="23"/>
        <v>C</v>
      </c>
    </row>
    <row r="1483" spans="1:10" x14ac:dyDescent="0.2">
      <c r="A1483" s="71" t="s">
        <v>6640</v>
      </c>
      <c r="B1483" s="47" t="s">
        <v>1575</v>
      </c>
      <c r="C1483" s="47" t="s">
        <v>96</v>
      </c>
      <c r="D1483" s="47" t="s">
        <v>119</v>
      </c>
      <c r="E1483" s="47" t="s">
        <v>84</v>
      </c>
      <c r="F1483" s="47" t="s">
        <v>120</v>
      </c>
      <c r="G1483" s="47">
        <v>4</v>
      </c>
      <c r="H1483" s="67" t="str">
        <f>VLOOKUP(E1483,Referencias!$B$4:$C$15,2,FALSE)</f>
        <v>SC</v>
      </c>
      <c r="I1483" s="68" t="str">
        <f>VLOOKUP(C1483,Referencias!$B$18:$C$34,2,FALSE)</f>
        <v>M</v>
      </c>
      <c r="J1483" s="69" t="str">
        <f t="shared" si="23"/>
        <v>C</v>
      </c>
    </row>
    <row r="1484" spans="1:10" x14ac:dyDescent="0.2">
      <c r="A1484" s="71" t="s">
        <v>6641</v>
      </c>
      <c r="B1484" s="47" t="s">
        <v>1576</v>
      </c>
      <c r="C1484" s="47" t="s">
        <v>96</v>
      </c>
      <c r="D1484" s="47" t="s">
        <v>39</v>
      </c>
      <c r="E1484" s="47" t="s">
        <v>95</v>
      </c>
      <c r="F1484" s="47" t="s">
        <v>120</v>
      </c>
      <c r="G1484" s="47">
        <v>2</v>
      </c>
      <c r="H1484" s="67" t="str">
        <f>VLOOKUP(E1484,Referencias!$B$4:$C$15,2,FALSE)</f>
        <v>2P</v>
      </c>
      <c r="I1484" s="68" t="str">
        <f>VLOOKUP(C1484,Referencias!$B$18:$C$34,2,FALSE)</f>
        <v>M</v>
      </c>
      <c r="J1484" s="69" t="str">
        <f t="shared" si="23"/>
        <v>C</v>
      </c>
    </row>
    <row r="1485" spans="1:10" x14ac:dyDescent="0.2">
      <c r="A1485" s="71" t="s">
        <v>6642</v>
      </c>
      <c r="B1485" s="47" t="s">
        <v>1577</v>
      </c>
      <c r="C1485" s="47" t="s">
        <v>96</v>
      </c>
      <c r="D1485" s="47" t="s">
        <v>119</v>
      </c>
      <c r="E1485" s="47" t="s">
        <v>86</v>
      </c>
      <c r="F1485" s="47" t="s">
        <v>120</v>
      </c>
      <c r="G1485" s="47">
        <v>3</v>
      </c>
      <c r="H1485" s="67" t="str">
        <f>VLOOKUP(E1485,Referencias!$B$4:$C$15,2,FALSE)</f>
        <v>3P</v>
      </c>
      <c r="I1485" s="68" t="str">
        <f>VLOOKUP(C1485,Referencias!$B$18:$C$34,2,FALSE)</f>
        <v>M</v>
      </c>
      <c r="J1485" s="69" t="str">
        <f t="shared" si="23"/>
        <v>C</v>
      </c>
    </row>
    <row r="1486" spans="1:10" x14ac:dyDescent="0.2">
      <c r="A1486" s="71" t="s">
        <v>6643</v>
      </c>
      <c r="B1486" s="47" t="s">
        <v>1578</v>
      </c>
      <c r="C1486" s="47" t="s">
        <v>96</v>
      </c>
      <c r="D1486" s="47" t="s">
        <v>119</v>
      </c>
      <c r="E1486" s="47" t="s">
        <v>84</v>
      </c>
      <c r="F1486" s="47" t="s">
        <v>120</v>
      </c>
      <c r="G1486" s="47">
        <v>4</v>
      </c>
      <c r="H1486" s="67" t="str">
        <f>VLOOKUP(E1486,Referencias!$B$4:$C$15,2,FALSE)</f>
        <v>SC</v>
      </c>
      <c r="I1486" s="68" t="str">
        <f>VLOOKUP(C1486,Referencias!$B$18:$C$34,2,FALSE)</f>
        <v>M</v>
      </c>
      <c r="J1486" s="69" t="str">
        <f t="shared" si="23"/>
        <v>C</v>
      </c>
    </row>
    <row r="1487" spans="1:10" x14ac:dyDescent="0.2">
      <c r="A1487" s="71" t="s">
        <v>6644</v>
      </c>
      <c r="B1487" s="47" t="s">
        <v>10279</v>
      </c>
      <c r="C1487" s="47" t="s">
        <v>96</v>
      </c>
      <c r="D1487" s="47" t="s">
        <v>119</v>
      </c>
      <c r="E1487" s="47" t="s">
        <v>95</v>
      </c>
      <c r="F1487" s="47" t="s">
        <v>120</v>
      </c>
      <c r="G1487" s="47">
        <v>2</v>
      </c>
      <c r="H1487" s="67" t="str">
        <f>VLOOKUP(E1487,Referencias!$B$4:$C$15,2,FALSE)</f>
        <v>2P</v>
      </c>
      <c r="I1487" s="68" t="str">
        <f>VLOOKUP(C1487,Referencias!$B$18:$C$34,2,FALSE)</f>
        <v>M</v>
      </c>
      <c r="J1487" s="69" t="str">
        <f t="shared" si="23"/>
        <v>C</v>
      </c>
    </row>
    <row r="1488" spans="1:10" x14ac:dyDescent="0.2">
      <c r="A1488" s="71" t="s">
        <v>6645</v>
      </c>
      <c r="B1488" s="47" t="s">
        <v>1579</v>
      </c>
      <c r="C1488" s="47" t="s">
        <v>96</v>
      </c>
      <c r="D1488" s="47" t="s">
        <v>119</v>
      </c>
      <c r="E1488" s="47" t="s">
        <v>92</v>
      </c>
      <c r="F1488" s="47" t="s">
        <v>120</v>
      </c>
      <c r="G1488" s="47">
        <v>3</v>
      </c>
      <c r="H1488" s="67" t="str">
        <f>VLOOKUP(E1488,Referencias!$B$4:$C$15,2,FALSE)</f>
        <v>3C</v>
      </c>
      <c r="I1488" s="68" t="str">
        <f>VLOOKUP(C1488,Referencias!$B$18:$C$34,2,FALSE)</f>
        <v>M</v>
      </c>
      <c r="J1488" s="69" t="str">
        <f t="shared" si="23"/>
        <v>C</v>
      </c>
    </row>
    <row r="1489" spans="1:10" x14ac:dyDescent="0.2">
      <c r="A1489" s="71" t="s">
        <v>6646</v>
      </c>
      <c r="B1489" s="47" t="s">
        <v>1580</v>
      </c>
      <c r="C1489" s="47" t="s">
        <v>96</v>
      </c>
      <c r="D1489" s="47" t="s">
        <v>39</v>
      </c>
      <c r="E1489" s="47" t="s">
        <v>88</v>
      </c>
      <c r="F1489" s="47" t="s">
        <v>120</v>
      </c>
      <c r="G1489" s="47">
        <v>2</v>
      </c>
      <c r="H1489" s="67" t="str">
        <f>VLOOKUP(E1489,Referencias!$B$4:$C$15,2,FALSE)</f>
        <v>2C</v>
      </c>
      <c r="I1489" s="68" t="str">
        <f>VLOOKUP(C1489,Referencias!$B$18:$C$34,2,FALSE)</f>
        <v>M</v>
      </c>
      <c r="J1489" s="69" t="str">
        <f t="shared" si="23"/>
        <v>C</v>
      </c>
    </row>
    <row r="1490" spans="1:10" x14ac:dyDescent="0.2">
      <c r="A1490" s="71" t="s">
        <v>6647</v>
      </c>
      <c r="B1490" s="47" t="s">
        <v>1581</v>
      </c>
      <c r="C1490" s="47" t="s">
        <v>96</v>
      </c>
      <c r="D1490" s="47" t="s">
        <v>119</v>
      </c>
      <c r="E1490" s="47" t="s">
        <v>88</v>
      </c>
      <c r="F1490" s="47" t="s">
        <v>120</v>
      </c>
      <c r="G1490" s="47">
        <v>2</v>
      </c>
      <c r="H1490" s="67" t="str">
        <f>VLOOKUP(E1490,Referencias!$B$4:$C$15,2,FALSE)</f>
        <v>2C</v>
      </c>
      <c r="I1490" s="68" t="str">
        <f>VLOOKUP(C1490,Referencias!$B$18:$C$34,2,FALSE)</f>
        <v>M</v>
      </c>
      <c r="J1490" s="69" t="str">
        <f t="shared" si="23"/>
        <v>C</v>
      </c>
    </row>
    <row r="1491" spans="1:10" x14ac:dyDescent="0.2">
      <c r="A1491" s="71" t="s">
        <v>6648</v>
      </c>
      <c r="B1491" s="47" t="s">
        <v>1582</v>
      </c>
      <c r="C1491" s="47" t="s">
        <v>96</v>
      </c>
      <c r="D1491" s="47" t="s">
        <v>119</v>
      </c>
      <c r="E1491" s="47" t="s">
        <v>98</v>
      </c>
      <c r="F1491" s="47" t="s">
        <v>120</v>
      </c>
      <c r="G1491" s="47">
        <v>0</v>
      </c>
      <c r="H1491" s="67" t="str">
        <f>VLOOKUP(E1491,Referencias!$B$4:$C$15,2,FALSE)</f>
        <v>MN</v>
      </c>
      <c r="I1491" s="68" t="str">
        <f>VLOOKUP(C1491,Referencias!$B$18:$C$34,2,FALSE)</f>
        <v>M</v>
      </c>
      <c r="J1491" s="69" t="str">
        <f t="shared" si="23"/>
        <v>C</v>
      </c>
    </row>
    <row r="1492" spans="1:10" x14ac:dyDescent="0.2">
      <c r="A1492" s="71" t="s">
        <v>6649</v>
      </c>
      <c r="B1492" s="47" t="s">
        <v>1583</v>
      </c>
      <c r="C1492" s="47" t="s">
        <v>96</v>
      </c>
      <c r="D1492" s="47" t="s">
        <v>119</v>
      </c>
      <c r="E1492" s="47" t="s">
        <v>84</v>
      </c>
      <c r="F1492" s="47" t="s">
        <v>120</v>
      </c>
      <c r="G1492" s="47">
        <v>4</v>
      </c>
      <c r="H1492" s="67" t="str">
        <f>VLOOKUP(E1492,Referencias!$B$4:$C$15,2,FALSE)</f>
        <v>SC</v>
      </c>
      <c r="I1492" s="68" t="str">
        <f>VLOOKUP(C1492,Referencias!$B$18:$C$34,2,FALSE)</f>
        <v>M</v>
      </c>
      <c r="J1492" s="69" t="str">
        <f t="shared" si="23"/>
        <v>C</v>
      </c>
    </row>
    <row r="1493" spans="1:10" x14ac:dyDescent="0.2">
      <c r="A1493" s="71" t="s">
        <v>6650</v>
      </c>
      <c r="B1493" s="47" t="s">
        <v>1584</v>
      </c>
      <c r="C1493" s="47" t="s">
        <v>96</v>
      </c>
      <c r="D1493" s="47" t="s">
        <v>119</v>
      </c>
      <c r="E1493" s="47" t="s">
        <v>88</v>
      </c>
      <c r="F1493" s="47" t="s">
        <v>120</v>
      </c>
      <c r="G1493" s="47">
        <v>2</v>
      </c>
      <c r="H1493" s="67" t="str">
        <f>VLOOKUP(E1493,Referencias!$B$4:$C$15,2,FALSE)</f>
        <v>2C</v>
      </c>
      <c r="I1493" s="68" t="str">
        <f>VLOOKUP(C1493,Referencias!$B$18:$C$34,2,FALSE)</f>
        <v>M</v>
      </c>
      <c r="J1493" s="69" t="str">
        <f t="shared" si="23"/>
        <v>C</v>
      </c>
    </row>
    <row r="1494" spans="1:10" x14ac:dyDescent="0.2">
      <c r="A1494" s="71" t="s">
        <v>6651</v>
      </c>
      <c r="B1494" s="47" t="s">
        <v>1585</v>
      </c>
      <c r="C1494" s="47" t="s">
        <v>96</v>
      </c>
      <c r="D1494" s="47" t="s">
        <v>39</v>
      </c>
      <c r="E1494" s="47" t="s">
        <v>84</v>
      </c>
      <c r="F1494" s="47"/>
      <c r="G1494" s="47">
        <v>4</v>
      </c>
      <c r="H1494" s="67" t="str">
        <f>VLOOKUP(E1494,Referencias!$B$4:$C$15,2,FALSE)</f>
        <v>SC</v>
      </c>
      <c r="I1494" s="68" t="str">
        <f>VLOOKUP(C1494,Referencias!$B$18:$C$34,2,FALSE)</f>
        <v>M</v>
      </c>
      <c r="J1494" s="69" t="str">
        <f t="shared" si="23"/>
        <v>C</v>
      </c>
    </row>
    <row r="1495" spans="1:10" x14ac:dyDescent="0.2">
      <c r="A1495" s="71" t="s">
        <v>6652</v>
      </c>
      <c r="B1495" s="47" t="s">
        <v>1586</v>
      </c>
      <c r="C1495" s="47" t="s">
        <v>96</v>
      </c>
      <c r="D1495" s="47" t="s">
        <v>119</v>
      </c>
      <c r="E1495" s="47" t="s">
        <v>94</v>
      </c>
      <c r="F1495" s="47" t="s">
        <v>120</v>
      </c>
      <c r="G1495" s="47">
        <v>1</v>
      </c>
      <c r="H1495" s="67" t="str">
        <f>VLOOKUP(E1495,Referencias!$B$4:$C$15,2,FALSE)</f>
        <v>1D</v>
      </c>
      <c r="I1495" s="68" t="str">
        <f>VLOOKUP(C1495,Referencias!$B$18:$C$34,2,FALSE)</f>
        <v>M</v>
      </c>
      <c r="J1495" s="69" t="str">
        <f t="shared" si="23"/>
        <v>C</v>
      </c>
    </row>
    <row r="1496" spans="1:10" x14ac:dyDescent="0.2">
      <c r="A1496" s="71" t="s">
        <v>6653</v>
      </c>
      <c r="B1496" s="47" t="s">
        <v>1587</v>
      </c>
      <c r="C1496" s="47" t="s">
        <v>96</v>
      </c>
      <c r="D1496" s="47" t="s">
        <v>39</v>
      </c>
      <c r="E1496" s="47" t="s">
        <v>100</v>
      </c>
      <c r="F1496" s="47" t="s">
        <v>120</v>
      </c>
      <c r="G1496" s="47">
        <v>0</v>
      </c>
      <c r="H1496" s="67" t="str">
        <f>VLOOKUP(E1496,Referencias!$B$4:$C$15,2,FALSE)</f>
        <v>MM</v>
      </c>
      <c r="I1496" s="68" t="str">
        <f>VLOOKUP(C1496,Referencias!$B$18:$C$34,2,FALSE)</f>
        <v>M</v>
      </c>
      <c r="J1496" s="69" t="str">
        <f t="shared" si="23"/>
        <v>C</v>
      </c>
    </row>
    <row r="1497" spans="1:10" x14ac:dyDescent="0.2">
      <c r="A1497" s="71" t="s">
        <v>6654</v>
      </c>
      <c r="B1497" s="47" t="s">
        <v>1588</v>
      </c>
      <c r="C1497" s="47" t="s">
        <v>96</v>
      </c>
      <c r="D1497" s="47" t="s">
        <v>39</v>
      </c>
      <c r="E1497" s="47" t="s">
        <v>88</v>
      </c>
      <c r="F1497" s="47" t="s">
        <v>120</v>
      </c>
      <c r="G1497" s="47">
        <v>2</v>
      </c>
      <c r="H1497" s="67" t="str">
        <f>VLOOKUP(E1497,Referencias!$B$4:$C$15,2,FALSE)</f>
        <v>2C</v>
      </c>
      <c r="I1497" s="68" t="str">
        <f>VLOOKUP(C1497,Referencias!$B$18:$C$34,2,FALSE)</f>
        <v>M</v>
      </c>
      <c r="J1497" s="69" t="str">
        <f t="shared" si="23"/>
        <v>C</v>
      </c>
    </row>
    <row r="1498" spans="1:10" x14ac:dyDescent="0.2">
      <c r="A1498" s="71" t="s">
        <v>6655</v>
      </c>
      <c r="B1498" s="47" t="s">
        <v>1589</v>
      </c>
      <c r="C1498" s="47" t="s">
        <v>96</v>
      </c>
      <c r="D1498" s="47" t="s">
        <v>119</v>
      </c>
      <c r="E1498" s="47" t="s">
        <v>95</v>
      </c>
      <c r="F1498" s="47" t="s">
        <v>120</v>
      </c>
      <c r="G1498" s="47">
        <v>2</v>
      </c>
      <c r="H1498" s="67" t="str">
        <f>VLOOKUP(E1498,Referencias!$B$4:$C$15,2,FALSE)</f>
        <v>2P</v>
      </c>
      <c r="I1498" s="68" t="str">
        <f>VLOOKUP(C1498,Referencias!$B$18:$C$34,2,FALSE)</f>
        <v>M</v>
      </c>
      <c r="J1498" s="69" t="str">
        <f t="shared" si="23"/>
        <v>C</v>
      </c>
    </row>
    <row r="1499" spans="1:10" x14ac:dyDescent="0.2">
      <c r="A1499" s="71" t="s">
        <v>6656</v>
      </c>
      <c r="B1499" s="47" t="s">
        <v>1590</v>
      </c>
      <c r="C1499" s="47" t="s">
        <v>96</v>
      </c>
      <c r="D1499" s="47" t="s">
        <v>39</v>
      </c>
      <c r="E1499" s="47" t="s">
        <v>84</v>
      </c>
      <c r="F1499" s="47"/>
      <c r="G1499" s="47">
        <v>4</v>
      </c>
      <c r="H1499" s="67" t="str">
        <f>VLOOKUP(E1499,Referencias!$B$4:$C$15,2,FALSE)</f>
        <v>SC</v>
      </c>
      <c r="I1499" s="68" t="str">
        <f>VLOOKUP(C1499,Referencias!$B$18:$C$34,2,FALSE)</f>
        <v>M</v>
      </c>
      <c r="J1499" s="69" t="str">
        <f t="shared" si="23"/>
        <v>C</v>
      </c>
    </row>
    <row r="1500" spans="1:10" x14ac:dyDescent="0.2">
      <c r="A1500" s="71" t="s">
        <v>6657</v>
      </c>
      <c r="B1500" s="47" t="s">
        <v>1591</v>
      </c>
      <c r="C1500" s="47" t="s">
        <v>96</v>
      </c>
      <c r="D1500" s="47" t="s">
        <v>119</v>
      </c>
      <c r="E1500" s="47" t="s">
        <v>95</v>
      </c>
      <c r="F1500" s="47" t="s">
        <v>120</v>
      </c>
      <c r="G1500" s="47">
        <v>2</v>
      </c>
      <c r="H1500" s="67" t="str">
        <f>VLOOKUP(E1500,Referencias!$B$4:$C$15,2,FALSE)</f>
        <v>2P</v>
      </c>
      <c r="I1500" s="68" t="str">
        <f>VLOOKUP(C1500,Referencias!$B$18:$C$34,2,FALSE)</f>
        <v>M</v>
      </c>
      <c r="J1500" s="69" t="str">
        <f t="shared" si="23"/>
        <v>C</v>
      </c>
    </row>
    <row r="1501" spans="1:10" x14ac:dyDescent="0.2">
      <c r="A1501" s="71" t="s">
        <v>6658</v>
      </c>
      <c r="B1501" s="47" t="s">
        <v>1592</v>
      </c>
      <c r="C1501" s="47" t="s">
        <v>96</v>
      </c>
      <c r="D1501" s="47" t="s">
        <v>39</v>
      </c>
      <c r="E1501" s="47" t="s">
        <v>84</v>
      </c>
      <c r="F1501" s="47"/>
      <c r="G1501" s="47">
        <v>4</v>
      </c>
      <c r="H1501" s="67" t="str">
        <f>VLOOKUP(E1501,Referencias!$B$4:$C$15,2,FALSE)</f>
        <v>SC</v>
      </c>
      <c r="I1501" s="68" t="str">
        <f>VLOOKUP(C1501,Referencias!$B$18:$C$34,2,FALSE)</f>
        <v>M</v>
      </c>
      <c r="J1501" s="69" t="str">
        <f t="shared" si="23"/>
        <v>C</v>
      </c>
    </row>
    <row r="1502" spans="1:10" x14ac:dyDescent="0.2">
      <c r="A1502" s="71" t="s">
        <v>6659</v>
      </c>
      <c r="B1502" s="47" t="s">
        <v>1593</v>
      </c>
      <c r="C1502" s="47" t="s">
        <v>96</v>
      </c>
      <c r="D1502" s="47" t="s">
        <v>119</v>
      </c>
      <c r="E1502" s="47" t="s">
        <v>95</v>
      </c>
      <c r="F1502" s="47" t="s">
        <v>120</v>
      </c>
      <c r="G1502" s="47">
        <v>2</v>
      </c>
      <c r="H1502" s="67" t="str">
        <f>VLOOKUP(E1502,Referencias!$B$4:$C$15,2,FALSE)</f>
        <v>2P</v>
      </c>
      <c r="I1502" s="68" t="str">
        <f>VLOOKUP(C1502,Referencias!$B$18:$C$34,2,FALSE)</f>
        <v>M</v>
      </c>
      <c r="J1502" s="69" t="str">
        <f t="shared" si="23"/>
        <v>C</v>
      </c>
    </row>
    <row r="1503" spans="1:10" x14ac:dyDescent="0.2">
      <c r="A1503" s="71" t="s">
        <v>6660</v>
      </c>
      <c r="B1503" s="47" t="s">
        <v>1594</v>
      </c>
      <c r="C1503" s="47" t="s">
        <v>96</v>
      </c>
      <c r="D1503" s="47" t="s">
        <v>39</v>
      </c>
      <c r="E1503" s="47" t="s">
        <v>87</v>
      </c>
      <c r="F1503" s="47"/>
      <c r="G1503" s="47">
        <v>1</v>
      </c>
      <c r="H1503" s="67" t="str">
        <f>VLOOKUP(E1503,Referencias!$B$4:$C$15,2,FALSE)</f>
        <v>1C</v>
      </c>
      <c r="I1503" s="68" t="str">
        <f>VLOOKUP(C1503,Referencias!$B$18:$C$34,2,FALSE)</f>
        <v>M</v>
      </c>
      <c r="J1503" s="69" t="str">
        <f t="shared" si="23"/>
        <v>C</v>
      </c>
    </row>
    <row r="1504" spans="1:10" x14ac:dyDescent="0.2">
      <c r="A1504" s="71" t="s">
        <v>6661</v>
      </c>
      <c r="B1504" s="47" t="s">
        <v>1595</v>
      </c>
      <c r="C1504" s="47" t="s">
        <v>96</v>
      </c>
      <c r="D1504" s="47" t="s">
        <v>119</v>
      </c>
      <c r="E1504" s="47" t="s">
        <v>94</v>
      </c>
      <c r="F1504" s="47" t="s">
        <v>120</v>
      </c>
      <c r="G1504" s="47">
        <v>1</v>
      </c>
      <c r="H1504" s="67" t="str">
        <f>VLOOKUP(E1504,Referencias!$B$4:$C$15,2,FALSE)</f>
        <v>1D</v>
      </c>
      <c r="I1504" s="68" t="str">
        <f>VLOOKUP(C1504,Referencias!$B$18:$C$34,2,FALSE)</f>
        <v>M</v>
      </c>
      <c r="J1504" s="69" t="str">
        <f t="shared" si="23"/>
        <v>C</v>
      </c>
    </row>
    <row r="1505" spans="1:10" x14ac:dyDescent="0.2">
      <c r="A1505" s="71" t="s">
        <v>6662</v>
      </c>
      <c r="B1505" s="47" t="s">
        <v>10280</v>
      </c>
      <c r="C1505" s="47" t="s">
        <v>96</v>
      </c>
      <c r="D1505" s="47" t="s">
        <v>39</v>
      </c>
      <c r="E1505" s="47" t="s">
        <v>86</v>
      </c>
      <c r="F1505" s="47" t="s">
        <v>120</v>
      </c>
      <c r="G1505" s="47">
        <v>3</v>
      </c>
      <c r="H1505" s="67" t="str">
        <f>VLOOKUP(E1505,Referencias!$B$4:$C$15,2,FALSE)</f>
        <v>3P</v>
      </c>
      <c r="I1505" s="68" t="str">
        <f>VLOOKUP(C1505,Referencias!$B$18:$C$34,2,FALSE)</f>
        <v>M</v>
      </c>
      <c r="J1505" s="69" t="str">
        <f t="shared" si="23"/>
        <v>C</v>
      </c>
    </row>
    <row r="1506" spans="1:10" x14ac:dyDescent="0.2">
      <c r="A1506" s="71" t="s">
        <v>6663</v>
      </c>
      <c r="B1506" s="47" t="s">
        <v>1596</v>
      </c>
      <c r="C1506" s="47" t="s">
        <v>96</v>
      </c>
      <c r="D1506" s="47" t="s">
        <v>119</v>
      </c>
      <c r="E1506" s="47" t="s">
        <v>99</v>
      </c>
      <c r="F1506" s="47" t="s">
        <v>120</v>
      </c>
      <c r="G1506" s="47">
        <v>1</v>
      </c>
      <c r="H1506" s="67" t="str">
        <f>VLOOKUP(E1506,Referencias!$B$4:$C$15,2,FALSE)</f>
        <v>1P</v>
      </c>
      <c r="I1506" s="68" t="str">
        <f>VLOOKUP(C1506,Referencias!$B$18:$C$34,2,FALSE)</f>
        <v>M</v>
      </c>
      <c r="J1506" s="69" t="str">
        <f t="shared" si="23"/>
        <v>C</v>
      </c>
    </row>
    <row r="1507" spans="1:10" x14ac:dyDescent="0.2">
      <c r="A1507" s="71" t="s">
        <v>6664</v>
      </c>
      <c r="B1507" s="47" t="s">
        <v>1597</v>
      </c>
      <c r="C1507" s="47" t="s">
        <v>96</v>
      </c>
      <c r="D1507" s="47" t="s">
        <v>119</v>
      </c>
      <c r="E1507" s="47" t="s">
        <v>88</v>
      </c>
      <c r="F1507" s="47" t="s">
        <v>120</v>
      </c>
      <c r="G1507" s="47">
        <v>2</v>
      </c>
      <c r="H1507" s="67" t="str">
        <f>VLOOKUP(E1507,Referencias!$B$4:$C$15,2,FALSE)</f>
        <v>2C</v>
      </c>
      <c r="I1507" s="68" t="str">
        <f>VLOOKUP(C1507,Referencias!$B$18:$C$34,2,FALSE)</f>
        <v>M</v>
      </c>
      <c r="J1507" s="69" t="str">
        <f t="shared" si="23"/>
        <v>C</v>
      </c>
    </row>
    <row r="1508" spans="1:10" x14ac:dyDescent="0.2">
      <c r="A1508" s="71" t="s">
        <v>6665</v>
      </c>
      <c r="B1508" s="47" t="s">
        <v>1598</v>
      </c>
      <c r="C1508" s="47" t="s">
        <v>96</v>
      </c>
      <c r="D1508" s="47" t="s">
        <v>119</v>
      </c>
      <c r="E1508" s="47" t="s">
        <v>88</v>
      </c>
      <c r="F1508" s="47" t="s">
        <v>120</v>
      </c>
      <c r="G1508" s="47">
        <v>2</v>
      </c>
      <c r="H1508" s="67" t="str">
        <f>VLOOKUP(E1508,Referencias!$B$4:$C$15,2,FALSE)</f>
        <v>2C</v>
      </c>
      <c r="I1508" s="68" t="str">
        <f>VLOOKUP(C1508,Referencias!$B$18:$C$34,2,FALSE)</f>
        <v>M</v>
      </c>
      <c r="J1508" s="69" t="str">
        <f t="shared" si="23"/>
        <v>C</v>
      </c>
    </row>
    <row r="1509" spans="1:10" x14ac:dyDescent="0.2">
      <c r="A1509" s="71" t="s">
        <v>6666</v>
      </c>
      <c r="B1509" s="47" t="s">
        <v>1599</v>
      </c>
      <c r="C1509" s="47" t="s">
        <v>96</v>
      </c>
      <c r="D1509" s="47" t="s">
        <v>119</v>
      </c>
      <c r="E1509" s="47" t="s">
        <v>99</v>
      </c>
      <c r="F1509" s="47" t="s">
        <v>120</v>
      </c>
      <c r="G1509" s="47">
        <v>1</v>
      </c>
      <c r="H1509" s="67" t="str">
        <f>VLOOKUP(E1509,Referencias!$B$4:$C$15,2,FALSE)</f>
        <v>1P</v>
      </c>
      <c r="I1509" s="68" t="str">
        <f>VLOOKUP(C1509,Referencias!$B$18:$C$34,2,FALSE)</f>
        <v>M</v>
      </c>
      <c r="J1509" s="69" t="str">
        <f t="shared" si="23"/>
        <v>C</v>
      </c>
    </row>
    <row r="1510" spans="1:10" x14ac:dyDescent="0.2">
      <c r="A1510" s="71" t="s">
        <v>6667</v>
      </c>
      <c r="B1510" s="47" t="s">
        <v>1600</v>
      </c>
      <c r="C1510" s="47" t="s">
        <v>96</v>
      </c>
      <c r="D1510" s="47" t="s">
        <v>119</v>
      </c>
      <c r="E1510" s="47" t="s">
        <v>84</v>
      </c>
      <c r="F1510" s="47" t="s">
        <v>120</v>
      </c>
      <c r="G1510" s="47">
        <v>4</v>
      </c>
      <c r="H1510" s="67" t="str">
        <f>VLOOKUP(E1510,Referencias!$B$4:$C$15,2,FALSE)</f>
        <v>SC</v>
      </c>
      <c r="I1510" s="68" t="str">
        <f>VLOOKUP(C1510,Referencias!$B$18:$C$34,2,FALSE)</f>
        <v>M</v>
      </c>
      <c r="J1510" s="69" t="str">
        <f t="shared" si="23"/>
        <v>C</v>
      </c>
    </row>
    <row r="1511" spans="1:10" x14ac:dyDescent="0.2">
      <c r="A1511" s="71" t="s">
        <v>6668</v>
      </c>
      <c r="B1511" s="47" t="s">
        <v>1601</v>
      </c>
      <c r="C1511" s="47" t="s">
        <v>96</v>
      </c>
      <c r="D1511" s="47" t="s">
        <v>119</v>
      </c>
      <c r="E1511" s="47" t="s">
        <v>99</v>
      </c>
      <c r="F1511" s="47" t="s">
        <v>120</v>
      </c>
      <c r="G1511" s="47">
        <v>1</v>
      </c>
      <c r="H1511" s="67" t="str">
        <f>VLOOKUP(E1511,Referencias!$B$4:$C$15,2,FALSE)</f>
        <v>1P</v>
      </c>
      <c r="I1511" s="68" t="str">
        <f>VLOOKUP(C1511,Referencias!$B$18:$C$34,2,FALSE)</f>
        <v>M</v>
      </c>
      <c r="J1511" s="69" t="str">
        <f t="shared" si="23"/>
        <v>C</v>
      </c>
    </row>
    <row r="1512" spans="1:10" x14ac:dyDescent="0.2">
      <c r="A1512" s="71" t="s">
        <v>6669</v>
      </c>
      <c r="B1512" s="47" t="s">
        <v>1602</v>
      </c>
      <c r="C1512" s="47" t="s">
        <v>96</v>
      </c>
      <c r="D1512" s="47" t="s">
        <v>119</v>
      </c>
      <c r="E1512" s="47" t="s">
        <v>99</v>
      </c>
      <c r="F1512" s="47" t="s">
        <v>120</v>
      </c>
      <c r="G1512" s="47">
        <v>1</v>
      </c>
      <c r="H1512" s="67" t="str">
        <f>VLOOKUP(E1512,Referencias!$B$4:$C$15,2,FALSE)</f>
        <v>1P</v>
      </c>
      <c r="I1512" s="68" t="str">
        <f>VLOOKUP(C1512,Referencias!$B$18:$C$34,2,FALSE)</f>
        <v>M</v>
      </c>
      <c r="J1512" s="69" t="str">
        <f t="shared" si="23"/>
        <v>C</v>
      </c>
    </row>
    <row r="1513" spans="1:10" x14ac:dyDescent="0.2">
      <c r="A1513" s="71" t="s">
        <v>10281</v>
      </c>
      <c r="B1513" s="47" t="s">
        <v>10282</v>
      </c>
      <c r="C1513" s="47" t="s">
        <v>96</v>
      </c>
      <c r="D1513" s="47" t="s">
        <v>119</v>
      </c>
      <c r="E1513" s="47" t="s">
        <v>87</v>
      </c>
      <c r="F1513" s="47" t="s">
        <v>120</v>
      </c>
      <c r="G1513" s="47">
        <v>1</v>
      </c>
      <c r="H1513" s="67" t="str">
        <f>VLOOKUP(E1513,Referencias!$B$4:$C$15,2,FALSE)</f>
        <v>1C</v>
      </c>
      <c r="I1513" s="68" t="str">
        <f>VLOOKUP(C1513,Referencias!$B$18:$C$34,2,FALSE)</f>
        <v>M</v>
      </c>
      <c r="J1513" s="69" t="str">
        <f t="shared" si="23"/>
        <v>C</v>
      </c>
    </row>
    <row r="1514" spans="1:10" x14ac:dyDescent="0.2">
      <c r="A1514" s="71" t="s">
        <v>6670</v>
      </c>
      <c r="B1514" s="47" t="s">
        <v>1603</v>
      </c>
      <c r="C1514" s="47" t="s">
        <v>96</v>
      </c>
      <c r="D1514" s="47" t="s">
        <v>39</v>
      </c>
      <c r="E1514" s="47" t="s">
        <v>93</v>
      </c>
      <c r="F1514" s="47" t="s">
        <v>120</v>
      </c>
      <c r="G1514" s="47">
        <v>2</v>
      </c>
      <c r="H1514" s="67" t="str">
        <f>VLOOKUP(E1514,Referencias!$B$4:$C$15,2,FALSE)</f>
        <v>2D</v>
      </c>
      <c r="I1514" s="68" t="str">
        <f>VLOOKUP(C1514,Referencias!$B$18:$C$34,2,FALSE)</f>
        <v>M</v>
      </c>
      <c r="J1514" s="69" t="str">
        <f t="shared" si="23"/>
        <v>C</v>
      </c>
    </row>
    <row r="1515" spans="1:10" x14ac:dyDescent="0.2">
      <c r="A1515" s="71" t="s">
        <v>6671</v>
      </c>
      <c r="B1515" s="47" t="s">
        <v>1604</v>
      </c>
      <c r="C1515" s="47" t="s">
        <v>96</v>
      </c>
      <c r="D1515" s="47" t="s">
        <v>119</v>
      </c>
      <c r="E1515" s="47" t="s">
        <v>93</v>
      </c>
      <c r="F1515" s="47" t="s">
        <v>120</v>
      </c>
      <c r="G1515" s="47">
        <v>2</v>
      </c>
      <c r="H1515" s="67" t="str">
        <f>VLOOKUP(E1515,Referencias!$B$4:$C$15,2,FALSE)</f>
        <v>2D</v>
      </c>
      <c r="I1515" s="68" t="str">
        <f>VLOOKUP(C1515,Referencias!$B$18:$C$34,2,FALSE)</f>
        <v>M</v>
      </c>
      <c r="J1515" s="69" t="str">
        <f t="shared" si="23"/>
        <v>C</v>
      </c>
    </row>
    <row r="1516" spans="1:10" x14ac:dyDescent="0.2">
      <c r="A1516" s="71" t="s">
        <v>6672</v>
      </c>
      <c r="B1516" s="47" t="s">
        <v>1605</v>
      </c>
      <c r="C1516" s="47" t="s">
        <v>96</v>
      </c>
      <c r="D1516" s="47" t="s">
        <v>119</v>
      </c>
      <c r="E1516" s="47" t="s">
        <v>99</v>
      </c>
      <c r="F1516" s="47" t="s">
        <v>120</v>
      </c>
      <c r="G1516" s="47">
        <v>1</v>
      </c>
      <c r="H1516" s="67" t="str">
        <f>VLOOKUP(E1516,Referencias!$B$4:$C$15,2,FALSE)</f>
        <v>1P</v>
      </c>
      <c r="I1516" s="68" t="str">
        <f>VLOOKUP(C1516,Referencias!$B$18:$C$34,2,FALSE)</f>
        <v>M</v>
      </c>
      <c r="J1516" s="69" t="str">
        <f t="shared" si="23"/>
        <v>C</v>
      </c>
    </row>
    <row r="1517" spans="1:10" x14ac:dyDescent="0.2">
      <c r="A1517" s="71" t="s">
        <v>6673</v>
      </c>
      <c r="B1517" s="47" t="s">
        <v>1606</v>
      </c>
      <c r="C1517" s="47" t="s">
        <v>96</v>
      </c>
      <c r="D1517" s="47" t="s">
        <v>119</v>
      </c>
      <c r="E1517" s="47" t="s">
        <v>84</v>
      </c>
      <c r="F1517" s="47"/>
      <c r="G1517" s="47">
        <v>4</v>
      </c>
      <c r="H1517" s="67" t="str">
        <f>VLOOKUP(E1517,Referencias!$B$4:$C$15,2,FALSE)</f>
        <v>SC</v>
      </c>
      <c r="I1517" s="68" t="str">
        <f>VLOOKUP(C1517,Referencias!$B$18:$C$34,2,FALSE)</f>
        <v>M</v>
      </c>
      <c r="J1517" s="69" t="str">
        <f t="shared" si="23"/>
        <v>C</v>
      </c>
    </row>
    <row r="1518" spans="1:10" x14ac:dyDescent="0.2">
      <c r="A1518" s="71" t="s">
        <v>6674</v>
      </c>
      <c r="B1518" s="47" t="s">
        <v>1607</v>
      </c>
      <c r="C1518" s="47" t="s">
        <v>96</v>
      </c>
      <c r="D1518" s="47" t="s">
        <v>119</v>
      </c>
      <c r="E1518" s="47" t="s">
        <v>86</v>
      </c>
      <c r="F1518" s="47" t="s">
        <v>120</v>
      </c>
      <c r="G1518" s="47">
        <v>3</v>
      </c>
      <c r="H1518" s="67" t="str">
        <f>VLOOKUP(E1518,Referencias!$B$4:$C$15,2,FALSE)</f>
        <v>3P</v>
      </c>
      <c r="I1518" s="68" t="str">
        <f>VLOOKUP(C1518,Referencias!$B$18:$C$34,2,FALSE)</f>
        <v>M</v>
      </c>
      <c r="J1518" s="69" t="str">
        <f t="shared" si="23"/>
        <v>C</v>
      </c>
    </row>
    <row r="1519" spans="1:10" x14ac:dyDescent="0.2">
      <c r="A1519" s="71" t="s">
        <v>6675</v>
      </c>
      <c r="B1519" s="47" t="s">
        <v>10283</v>
      </c>
      <c r="C1519" s="47" t="s">
        <v>96</v>
      </c>
      <c r="D1519" s="47" t="s">
        <v>119</v>
      </c>
      <c r="E1519" s="47" t="s">
        <v>94</v>
      </c>
      <c r="F1519" s="47" t="s">
        <v>120</v>
      </c>
      <c r="G1519" s="47">
        <v>1</v>
      </c>
      <c r="H1519" s="67" t="str">
        <f>VLOOKUP(E1519,Referencias!$B$4:$C$15,2,FALSE)</f>
        <v>1D</v>
      </c>
      <c r="I1519" s="68" t="str">
        <f>VLOOKUP(C1519,Referencias!$B$18:$C$34,2,FALSE)</f>
        <v>M</v>
      </c>
      <c r="J1519" s="69" t="str">
        <f t="shared" si="23"/>
        <v>C</v>
      </c>
    </row>
    <row r="1520" spans="1:10" x14ac:dyDescent="0.2">
      <c r="A1520" s="71" t="s">
        <v>6676</v>
      </c>
      <c r="B1520" s="47" t="s">
        <v>1608</v>
      </c>
      <c r="C1520" s="47" t="s">
        <v>96</v>
      </c>
      <c r="D1520" s="47" t="s">
        <v>119</v>
      </c>
      <c r="E1520" s="47" t="s">
        <v>95</v>
      </c>
      <c r="F1520" s="47" t="s">
        <v>120</v>
      </c>
      <c r="G1520" s="47">
        <v>2</v>
      </c>
      <c r="H1520" s="67" t="str">
        <f>VLOOKUP(E1520,Referencias!$B$4:$C$15,2,FALSE)</f>
        <v>2P</v>
      </c>
      <c r="I1520" s="68" t="str">
        <f>VLOOKUP(C1520,Referencias!$B$18:$C$34,2,FALSE)</f>
        <v>M</v>
      </c>
      <c r="J1520" s="69" t="str">
        <f t="shared" si="23"/>
        <v>C</v>
      </c>
    </row>
    <row r="1521" spans="1:10" x14ac:dyDescent="0.2">
      <c r="A1521" s="71" t="s">
        <v>6677</v>
      </c>
      <c r="B1521" s="47" t="s">
        <v>1609</v>
      </c>
      <c r="C1521" s="47" t="s">
        <v>96</v>
      </c>
      <c r="D1521" s="47" t="s">
        <v>39</v>
      </c>
      <c r="E1521" s="47" t="s">
        <v>99</v>
      </c>
      <c r="F1521" s="47" t="s">
        <v>120</v>
      </c>
      <c r="G1521" s="47">
        <v>1</v>
      </c>
      <c r="H1521" s="67" t="str">
        <f>VLOOKUP(E1521,Referencias!$B$4:$C$15,2,FALSE)</f>
        <v>1P</v>
      </c>
      <c r="I1521" s="68" t="str">
        <f>VLOOKUP(C1521,Referencias!$B$18:$C$34,2,FALSE)</f>
        <v>M</v>
      </c>
      <c r="J1521" s="69" t="str">
        <f t="shared" si="23"/>
        <v>C</v>
      </c>
    </row>
    <row r="1522" spans="1:10" x14ac:dyDescent="0.2">
      <c r="A1522" s="71" t="s">
        <v>6678</v>
      </c>
      <c r="B1522" s="47" t="s">
        <v>1610</v>
      </c>
      <c r="C1522" s="47" t="s">
        <v>96</v>
      </c>
      <c r="D1522" s="47" t="s">
        <v>39</v>
      </c>
      <c r="E1522" s="47" t="s">
        <v>84</v>
      </c>
      <c r="F1522" s="47" t="s">
        <v>120</v>
      </c>
      <c r="G1522" s="47">
        <v>4</v>
      </c>
      <c r="H1522" s="67" t="str">
        <f>VLOOKUP(E1522,Referencias!$B$4:$C$15,2,FALSE)</f>
        <v>SC</v>
      </c>
      <c r="I1522" s="68" t="str">
        <f>VLOOKUP(C1522,Referencias!$B$18:$C$34,2,FALSE)</f>
        <v>M</v>
      </c>
      <c r="J1522" s="69" t="str">
        <f t="shared" si="23"/>
        <v>C</v>
      </c>
    </row>
    <row r="1523" spans="1:10" x14ac:dyDescent="0.2">
      <c r="A1523" s="71" t="s">
        <v>6679</v>
      </c>
      <c r="B1523" s="47" t="s">
        <v>1611</v>
      </c>
      <c r="C1523" s="47" t="s">
        <v>96</v>
      </c>
      <c r="D1523" s="47" t="s">
        <v>119</v>
      </c>
      <c r="E1523" s="47" t="s">
        <v>84</v>
      </c>
      <c r="F1523" s="47" t="s">
        <v>120</v>
      </c>
      <c r="G1523" s="47">
        <v>4</v>
      </c>
      <c r="H1523" s="67" t="str">
        <f>VLOOKUP(E1523,Referencias!$B$4:$C$15,2,FALSE)</f>
        <v>SC</v>
      </c>
      <c r="I1523" s="68" t="str">
        <f>VLOOKUP(C1523,Referencias!$B$18:$C$34,2,FALSE)</f>
        <v>M</v>
      </c>
      <c r="J1523" s="69" t="str">
        <f t="shared" si="23"/>
        <v>C</v>
      </c>
    </row>
    <row r="1524" spans="1:10" x14ac:dyDescent="0.2">
      <c r="A1524" s="71" t="s">
        <v>6680</v>
      </c>
      <c r="B1524" s="47" t="s">
        <v>1612</v>
      </c>
      <c r="C1524" s="47" t="s">
        <v>96</v>
      </c>
      <c r="D1524" s="47" t="s">
        <v>39</v>
      </c>
      <c r="E1524" s="47" t="s">
        <v>99</v>
      </c>
      <c r="F1524" s="47" t="s">
        <v>120</v>
      </c>
      <c r="G1524" s="47">
        <v>1</v>
      </c>
      <c r="H1524" s="67" t="str">
        <f>VLOOKUP(E1524,Referencias!$B$4:$C$15,2,FALSE)</f>
        <v>1P</v>
      </c>
      <c r="I1524" s="68" t="str">
        <f>VLOOKUP(C1524,Referencias!$B$18:$C$34,2,FALSE)</f>
        <v>M</v>
      </c>
      <c r="J1524" s="69" t="str">
        <f t="shared" si="23"/>
        <v>C</v>
      </c>
    </row>
    <row r="1525" spans="1:10" x14ac:dyDescent="0.2">
      <c r="A1525" s="71" t="s">
        <v>6681</v>
      </c>
      <c r="B1525" s="47" t="s">
        <v>1613</v>
      </c>
      <c r="C1525" s="47" t="s">
        <v>96</v>
      </c>
      <c r="D1525" s="47" t="s">
        <v>39</v>
      </c>
      <c r="E1525" s="47" t="s">
        <v>99</v>
      </c>
      <c r="F1525" s="47" t="s">
        <v>120</v>
      </c>
      <c r="G1525" s="47">
        <v>1</v>
      </c>
      <c r="H1525" s="67" t="str">
        <f>VLOOKUP(E1525,Referencias!$B$4:$C$15,2,FALSE)</f>
        <v>1P</v>
      </c>
      <c r="I1525" s="68" t="str">
        <f>VLOOKUP(C1525,Referencias!$B$18:$C$34,2,FALSE)</f>
        <v>M</v>
      </c>
      <c r="J1525" s="69" t="str">
        <f t="shared" si="23"/>
        <v>C</v>
      </c>
    </row>
    <row r="1526" spans="1:10" x14ac:dyDescent="0.2">
      <c r="A1526" s="71" t="s">
        <v>6682</v>
      </c>
      <c r="B1526" s="47" t="s">
        <v>1614</v>
      </c>
      <c r="C1526" s="47" t="s">
        <v>96</v>
      </c>
      <c r="D1526" s="47" t="s">
        <v>39</v>
      </c>
      <c r="E1526" s="47" t="s">
        <v>99</v>
      </c>
      <c r="F1526" s="47" t="s">
        <v>120</v>
      </c>
      <c r="G1526" s="47">
        <v>1</v>
      </c>
      <c r="H1526" s="67" t="str">
        <f>VLOOKUP(E1526,Referencias!$B$4:$C$15,2,FALSE)</f>
        <v>1P</v>
      </c>
      <c r="I1526" s="68" t="str">
        <f>VLOOKUP(C1526,Referencias!$B$18:$C$34,2,FALSE)</f>
        <v>M</v>
      </c>
      <c r="J1526" s="69" t="str">
        <f t="shared" si="23"/>
        <v>C</v>
      </c>
    </row>
    <row r="1527" spans="1:10" x14ac:dyDescent="0.2">
      <c r="A1527" s="71" t="s">
        <v>6683</v>
      </c>
      <c r="B1527" s="47" t="s">
        <v>1615</v>
      </c>
      <c r="C1527" s="47" t="s">
        <v>96</v>
      </c>
      <c r="D1527" s="47" t="s">
        <v>119</v>
      </c>
      <c r="E1527" s="47" t="s">
        <v>84</v>
      </c>
      <c r="F1527" s="47" t="s">
        <v>120</v>
      </c>
      <c r="G1527" s="47">
        <v>4</v>
      </c>
      <c r="H1527" s="67" t="str">
        <f>VLOOKUP(E1527,Referencias!$B$4:$C$15,2,FALSE)</f>
        <v>SC</v>
      </c>
      <c r="I1527" s="68" t="str">
        <f>VLOOKUP(C1527,Referencias!$B$18:$C$34,2,FALSE)</f>
        <v>M</v>
      </c>
      <c r="J1527" s="69" t="str">
        <f t="shared" si="23"/>
        <v>C</v>
      </c>
    </row>
    <row r="1528" spans="1:10" x14ac:dyDescent="0.2">
      <c r="A1528" s="71" t="s">
        <v>6684</v>
      </c>
      <c r="B1528" s="47" t="s">
        <v>1616</v>
      </c>
      <c r="C1528" s="47" t="s">
        <v>96</v>
      </c>
      <c r="D1528" s="47" t="s">
        <v>119</v>
      </c>
      <c r="E1528" s="47" t="s">
        <v>86</v>
      </c>
      <c r="F1528" s="47" t="s">
        <v>120</v>
      </c>
      <c r="G1528" s="47">
        <v>3</v>
      </c>
      <c r="H1528" s="67" t="str">
        <f>VLOOKUP(E1528,Referencias!$B$4:$C$15,2,FALSE)</f>
        <v>3P</v>
      </c>
      <c r="I1528" s="68" t="str">
        <f>VLOOKUP(C1528,Referencias!$B$18:$C$34,2,FALSE)</f>
        <v>M</v>
      </c>
      <c r="J1528" s="69" t="str">
        <f t="shared" si="23"/>
        <v>C</v>
      </c>
    </row>
    <row r="1529" spans="1:10" x14ac:dyDescent="0.2">
      <c r="A1529" s="71" t="s">
        <v>6685</v>
      </c>
      <c r="B1529" s="47" t="s">
        <v>1617</v>
      </c>
      <c r="C1529" s="47" t="s">
        <v>96</v>
      </c>
      <c r="D1529" s="47" t="s">
        <v>119</v>
      </c>
      <c r="E1529" s="47" t="s">
        <v>99</v>
      </c>
      <c r="F1529" s="47" t="s">
        <v>120</v>
      </c>
      <c r="G1529" s="47">
        <v>1</v>
      </c>
      <c r="H1529" s="67" t="str">
        <f>VLOOKUP(E1529,Referencias!$B$4:$C$15,2,FALSE)</f>
        <v>1P</v>
      </c>
      <c r="I1529" s="68" t="str">
        <f>VLOOKUP(C1529,Referencias!$B$18:$C$34,2,FALSE)</f>
        <v>M</v>
      </c>
      <c r="J1529" s="69" t="str">
        <f t="shared" si="23"/>
        <v>C</v>
      </c>
    </row>
    <row r="1530" spans="1:10" x14ac:dyDescent="0.2">
      <c r="A1530" s="71" t="s">
        <v>6686</v>
      </c>
      <c r="B1530" s="47" t="s">
        <v>1618</v>
      </c>
      <c r="C1530" s="47" t="s">
        <v>96</v>
      </c>
      <c r="D1530" s="47" t="s">
        <v>119</v>
      </c>
      <c r="E1530" s="47" t="s">
        <v>84</v>
      </c>
      <c r="F1530" s="47" t="s">
        <v>120</v>
      </c>
      <c r="G1530" s="47">
        <v>4</v>
      </c>
      <c r="H1530" s="67" t="str">
        <f>VLOOKUP(E1530,Referencias!$B$4:$C$15,2,FALSE)</f>
        <v>SC</v>
      </c>
      <c r="I1530" s="68" t="str">
        <f>VLOOKUP(C1530,Referencias!$B$18:$C$34,2,FALSE)</f>
        <v>M</v>
      </c>
      <c r="J1530" s="69" t="str">
        <f t="shared" si="23"/>
        <v>C</v>
      </c>
    </row>
    <row r="1531" spans="1:10" x14ac:dyDescent="0.2">
      <c r="A1531" s="71" t="s">
        <v>6687</v>
      </c>
      <c r="B1531" s="47" t="s">
        <v>1619</v>
      </c>
      <c r="C1531" s="47" t="s">
        <v>96</v>
      </c>
      <c r="D1531" s="47" t="s">
        <v>119</v>
      </c>
      <c r="E1531" s="47" t="s">
        <v>99</v>
      </c>
      <c r="F1531" s="47" t="s">
        <v>120</v>
      </c>
      <c r="G1531" s="47">
        <v>1</v>
      </c>
      <c r="H1531" s="67" t="str">
        <f>VLOOKUP(E1531,Referencias!$B$4:$C$15,2,FALSE)</f>
        <v>1P</v>
      </c>
      <c r="I1531" s="68" t="str">
        <f>VLOOKUP(C1531,Referencias!$B$18:$C$34,2,FALSE)</f>
        <v>M</v>
      </c>
      <c r="J1531" s="69" t="str">
        <f t="shared" si="23"/>
        <v>C</v>
      </c>
    </row>
    <row r="1532" spans="1:10" x14ac:dyDescent="0.2">
      <c r="A1532" s="71" t="s">
        <v>6688</v>
      </c>
      <c r="B1532" s="47" t="s">
        <v>1620</v>
      </c>
      <c r="C1532" s="47" t="s">
        <v>96</v>
      </c>
      <c r="D1532" s="47" t="s">
        <v>39</v>
      </c>
      <c r="E1532" s="47" t="s">
        <v>99</v>
      </c>
      <c r="F1532" s="47" t="s">
        <v>120</v>
      </c>
      <c r="G1532" s="47">
        <v>1</v>
      </c>
      <c r="H1532" s="67" t="str">
        <f>VLOOKUP(E1532,Referencias!$B$4:$C$15,2,FALSE)</f>
        <v>1P</v>
      </c>
      <c r="I1532" s="68" t="str">
        <f>VLOOKUP(C1532,Referencias!$B$18:$C$34,2,FALSE)</f>
        <v>M</v>
      </c>
      <c r="J1532" s="69" t="str">
        <f t="shared" si="23"/>
        <v>C</v>
      </c>
    </row>
    <row r="1533" spans="1:10" x14ac:dyDescent="0.2">
      <c r="A1533" s="71" t="s">
        <v>6689</v>
      </c>
      <c r="B1533" s="47" t="s">
        <v>1621</v>
      </c>
      <c r="C1533" s="47" t="s">
        <v>96</v>
      </c>
      <c r="D1533" s="47" t="s">
        <v>39</v>
      </c>
      <c r="E1533" s="47" t="s">
        <v>99</v>
      </c>
      <c r="F1533" s="47" t="s">
        <v>120</v>
      </c>
      <c r="G1533" s="47">
        <v>1</v>
      </c>
      <c r="H1533" s="67" t="str">
        <f>VLOOKUP(E1533,Referencias!$B$4:$C$15,2,FALSE)</f>
        <v>1P</v>
      </c>
      <c r="I1533" s="68" t="str">
        <f>VLOOKUP(C1533,Referencias!$B$18:$C$34,2,FALSE)</f>
        <v>M</v>
      </c>
      <c r="J1533" s="69" t="str">
        <f t="shared" si="23"/>
        <v>C</v>
      </c>
    </row>
    <row r="1534" spans="1:10" x14ac:dyDescent="0.2">
      <c r="A1534" s="71" t="s">
        <v>6690</v>
      </c>
      <c r="B1534" s="47" t="s">
        <v>1622</v>
      </c>
      <c r="C1534" s="47" t="s">
        <v>96</v>
      </c>
      <c r="D1534" s="47" t="s">
        <v>39</v>
      </c>
      <c r="E1534" s="47" t="s">
        <v>84</v>
      </c>
      <c r="F1534" s="47" t="s">
        <v>120</v>
      </c>
      <c r="G1534" s="47">
        <v>4</v>
      </c>
      <c r="H1534" s="67" t="str">
        <f>VLOOKUP(E1534,Referencias!$B$4:$C$15,2,FALSE)</f>
        <v>SC</v>
      </c>
      <c r="I1534" s="68" t="str">
        <f>VLOOKUP(C1534,Referencias!$B$18:$C$34,2,FALSE)</f>
        <v>M</v>
      </c>
      <c r="J1534" s="69" t="str">
        <f t="shared" si="23"/>
        <v>C</v>
      </c>
    </row>
    <row r="1535" spans="1:10" x14ac:dyDescent="0.2">
      <c r="A1535" s="71" t="s">
        <v>6691</v>
      </c>
      <c r="B1535" s="47" t="s">
        <v>1623</v>
      </c>
      <c r="C1535" s="47" t="s">
        <v>96</v>
      </c>
      <c r="D1535" s="47" t="s">
        <v>119</v>
      </c>
      <c r="E1535" s="47" t="s">
        <v>86</v>
      </c>
      <c r="F1535" s="47" t="s">
        <v>120</v>
      </c>
      <c r="G1535" s="47">
        <v>3</v>
      </c>
      <c r="H1535" s="67" t="str">
        <f>VLOOKUP(E1535,Referencias!$B$4:$C$15,2,FALSE)</f>
        <v>3P</v>
      </c>
      <c r="I1535" s="68" t="str">
        <f>VLOOKUP(C1535,Referencias!$B$18:$C$34,2,FALSE)</f>
        <v>M</v>
      </c>
      <c r="J1535" s="69" t="str">
        <f t="shared" si="23"/>
        <v>C</v>
      </c>
    </row>
    <row r="1536" spans="1:10" x14ac:dyDescent="0.2">
      <c r="A1536" s="71" t="s">
        <v>6692</v>
      </c>
      <c r="B1536" s="47" t="s">
        <v>1624</v>
      </c>
      <c r="C1536" s="47" t="s">
        <v>96</v>
      </c>
      <c r="D1536" s="47" t="s">
        <v>39</v>
      </c>
      <c r="E1536" s="47" t="s">
        <v>88</v>
      </c>
      <c r="F1536" s="47"/>
      <c r="G1536" s="47">
        <v>2</v>
      </c>
      <c r="H1536" s="67" t="str">
        <f>VLOOKUP(E1536,Referencias!$B$4:$C$15,2,FALSE)</f>
        <v>2C</v>
      </c>
      <c r="I1536" s="68" t="str">
        <f>VLOOKUP(C1536,Referencias!$B$18:$C$34,2,FALSE)</f>
        <v>M</v>
      </c>
      <c r="J1536" s="69" t="str">
        <f t="shared" si="23"/>
        <v>C</v>
      </c>
    </row>
    <row r="1537" spans="1:10" x14ac:dyDescent="0.2">
      <c r="A1537" s="71" t="s">
        <v>6693</v>
      </c>
      <c r="B1537" s="47" t="s">
        <v>1625</v>
      </c>
      <c r="C1537" s="47" t="s">
        <v>96</v>
      </c>
      <c r="D1537" s="47" t="s">
        <v>39</v>
      </c>
      <c r="E1537" s="47" t="s">
        <v>86</v>
      </c>
      <c r="F1537" s="47" t="s">
        <v>120</v>
      </c>
      <c r="G1537" s="47">
        <v>3</v>
      </c>
      <c r="H1537" s="67" t="str">
        <f>VLOOKUP(E1537,Referencias!$B$4:$C$15,2,FALSE)</f>
        <v>3P</v>
      </c>
      <c r="I1537" s="68" t="str">
        <f>VLOOKUP(C1537,Referencias!$B$18:$C$34,2,FALSE)</f>
        <v>M</v>
      </c>
      <c r="J1537" s="69" t="str">
        <f t="shared" si="23"/>
        <v>C</v>
      </c>
    </row>
    <row r="1538" spans="1:10" x14ac:dyDescent="0.2">
      <c r="A1538" s="71" t="s">
        <v>6694</v>
      </c>
      <c r="B1538" s="47" t="s">
        <v>1626</v>
      </c>
      <c r="C1538" s="47" t="s">
        <v>96</v>
      </c>
      <c r="D1538" s="47" t="s">
        <v>119</v>
      </c>
      <c r="E1538" s="47" t="s">
        <v>95</v>
      </c>
      <c r="F1538" s="47" t="s">
        <v>120</v>
      </c>
      <c r="G1538" s="47">
        <v>2</v>
      </c>
      <c r="H1538" s="67" t="str">
        <f>VLOOKUP(E1538,Referencias!$B$4:$C$15,2,FALSE)</f>
        <v>2P</v>
      </c>
      <c r="I1538" s="68" t="str">
        <f>VLOOKUP(C1538,Referencias!$B$18:$C$34,2,FALSE)</f>
        <v>M</v>
      </c>
      <c r="J1538" s="69" t="str">
        <f t="shared" si="23"/>
        <v>C</v>
      </c>
    </row>
    <row r="1539" spans="1:10" x14ac:dyDescent="0.2">
      <c r="A1539" s="71" t="s">
        <v>6695</v>
      </c>
      <c r="B1539" s="47" t="s">
        <v>1627</v>
      </c>
      <c r="C1539" s="47" t="s">
        <v>96</v>
      </c>
      <c r="D1539" s="47" t="s">
        <v>39</v>
      </c>
      <c r="E1539" s="47" t="s">
        <v>99</v>
      </c>
      <c r="F1539" s="47" t="s">
        <v>120</v>
      </c>
      <c r="G1539" s="47">
        <v>1</v>
      </c>
      <c r="H1539" s="67" t="str">
        <f>VLOOKUP(E1539,Referencias!$B$4:$C$15,2,FALSE)</f>
        <v>1P</v>
      </c>
      <c r="I1539" s="68" t="str">
        <f>VLOOKUP(C1539,Referencias!$B$18:$C$34,2,FALSE)</f>
        <v>M</v>
      </c>
      <c r="J1539" s="69" t="str">
        <f t="shared" ref="J1539:J1602" si="24">IF(D1539="Dama","D","C")</f>
        <v>C</v>
      </c>
    </row>
    <row r="1540" spans="1:10" x14ac:dyDescent="0.2">
      <c r="A1540" s="71" t="s">
        <v>6696</v>
      </c>
      <c r="B1540" s="47" t="s">
        <v>1628</v>
      </c>
      <c r="C1540" s="47" t="s">
        <v>96</v>
      </c>
      <c r="D1540" s="47" t="s">
        <v>39</v>
      </c>
      <c r="E1540" s="47" t="s">
        <v>99</v>
      </c>
      <c r="F1540" s="47" t="s">
        <v>120</v>
      </c>
      <c r="G1540" s="47">
        <v>1</v>
      </c>
      <c r="H1540" s="67" t="str">
        <f>VLOOKUP(E1540,Referencias!$B$4:$C$15,2,FALSE)</f>
        <v>1P</v>
      </c>
      <c r="I1540" s="68" t="str">
        <f>VLOOKUP(C1540,Referencias!$B$18:$C$34,2,FALSE)</f>
        <v>M</v>
      </c>
      <c r="J1540" s="69" t="str">
        <f t="shared" si="24"/>
        <v>C</v>
      </c>
    </row>
    <row r="1541" spans="1:10" x14ac:dyDescent="0.2">
      <c r="A1541" s="71" t="s">
        <v>6697</v>
      </c>
      <c r="B1541" s="47" t="s">
        <v>1629</v>
      </c>
      <c r="C1541" s="47" t="s">
        <v>96</v>
      </c>
      <c r="D1541" s="47" t="s">
        <v>119</v>
      </c>
      <c r="E1541" s="47" t="s">
        <v>95</v>
      </c>
      <c r="F1541" s="47" t="s">
        <v>120</v>
      </c>
      <c r="G1541" s="47">
        <v>2</v>
      </c>
      <c r="H1541" s="67" t="str">
        <f>VLOOKUP(E1541,Referencias!$B$4:$C$15,2,FALSE)</f>
        <v>2P</v>
      </c>
      <c r="I1541" s="68" t="str">
        <f>VLOOKUP(C1541,Referencias!$B$18:$C$34,2,FALSE)</f>
        <v>M</v>
      </c>
      <c r="J1541" s="69" t="str">
        <f t="shared" si="24"/>
        <v>C</v>
      </c>
    </row>
    <row r="1542" spans="1:10" x14ac:dyDescent="0.2">
      <c r="A1542" s="71" t="s">
        <v>6698</v>
      </c>
      <c r="B1542" s="47" t="s">
        <v>1630</v>
      </c>
      <c r="C1542" s="47" t="s">
        <v>96</v>
      </c>
      <c r="D1542" s="47" t="s">
        <v>39</v>
      </c>
      <c r="E1542" s="47" t="s">
        <v>84</v>
      </c>
      <c r="F1542" s="47" t="s">
        <v>120</v>
      </c>
      <c r="G1542" s="47">
        <v>4</v>
      </c>
      <c r="H1542" s="67" t="str">
        <f>VLOOKUP(E1542,Referencias!$B$4:$C$15,2,FALSE)</f>
        <v>SC</v>
      </c>
      <c r="I1542" s="68" t="str">
        <f>VLOOKUP(C1542,Referencias!$B$18:$C$34,2,FALSE)</f>
        <v>M</v>
      </c>
      <c r="J1542" s="69" t="str">
        <f t="shared" si="24"/>
        <v>C</v>
      </c>
    </row>
    <row r="1543" spans="1:10" x14ac:dyDescent="0.2">
      <c r="A1543" s="71" t="s">
        <v>6699</v>
      </c>
      <c r="B1543" s="47" t="s">
        <v>1631</v>
      </c>
      <c r="C1543" s="47" t="s">
        <v>96</v>
      </c>
      <c r="D1543" s="47" t="s">
        <v>119</v>
      </c>
      <c r="E1543" s="47" t="s">
        <v>99</v>
      </c>
      <c r="F1543" s="47" t="s">
        <v>120</v>
      </c>
      <c r="G1543" s="47">
        <v>1</v>
      </c>
      <c r="H1543" s="67" t="str">
        <f>VLOOKUP(E1543,Referencias!$B$4:$C$15,2,FALSE)</f>
        <v>1P</v>
      </c>
      <c r="I1543" s="68" t="str">
        <f>VLOOKUP(C1543,Referencias!$B$18:$C$34,2,FALSE)</f>
        <v>M</v>
      </c>
      <c r="J1543" s="69" t="str">
        <f t="shared" si="24"/>
        <v>C</v>
      </c>
    </row>
    <row r="1544" spans="1:10" x14ac:dyDescent="0.2">
      <c r="A1544" s="71" t="s">
        <v>6700</v>
      </c>
      <c r="B1544" s="47" t="s">
        <v>1632</v>
      </c>
      <c r="C1544" s="47" t="s">
        <v>96</v>
      </c>
      <c r="D1544" s="47" t="s">
        <v>39</v>
      </c>
      <c r="E1544" s="47" t="s">
        <v>99</v>
      </c>
      <c r="F1544" s="47" t="s">
        <v>120</v>
      </c>
      <c r="G1544" s="47">
        <v>1</v>
      </c>
      <c r="H1544" s="67" t="str">
        <f>VLOOKUP(E1544,Referencias!$B$4:$C$15,2,FALSE)</f>
        <v>1P</v>
      </c>
      <c r="I1544" s="68" t="str">
        <f>VLOOKUP(C1544,Referencias!$B$18:$C$34,2,FALSE)</f>
        <v>M</v>
      </c>
      <c r="J1544" s="69" t="str">
        <f t="shared" si="24"/>
        <v>C</v>
      </c>
    </row>
    <row r="1545" spans="1:10" x14ac:dyDescent="0.2">
      <c r="A1545" s="71" t="s">
        <v>6701</v>
      </c>
      <c r="B1545" s="47" t="s">
        <v>1633</v>
      </c>
      <c r="C1545" s="47" t="s">
        <v>96</v>
      </c>
      <c r="D1545" s="47" t="s">
        <v>119</v>
      </c>
      <c r="E1545" s="47" t="s">
        <v>99</v>
      </c>
      <c r="F1545" s="47" t="s">
        <v>120</v>
      </c>
      <c r="G1545" s="47">
        <v>1</v>
      </c>
      <c r="H1545" s="67" t="str">
        <f>VLOOKUP(E1545,Referencias!$B$4:$C$15,2,FALSE)</f>
        <v>1P</v>
      </c>
      <c r="I1545" s="68" t="str">
        <f>VLOOKUP(C1545,Referencias!$B$18:$C$34,2,FALSE)</f>
        <v>M</v>
      </c>
      <c r="J1545" s="69" t="str">
        <f t="shared" si="24"/>
        <v>C</v>
      </c>
    </row>
    <row r="1546" spans="1:10" x14ac:dyDescent="0.2">
      <c r="A1546" s="71" t="s">
        <v>6702</v>
      </c>
      <c r="B1546" s="47" t="s">
        <v>1634</v>
      </c>
      <c r="C1546" s="47" t="s">
        <v>96</v>
      </c>
      <c r="D1546" s="47" t="s">
        <v>119</v>
      </c>
      <c r="E1546" s="47" t="s">
        <v>85</v>
      </c>
      <c r="F1546" s="47" t="s">
        <v>120</v>
      </c>
      <c r="G1546" s="47">
        <v>3</v>
      </c>
      <c r="H1546" s="67" t="str">
        <f>VLOOKUP(E1546,Referencias!$B$4:$C$15,2,FALSE)</f>
        <v>3D</v>
      </c>
      <c r="I1546" s="68" t="str">
        <f>VLOOKUP(C1546,Referencias!$B$18:$C$34,2,FALSE)</f>
        <v>M</v>
      </c>
      <c r="J1546" s="69" t="str">
        <f t="shared" si="24"/>
        <v>C</v>
      </c>
    </row>
    <row r="1547" spans="1:10" x14ac:dyDescent="0.2">
      <c r="A1547" s="71" t="s">
        <v>6703</v>
      </c>
      <c r="B1547" s="47" t="s">
        <v>1635</v>
      </c>
      <c r="C1547" s="47" t="s">
        <v>96</v>
      </c>
      <c r="D1547" s="47" t="s">
        <v>119</v>
      </c>
      <c r="E1547" s="47" t="s">
        <v>84</v>
      </c>
      <c r="F1547" s="47" t="s">
        <v>120</v>
      </c>
      <c r="G1547" s="47">
        <v>4</v>
      </c>
      <c r="H1547" s="67" t="str">
        <f>VLOOKUP(E1547,Referencias!$B$4:$C$15,2,FALSE)</f>
        <v>SC</v>
      </c>
      <c r="I1547" s="68" t="str">
        <f>VLOOKUP(C1547,Referencias!$B$18:$C$34,2,FALSE)</f>
        <v>M</v>
      </c>
      <c r="J1547" s="69" t="str">
        <f t="shared" si="24"/>
        <v>C</v>
      </c>
    </row>
    <row r="1548" spans="1:10" x14ac:dyDescent="0.2">
      <c r="A1548" s="71" t="s">
        <v>6704</v>
      </c>
      <c r="B1548" s="47" t="s">
        <v>1636</v>
      </c>
      <c r="C1548" s="47" t="s">
        <v>96</v>
      </c>
      <c r="D1548" s="47" t="s">
        <v>119</v>
      </c>
      <c r="E1548" s="47" t="s">
        <v>95</v>
      </c>
      <c r="F1548" s="47" t="s">
        <v>120</v>
      </c>
      <c r="G1548" s="47">
        <v>2</v>
      </c>
      <c r="H1548" s="67" t="str">
        <f>VLOOKUP(E1548,Referencias!$B$4:$C$15,2,FALSE)</f>
        <v>2P</v>
      </c>
      <c r="I1548" s="68" t="str">
        <f>VLOOKUP(C1548,Referencias!$B$18:$C$34,2,FALSE)</f>
        <v>M</v>
      </c>
      <c r="J1548" s="69" t="str">
        <f t="shared" si="24"/>
        <v>C</v>
      </c>
    </row>
    <row r="1549" spans="1:10" x14ac:dyDescent="0.2">
      <c r="A1549" s="71" t="s">
        <v>6705</v>
      </c>
      <c r="B1549" s="47" t="s">
        <v>1637</v>
      </c>
      <c r="C1549" s="47" t="s">
        <v>96</v>
      </c>
      <c r="D1549" s="47" t="s">
        <v>119</v>
      </c>
      <c r="E1549" s="47" t="s">
        <v>99</v>
      </c>
      <c r="F1549" s="47" t="s">
        <v>120</v>
      </c>
      <c r="G1549" s="47">
        <v>1</v>
      </c>
      <c r="H1549" s="67" t="str">
        <f>VLOOKUP(E1549,Referencias!$B$4:$C$15,2,FALSE)</f>
        <v>1P</v>
      </c>
      <c r="I1549" s="68" t="str">
        <f>VLOOKUP(C1549,Referencias!$B$18:$C$34,2,FALSE)</f>
        <v>M</v>
      </c>
      <c r="J1549" s="69" t="str">
        <f t="shared" si="24"/>
        <v>C</v>
      </c>
    </row>
    <row r="1550" spans="1:10" x14ac:dyDescent="0.2">
      <c r="A1550" s="71" t="s">
        <v>6706</v>
      </c>
      <c r="B1550" s="47" t="s">
        <v>1638</v>
      </c>
      <c r="C1550" s="47" t="s">
        <v>96</v>
      </c>
      <c r="D1550" s="47" t="s">
        <v>119</v>
      </c>
      <c r="E1550" s="47" t="s">
        <v>86</v>
      </c>
      <c r="F1550" s="47" t="s">
        <v>120</v>
      </c>
      <c r="G1550" s="47">
        <v>3</v>
      </c>
      <c r="H1550" s="67" t="str">
        <f>VLOOKUP(E1550,Referencias!$B$4:$C$15,2,FALSE)</f>
        <v>3P</v>
      </c>
      <c r="I1550" s="68" t="str">
        <f>VLOOKUP(C1550,Referencias!$B$18:$C$34,2,FALSE)</f>
        <v>M</v>
      </c>
      <c r="J1550" s="69" t="str">
        <f t="shared" si="24"/>
        <v>C</v>
      </c>
    </row>
    <row r="1551" spans="1:10" x14ac:dyDescent="0.2">
      <c r="A1551" s="71" t="s">
        <v>6707</v>
      </c>
      <c r="B1551" s="47" t="s">
        <v>1639</v>
      </c>
      <c r="C1551" s="47" t="s">
        <v>96</v>
      </c>
      <c r="D1551" s="47" t="s">
        <v>119</v>
      </c>
      <c r="E1551" s="47" t="s">
        <v>86</v>
      </c>
      <c r="F1551" s="47" t="s">
        <v>120</v>
      </c>
      <c r="G1551" s="47">
        <v>3</v>
      </c>
      <c r="H1551" s="67" t="str">
        <f>VLOOKUP(E1551,Referencias!$B$4:$C$15,2,FALSE)</f>
        <v>3P</v>
      </c>
      <c r="I1551" s="68" t="str">
        <f>VLOOKUP(C1551,Referencias!$B$18:$C$34,2,FALSE)</f>
        <v>M</v>
      </c>
      <c r="J1551" s="69" t="str">
        <f t="shared" si="24"/>
        <v>C</v>
      </c>
    </row>
    <row r="1552" spans="1:10" x14ac:dyDescent="0.2">
      <c r="A1552" s="71" t="s">
        <v>6708</v>
      </c>
      <c r="B1552" s="47" t="s">
        <v>1640</v>
      </c>
      <c r="C1552" s="47" t="s">
        <v>96</v>
      </c>
      <c r="D1552" s="47" t="s">
        <v>119</v>
      </c>
      <c r="E1552" s="47" t="s">
        <v>86</v>
      </c>
      <c r="F1552" s="47" t="s">
        <v>120</v>
      </c>
      <c r="G1552" s="47">
        <v>3</v>
      </c>
      <c r="H1552" s="67" t="str">
        <f>VLOOKUP(E1552,Referencias!$B$4:$C$15,2,FALSE)</f>
        <v>3P</v>
      </c>
      <c r="I1552" s="68" t="str">
        <f>VLOOKUP(C1552,Referencias!$B$18:$C$34,2,FALSE)</f>
        <v>M</v>
      </c>
      <c r="J1552" s="69" t="str">
        <f t="shared" si="24"/>
        <v>C</v>
      </c>
    </row>
    <row r="1553" spans="1:10" x14ac:dyDescent="0.2">
      <c r="A1553" s="71" t="s">
        <v>6709</v>
      </c>
      <c r="B1553" s="47" t="s">
        <v>1641</v>
      </c>
      <c r="C1553" s="47" t="s">
        <v>96</v>
      </c>
      <c r="D1553" s="47" t="s">
        <v>119</v>
      </c>
      <c r="E1553" s="47" t="s">
        <v>86</v>
      </c>
      <c r="F1553" s="47" t="s">
        <v>120</v>
      </c>
      <c r="G1553" s="47">
        <v>3</v>
      </c>
      <c r="H1553" s="67" t="str">
        <f>VLOOKUP(E1553,Referencias!$B$4:$C$15,2,FALSE)</f>
        <v>3P</v>
      </c>
      <c r="I1553" s="68" t="str">
        <f>VLOOKUP(C1553,Referencias!$B$18:$C$34,2,FALSE)</f>
        <v>M</v>
      </c>
      <c r="J1553" s="69" t="str">
        <f t="shared" si="24"/>
        <v>C</v>
      </c>
    </row>
    <row r="1554" spans="1:10" x14ac:dyDescent="0.2">
      <c r="A1554" s="71" t="s">
        <v>6710</v>
      </c>
      <c r="B1554" s="47" t="s">
        <v>1642</v>
      </c>
      <c r="C1554" s="47" t="s">
        <v>96</v>
      </c>
      <c r="D1554" s="47" t="s">
        <v>119</v>
      </c>
      <c r="E1554" s="47" t="s">
        <v>88</v>
      </c>
      <c r="F1554" s="47" t="s">
        <v>120</v>
      </c>
      <c r="G1554" s="47">
        <v>2</v>
      </c>
      <c r="H1554" s="67" t="str">
        <f>VLOOKUP(E1554,Referencias!$B$4:$C$15,2,FALSE)</f>
        <v>2C</v>
      </c>
      <c r="I1554" s="68" t="str">
        <f>VLOOKUP(C1554,Referencias!$B$18:$C$34,2,FALSE)</f>
        <v>M</v>
      </c>
      <c r="J1554" s="69" t="str">
        <f t="shared" si="24"/>
        <v>C</v>
      </c>
    </row>
    <row r="1555" spans="1:10" x14ac:dyDescent="0.2">
      <c r="A1555" s="71" t="s">
        <v>6711</v>
      </c>
      <c r="B1555" s="47" t="s">
        <v>1643</v>
      </c>
      <c r="C1555" s="47" t="s">
        <v>96</v>
      </c>
      <c r="D1555" s="47" t="s">
        <v>119</v>
      </c>
      <c r="E1555" s="47" t="s">
        <v>88</v>
      </c>
      <c r="F1555" s="47" t="s">
        <v>120</v>
      </c>
      <c r="G1555" s="47">
        <v>2</v>
      </c>
      <c r="H1555" s="67" t="str">
        <f>VLOOKUP(E1555,Referencias!$B$4:$C$15,2,FALSE)</f>
        <v>2C</v>
      </c>
      <c r="I1555" s="68" t="str">
        <f>VLOOKUP(C1555,Referencias!$B$18:$C$34,2,FALSE)</f>
        <v>M</v>
      </c>
      <c r="J1555" s="69" t="str">
        <f t="shared" si="24"/>
        <v>C</v>
      </c>
    </row>
    <row r="1556" spans="1:10" x14ac:dyDescent="0.2">
      <c r="A1556" s="71" t="s">
        <v>6712</v>
      </c>
      <c r="B1556" s="47" t="s">
        <v>1644</v>
      </c>
      <c r="C1556" s="47" t="s">
        <v>96</v>
      </c>
      <c r="D1556" s="47" t="s">
        <v>119</v>
      </c>
      <c r="E1556" s="47" t="s">
        <v>94</v>
      </c>
      <c r="F1556" s="47" t="s">
        <v>120</v>
      </c>
      <c r="G1556" s="47">
        <v>1</v>
      </c>
      <c r="H1556" s="67" t="str">
        <f>VLOOKUP(E1556,Referencias!$B$4:$C$15,2,FALSE)</f>
        <v>1D</v>
      </c>
      <c r="I1556" s="68" t="str">
        <f>VLOOKUP(C1556,Referencias!$B$18:$C$34,2,FALSE)</f>
        <v>M</v>
      </c>
      <c r="J1556" s="69" t="str">
        <f t="shared" si="24"/>
        <v>C</v>
      </c>
    </row>
    <row r="1557" spans="1:10" x14ac:dyDescent="0.2">
      <c r="A1557" s="71" t="s">
        <v>6713</v>
      </c>
      <c r="B1557" s="47" t="s">
        <v>1645</v>
      </c>
      <c r="C1557" s="47" t="s">
        <v>96</v>
      </c>
      <c r="D1557" s="47" t="s">
        <v>119</v>
      </c>
      <c r="E1557" s="47" t="s">
        <v>95</v>
      </c>
      <c r="F1557" s="47" t="s">
        <v>120</v>
      </c>
      <c r="G1557" s="47">
        <v>2</v>
      </c>
      <c r="H1557" s="67" t="str">
        <f>VLOOKUP(E1557,Referencias!$B$4:$C$15,2,FALSE)</f>
        <v>2P</v>
      </c>
      <c r="I1557" s="68" t="str">
        <f>VLOOKUP(C1557,Referencias!$B$18:$C$34,2,FALSE)</f>
        <v>M</v>
      </c>
      <c r="J1557" s="69" t="str">
        <f t="shared" si="24"/>
        <v>C</v>
      </c>
    </row>
    <row r="1558" spans="1:10" x14ac:dyDescent="0.2">
      <c r="A1558" s="71" t="s">
        <v>6714</v>
      </c>
      <c r="B1558" s="47" t="s">
        <v>1646</v>
      </c>
      <c r="C1558" s="47" t="s">
        <v>96</v>
      </c>
      <c r="D1558" s="47" t="s">
        <v>119</v>
      </c>
      <c r="E1558" s="47" t="s">
        <v>84</v>
      </c>
      <c r="F1558" s="47"/>
      <c r="G1558" s="47">
        <v>4</v>
      </c>
      <c r="H1558" s="67" t="str">
        <f>VLOOKUP(E1558,Referencias!$B$4:$C$15,2,FALSE)</f>
        <v>SC</v>
      </c>
      <c r="I1558" s="68" t="str">
        <f>VLOOKUP(C1558,Referencias!$B$18:$C$34,2,FALSE)</f>
        <v>M</v>
      </c>
      <c r="J1558" s="69" t="str">
        <f t="shared" si="24"/>
        <v>C</v>
      </c>
    </row>
    <row r="1559" spans="1:10" x14ac:dyDescent="0.2">
      <c r="A1559" s="71" t="s">
        <v>6715</v>
      </c>
      <c r="B1559" s="47" t="s">
        <v>1647</v>
      </c>
      <c r="C1559" s="47" t="s">
        <v>96</v>
      </c>
      <c r="D1559" s="47" t="s">
        <v>119</v>
      </c>
      <c r="E1559" s="47" t="s">
        <v>92</v>
      </c>
      <c r="F1559" s="47" t="s">
        <v>120</v>
      </c>
      <c r="G1559" s="47">
        <v>3</v>
      </c>
      <c r="H1559" s="67" t="str">
        <f>VLOOKUP(E1559,Referencias!$B$4:$C$15,2,FALSE)</f>
        <v>3C</v>
      </c>
      <c r="I1559" s="68" t="str">
        <f>VLOOKUP(C1559,Referencias!$B$18:$C$34,2,FALSE)</f>
        <v>M</v>
      </c>
      <c r="J1559" s="69" t="str">
        <f t="shared" si="24"/>
        <v>C</v>
      </c>
    </row>
    <row r="1560" spans="1:10" x14ac:dyDescent="0.2">
      <c r="A1560" s="71" t="s">
        <v>6716</v>
      </c>
      <c r="B1560" s="47" t="s">
        <v>1648</v>
      </c>
      <c r="C1560" s="47" t="s">
        <v>96</v>
      </c>
      <c r="D1560" s="47" t="s">
        <v>119</v>
      </c>
      <c r="E1560" s="47" t="s">
        <v>95</v>
      </c>
      <c r="F1560" s="47" t="s">
        <v>120</v>
      </c>
      <c r="G1560" s="47">
        <v>2</v>
      </c>
      <c r="H1560" s="67" t="str">
        <f>VLOOKUP(E1560,Referencias!$B$4:$C$15,2,FALSE)</f>
        <v>2P</v>
      </c>
      <c r="I1560" s="68" t="str">
        <f>VLOOKUP(C1560,Referencias!$B$18:$C$34,2,FALSE)</f>
        <v>M</v>
      </c>
      <c r="J1560" s="69" t="str">
        <f t="shared" si="24"/>
        <v>C</v>
      </c>
    </row>
    <row r="1561" spans="1:10" x14ac:dyDescent="0.2">
      <c r="A1561" s="71" t="s">
        <v>6717</v>
      </c>
      <c r="B1561" s="47" t="s">
        <v>1649</v>
      </c>
      <c r="C1561" s="47" t="s">
        <v>96</v>
      </c>
      <c r="D1561" s="47" t="s">
        <v>39</v>
      </c>
      <c r="E1561" s="47" t="s">
        <v>100</v>
      </c>
      <c r="F1561" s="47" t="s">
        <v>120</v>
      </c>
      <c r="G1561" s="47">
        <v>0</v>
      </c>
      <c r="H1561" s="67" t="str">
        <f>VLOOKUP(E1561,Referencias!$B$4:$C$15,2,FALSE)</f>
        <v>MM</v>
      </c>
      <c r="I1561" s="68" t="str">
        <f>VLOOKUP(C1561,Referencias!$B$18:$C$34,2,FALSE)</f>
        <v>M</v>
      </c>
      <c r="J1561" s="69" t="str">
        <f t="shared" si="24"/>
        <v>C</v>
      </c>
    </row>
    <row r="1562" spans="1:10" x14ac:dyDescent="0.2">
      <c r="A1562" s="71" t="s">
        <v>6718</v>
      </c>
      <c r="B1562" s="47" t="s">
        <v>1650</v>
      </c>
      <c r="C1562" s="47" t="s">
        <v>96</v>
      </c>
      <c r="D1562" s="47" t="s">
        <v>119</v>
      </c>
      <c r="E1562" s="47" t="s">
        <v>92</v>
      </c>
      <c r="F1562" s="47" t="s">
        <v>120</v>
      </c>
      <c r="G1562" s="47">
        <v>3</v>
      </c>
      <c r="H1562" s="67" t="str">
        <f>VLOOKUP(E1562,Referencias!$B$4:$C$15,2,FALSE)</f>
        <v>3C</v>
      </c>
      <c r="I1562" s="68" t="str">
        <f>VLOOKUP(C1562,Referencias!$B$18:$C$34,2,FALSE)</f>
        <v>M</v>
      </c>
      <c r="J1562" s="69" t="str">
        <f t="shared" si="24"/>
        <v>C</v>
      </c>
    </row>
    <row r="1563" spans="1:10" x14ac:dyDescent="0.2">
      <c r="A1563" s="71" t="s">
        <v>6719</v>
      </c>
      <c r="B1563" s="47" t="s">
        <v>1651</v>
      </c>
      <c r="C1563" s="47" t="s">
        <v>96</v>
      </c>
      <c r="D1563" s="47" t="s">
        <v>119</v>
      </c>
      <c r="E1563" s="47" t="s">
        <v>86</v>
      </c>
      <c r="F1563" s="47" t="s">
        <v>120</v>
      </c>
      <c r="G1563" s="47">
        <v>3</v>
      </c>
      <c r="H1563" s="67" t="str">
        <f>VLOOKUP(E1563,Referencias!$B$4:$C$15,2,FALSE)</f>
        <v>3P</v>
      </c>
      <c r="I1563" s="68" t="str">
        <f>VLOOKUP(C1563,Referencias!$B$18:$C$34,2,FALSE)</f>
        <v>M</v>
      </c>
      <c r="J1563" s="69" t="str">
        <f t="shared" si="24"/>
        <v>C</v>
      </c>
    </row>
    <row r="1564" spans="1:10" x14ac:dyDescent="0.2">
      <c r="A1564" s="71" t="s">
        <v>6720</v>
      </c>
      <c r="B1564" s="47" t="s">
        <v>1652</v>
      </c>
      <c r="C1564" s="47" t="s">
        <v>96</v>
      </c>
      <c r="D1564" s="47" t="s">
        <v>119</v>
      </c>
      <c r="E1564" s="47" t="s">
        <v>95</v>
      </c>
      <c r="F1564" s="47" t="s">
        <v>120</v>
      </c>
      <c r="G1564" s="47">
        <v>2</v>
      </c>
      <c r="H1564" s="67" t="str">
        <f>VLOOKUP(E1564,Referencias!$B$4:$C$15,2,FALSE)</f>
        <v>2P</v>
      </c>
      <c r="I1564" s="68" t="str">
        <f>VLOOKUP(C1564,Referencias!$B$18:$C$34,2,FALSE)</f>
        <v>M</v>
      </c>
      <c r="J1564" s="69" t="str">
        <f t="shared" si="24"/>
        <v>C</v>
      </c>
    </row>
    <row r="1565" spans="1:10" x14ac:dyDescent="0.2">
      <c r="A1565" s="71" t="s">
        <v>6721</v>
      </c>
      <c r="B1565" s="47" t="s">
        <v>1653</v>
      </c>
      <c r="C1565" s="47" t="s">
        <v>96</v>
      </c>
      <c r="D1565" s="47" t="s">
        <v>39</v>
      </c>
      <c r="E1565" s="47" t="s">
        <v>92</v>
      </c>
      <c r="F1565" s="47" t="s">
        <v>120</v>
      </c>
      <c r="G1565" s="47">
        <v>3</v>
      </c>
      <c r="H1565" s="67" t="str">
        <f>VLOOKUP(E1565,Referencias!$B$4:$C$15,2,FALSE)</f>
        <v>3C</v>
      </c>
      <c r="I1565" s="68" t="str">
        <f>VLOOKUP(C1565,Referencias!$B$18:$C$34,2,FALSE)</f>
        <v>M</v>
      </c>
      <c r="J1565" s="69" t="str">
        <f t="shared" si="24"/>
        <v>C</v>
      </c>
    </row>
    <row r="1566" spans="1:10" x14ac:dyDescent="0.2">
      <c r="A1566" s="71" t="s">
        <v>6722</v>
      </c>
      <c r="B1566" s="47" t="s">
        <v>1654</v>
      </c>
      <c r="C1566" s="47" t="s">
        <v>96</v>
      </c>
      <c r="D1566" s="47" t="s">
        <v>119</v>
      </c>
      <c r="E1566" s="47" t="s">
        <v>93</v>
      </c>
      <c r="F1566" s="47" t="s">
        <v>120</v>
      </c>
      <c r="G1566" s="47">
        <v>2</v>
      </c>
      <c r="H1566" s="67" t="str">
        <f>VLOOKUP(E1566,Referencias!$B$4:$C$15,2,FALSE)</f>
        <v>2D</v>
      </c>
      <c r="I1566" s="68" t="str">
        <f>VLOOKUP(C1566,Referencias!$B$18:$C$34,2,FALSE)</f>
        <v>M</v>
      </c>
      <c r="J1566" s="69" t="str">
        <f t="shared" si="24"/>
        <v>C</v>
      </c>
    </row>
    <row r="1567" spans="1:10" x14ac:dyDescent="0.2">
      <c r="A1567" s="71" t="s">
        <v>6723</v>
      </c>
      <c r="B1567" s="47" t="s">
        <v>1655</v>
      </c>
      <c r="C1567" s="47" t="s">
        <v>96</v>
      </c>
      <c r="D1567" s="47" t="s">
        <v>39</v>
      </c>
      <c r="E1567" s="47" t="s">
        <v>95</v>
      </c>
      <c r="F1567" s="47" t="s">
        <v>120</v>
      </c>
      <c r="G1567" s="47">
        <v>2</v>
      </c>
      <c r="H1567" s="67" t="str">
        <f>VLOOKUP(E1567,Referencias!$B$4:$C$15,2,FALSE)</f>
        <v>2P</v>
      </c>
      <c r="I1567" s="68" t="str">
        <f>VLOOKUP(C1567,Referencias!$B$18:$C$34,2,FALSE)</f>
        <v>M</v>
      </c>
      <c r="J1567" s="69" t="str">
        <f t="shared" si="24"/>
        <v>C</v>
      </c>
    </row>
    <row r="1568" spans="1:10" x14ac:dyDescent="0.2">
      <c r="A1568" s="71" t="s">
        <v>6724</v>
      </c>
      <c r="B1568" s="47" t="s">
        <v>1656</v>
      </c>
      <c r="C1568" s="47" t="s">
        <v>96</v>
      </c>
      <c r="D1568" s="47" t="s">
        <v>39</v>
      </c>
      <c r="E1568" s="47" t="s">
        <v>86</v>
      </c>
      <c r="F1568" s="47" t="s">
        <v>120</v>
      </c>
      <c r="G1568" s="47">
        <v>3</v>
      </c>
      <c r="H1568" s="67" t="str">
        <f>VLOOKUP(E1568,Referencias!$B$4:$C$15,2,FALSE)</f>
        <v>3P</v>
      </c>
      <c r="I1568" s="68" t="str">
        <f>VLOOKUP(C1568,Referencias!$B$18:$C$34,2,FALSE)</f>
        <v>M</v>
      </c>
      <c r="J1568" s="69" t="str">
        <f t="shared" si="24"/>
        <v>C</v>
      </c>
    </row>
    <row r="1569" spans="1:10" x14ac:dyDescent="0.2">
      <c r="A1569" s="71" t="s">
        <v>6725</v>
      </c>
      <c r="B1569" s="47" t="s">
        <v>1657</v>
      </c>
      <c r="C1569" s="47" t="s">
        <v>96</v>
      </c>
      <c r="D1569" s="47" t="s">
        <v>119</v>
      </c>
      <c r="E1569" s="47" t="s">
        <v>99</v>
      </c>
      <c r="F1569" s="47" t="s">
        <v>120</v>
      </c>
      <c r="G1569" s="47">
        <v>1</v>
      </c>
      <c r="H1569" s="67" t="str">
        <f>VLOOKUP(E1569,Referencias!$B$4:$C$15,2,FALSE)</f>
        <v>1P</v>
      </c>
      <c r="I1569" s="68" t="str">
        <f>VLOOKUP(C1569,Referencias!$B$18:$C$34,2,FALSE)</f>
        <v>M</v>
      </c>
      <c r="J1569" s="69" t="str">
        <f t="shared" si="24"/>
        <v>C</v>
      </c>
    </row>
    <row r="1570" spans="1:10" x14ac:dyDescent="0.2">
      <c r="A1570" s="71" t="s">
        <v>6726</v>
      </c>
      <c r="B1570" s="47" t="s">
        <v>1658</v>
      </c>
      <c r="C1570" s="47" t="s">
        <v>96</v>
      </c>
      <c r="D1570" s="47" t="s">
        <v>119</v>
      </c>
      <c r="E1570" s="47" t="s">
        <v>95</v>
      </c>
      <c r="F1570" s="47" t="s">
        <v>120</v>
      </c>
      <c r="G1570" s="47">
        <v>2</v>
      </c>
      <c r="H1570" s="67" t="str">
        <f>VLOOKUP(E1570,Referencias!$B$4:$C$15,2,FALSE)</f>
        <v>2P</v>
      </c>
      <c r="I1570" s="68" t="str">
        <f>VLOOKUP(C1570,Referencias!$B$18:$C$34,2,FALSE)</f>
        <v>M</v>
      </c>
      <c r="J1570" s="69" t="str">
        <f t="shared" si="24"/>
        <v>C</v>
      </c>
    </row>
    <row r="1571" spans="1:10" x14ac:dyDescent="0.2">
      <c r="A1571" s="71" t="s">
        <v>6727</v>
      </c>
      <c r="B1571" s="47" t="s">
        <v>1659</v>
      </c>
      <c r="C1571" s="47" t="s">
        <v>96</v>
      </c>
      <c r="D1571" s="47" t="s">
        <v>119</v>
      </c>
      <c r="E1571" s="47" t="s">
        <v>95</v>
      </c>
      <c r="F1571" s="47" t="s">
        <v>120</v>
      </c>
      <c r="G1571" s="47">
        <v>2</v>
      </c>
      <c r="H1571" s="67" t="str">
        <f>VLOOKUP(E1571,Referencias!$B$4:$C$15,2,FALSE)</f>
        <v>2P</v>
      </c>
      <c r="I1571" s="68" t="str">
        <f>VLOOKUP(C1571,Referencias!$B$18:$C$34,2,FALSE)</f>
        <v>M</v>
      </c>
      <c r="J1571" s="69" t="str">
        <f t="shared" si="24"/>
        <v>C</v>
      </c>
    </row>
    <row r="1572" spans="1:10" x14ac:dyDescent="0.2">
      <c r="A1572" s="71" t="s">
        <v>6728</v>
      </c>
      <c r="B1572" s="47" t="s">
        <v>1660</v>
      </c>
      <c r="C1572" s="47" t="s">
        <v>96</v>
      </c>
      <c r="D1572" s="47" t="s">
        <v>39</v>
      </c>
      <c r="E1572" s="47" t="s">
        <v>99</v>
      </c>
      <c r="F1572" s="47" t="s">
        <v>120</v>
      </c>
      <c r="G1572" s="47">
        <v>1</v>
      </c>
      <c r="H1572" s="67" t="str">
        <f>VLOOKUP(E1572,Referencias!$B$4:$C$15,2,FALSE)</f>
        <v>1P</v>
      </c>
      <c r="I1572" s="68" t="str">
        <f>VLOOKUP(C1572,Referencias!$B$18:$C$34,2,FALSE)</f>
        <v>M</v>
      </c>
      <c r="J1572" s="69" t="str">
        <f t="shared" si="24"/>
        <v>C</v>
      </c>
    </row>
    <row r="1573" spans="1:10" x14ac:dyDescent="0.2">
      <c r="A1573" s="71" t="s">
        <v>6729</v>
      </c>
      <c r="B1573" s="47" t="s">
        <v>1661</v>
      </c>
      <c r="C1573" s="47" t="s">
        <v>96</v>
      </c>
      <c r="D1573" s="47" t="s">
        <v>119</v>
      </c>
      <c r="E1573" s="47" t="s">
        <v>99</v>
      </c>
      <c r="F1573" s="47" t="s">
        <v>120</v>
      </c>
      <c r="G1573" s="47">
        <v>1</v>
      </c>
      <c r="H1573" s="67" t="str">
        <f>VLOOKUP(E1573,Referencias!$B$4:$C$15,2,FALSE)</f>
        <v>1P</v>
      </c>
      <c r="I1573" s="68" t="str">
        <f>VLOOKUP(C1573,Referencias!$B$18:$C$34,2,FALSE)</f>
        <v>M</v>
      </c>
      <c r="J1573" s="69" t="str">
        <f t="shared" si="24"/>
        <v>C</v>
      </c>
    </row>
    <row r="1574" spans="1:10" x14ac:dyDescent="0.2">
      <c r="A1574" s="71" t="s">
        <v>6730</v>
      </c>
      <c r="B1574" s="47" t="s">
        <v>1662</v>
      </c>
      <c r="C1574" s="47" t="s">
        <v>96</v>
      </c>
      <c r="D1574" s="47" t="s">
        <v>39</v>
      </c>
      <c r="E1574" s="47" t="s">
        <v>87</v>
      </c>
      <c r="F1574" s="47" t="s">
        <v>120</v>
      </c>
      <c r="G1574" s="47">
        <v>1</v>
      </c>
      <c r="H1574" s="67" t="str">
        <f>VLOOKUP(E1574,Referencias!$B$4:$C$15,2,FALSE)</f>
        <v>1C</v>
      </c>
      <c r="I1574" s="68" t="str">
        <f>VLOOKUP(C1574,Referencias!$B$18:$C$34,2,FALSE)</f>
        <v>M</v>
      </c>
      <c r="J1574" s="69" t="str">
        <f t="shared" si="24"/>
        <v>C</v>
      </c>
    </row>
    <row r="1575" spans="1:10" x14ac:dyDescent="0.2">
      <c r="A1575" s="71" t="s">
        <v>6731</v>
      </c>
      <c r="B1575" s="47" t="s">
        <v>1663</v>
      </c>
      <c r="C1575" s="47" t="s">
        <v>96</v>
      </c>
      <c r="D1575" s="47" t="s">
        <v>119</v>
      </c>
      <c r="E1575" s="47" t="s">
        <v>87</v>
      </c>
      <c r="F1575" s="47" t="s">
        <v>120</v>
      </c>
      <c r="G1575" s="47">
        <v>1</v>
      </c>
      <c r="H1575" s="67" t="str">
        <f>VLOOKUP(E1575,Referencias!$B$4:$C$15,2,FALSE)</f>
        <v>1C</v>
      </c>
      <c r="I1575" s="68" t="str">
        <f>VLOOKUP(C1575,Referencias!$B$18:$C$34,2,FALSE)</f>
        <v>M</v>
      </c>
      <c r="J1575" s="69" t="str">
        <f t="shared" si="24"/>
        <v>C</v>
      </c>
    </row>
    <row r="1576" spans="1:10" x14ac:dyDescent="0.2">
      <c r="A1576" s="71" t="s">
        <v>6732</v>
      </c>
      <c r="B1576" s="47" t="s">
        <v>1664</v>
      </c>
      <c r="C1576" s="47" t="s">
        <v>96</v>
      </c>
      <c r="D1576" s="47" t="s">
        <v>119</v>
      </c>
      <c r="E1576" s="47" t="s">
        <v>86</v>
      </c>
      <c r="F1576" s="47" t="s">
        <v>120</v>
      </c>
      <c r="G1576" s="47">
        <v>3</v>
      </c>
      <c r="H1576" s="67" t="str">
        <f>VLOOKUP(E1576,Referencias!$B$4:$C$15,2,FALSE)</f>
        <v>3P</v>
      </c>
      <c r="I1576" s="68" t="str">
        <f>VLOOKUP(C1576,Referencias!$B$18:$C$34,2,FALSE)</f>
        <v>M</v>
      </c>
      <c r="J1576" s="69" t="str">
        <f t="shared" si="24"/>
        <v>C</v>
      </c>
    </row>
    <row r="1577" spans="1:10" x14ac:dyDescent="0.2">
      <c r="A1577" s="71" t="s">
        <v>6733</v>
      </c>
      <c r="B1577" s="47" t="s">
        <v>1665</v>
      </c>
      <c r="C1577" s="47" t="s">
        <v>96</v>
      </c>
      <c r="D1577" s="47" t="s">
        <v>39</v>
      </c>
      <c r="E1577" s="47" t="s">
        <v>99</v>
      </c>
      <c r="F1577" s="47" t="s">
        <v>120</v>
      </c>
      <c r="G1577" s="47">
        <v>1</v>
      </c>
      <c r="H1577" s="67" t="str">
        <f>VLOOKUP(E1577,Referencias!$B$4:$C$15,2,FALSE)</f>
        <v>1P</v>
      </c>
      <c r="I1577" s="68" t="str">
        <f>VLOOKUP(C1577,Referencias!$B$18:$C$34,2,FALSE)</f>
        <v>M</v>
      </c>
      <c r="J1577" s="69" t="str">
        <f t="shared" si="24"/>
        <v>C</v>
      </c>
    </row>
    <row r="1578" spans="1:10" x14ac:dyDescent="0.2">
      <c r="A1578" s="71" t="s">
        <v>6734</v>
      </c>
      <c r="B1578" s="47" t="s">
        <v>1666</v>
      </c>
      <c r="C1578" s="47" t="s">
        <v>96</v>
      </c>
      <c r="D1578" s="47" t="s">
        <v>119</v>
      </c>
      <c r="E1578" s="47" t="s">
        <v>99</v>
      </c>
      <c r="F1578" s="47" t="s">
        <v>120</v>
      </c>
      <c r="G1578" s="47">
        <v>1</v>
      </c>
      <c r="H1578" s="67" t="str">
        <f>VLOOKUP(E1578,Referencias!$B$4:$C$15,2,FALSE)</f>
        <v>1P</v>
      </c>
      <c r="I1578" s="68" t="str">
        <f>VLOOKUP(C1578,Referencias!$B$18:$C$34,2,FALSE)</f>
        <v>M</v>
      </c>
      <c r="J1578" s="69" t="str">
        <f t="shared" si="24"/>
        <v>C</v>
      </c>
    </row>
    <row r="1579" spans="1:10" x14ac:dyDescent="0.2">
      <c r="A1579" s="71" t="s">
        <v>6735</v>
      </c>
      <c r="B1579" s="47" t="s">
        <v>1667</v>
      </c>
      <c r="C1579" s="47" t="s">
        <v>96</v>
      </c>
      <c r="D1579" s="47" t="s">
        <v>119</v>
      </c>
      <c r="E1579" s="47" t="s">
        <v>88</v>
      </c>
      <c r="F1579" s="47" t="s">
        <v>120</v>
      </c>
      <c r="G1579" s="47">
        <v>2</v>
      </c>
      <c r="H1579" s="67" t="str">
        <f>VLOOKUP(E1579,Referencias!$B$4:$C$15,2,FALSE)</f>
        <v>2C</v>
      </c>
      <c r="I1579" s="68" t="str">
        <f>VLOOKUP(C1579,Referencias!$B$18:$C$34,2,FALSE)</f>
        <v>M</v>
      </c>
      <c r="J1579" s="69" t="str">
        <f t="shared" si="24"/>
        <v>C</v>
      </c>
    </row>
    <row r="1580" spans="1:10" x14ac:dyDescent="0.2">
      <c r="A1580" s="71" t="s">
        <v>6736</v>
      </c>
      <c r="B1580" s="47" t="s">
        <v>1668</v>
      </c>
      <c r="C1580" s="47" t="s">
        <v>96</v>
      </c>
      <c r="D1580" s="47" t="s">
        <v>39</v>
      </c>
      <c r="E1580" s="47" t="s">
        <v>95</v>
      </c>
      <c r="F1580" s="47" t="s">
        <v>120</v>
      </c>
      <c r="G1580" s="47">
        <v>2</v>
      </c>
      <c r="H1580" s="67" t="str">
        <f>VLOOKUP(E1580,Referencias!$B$4:$C$15,2,FALSE)</f>
        <v>2P</v>
      </c>
      <c r="I1580" s="68" t="str">
        <f>VLOOKUP(C1580,Referencias!$B$18:$C$34,2,FALSE)</f>
        <v>M</v>
      </c>
      <c r="J1580" s="69" t="str">
        <f t="shared" si="24"/>
        <v>C</v>
      </c>
    </row>
    <row r="1581" spans="1:10" x14ac:dyDescent="0.2">
      <c r="A1581" s="71" t="s">
        <v>6737</v>
      </c>
      <c r="B1581" s="47" t="s">
        <v>1669</v>
      </c>
      <c r="C1581" s="47" t="s">
        <v>96</v>
      </c>
      <c r="D1581" s="47" t="s">
        <v>119</v>
      </c>
      <c r="E1581" s="47" t="s">
        <v>84</v>
      </c>
      <c r="F1581" s="47" t="s">
        <v>120</v>
      </c>
      <c r="G1581" s="47">
        <v>4</v>
      </c>
      <c r="H1581" s="67" t="str">
        <f>VLOOKUP(E1581,Referencias!$B$4:$C$15,2,FALSE)</f>
        <v>SC</v>
      </c>
      <c r="I1581" s="68" t="str">
        <f>VLOOKUP(C1581,Referencias!$B$18:$C$34,2,FALSE)</f>
        <v>M</v>
      </c>
      <c r="J1581" s="69" t="str">
        <f t="shared" si="24"/>
        <v>C</v>
      </c>
    </row>
    <row r="1582" spans="1:10" x14ac:dyDescent="0.2">
      <c r="A1582" s="71" t="s">
        <v>6738</v>
      </c>
      <c r="B1582" s="47" t="s">
        <v>1670</v>
      </c>
      <c r="C1582" s="47" t="s">
        <v>96</v>
      </c>
      <c r="D1582" s="47" t="s">
        <v>119</v>
      </c>
      <c r="E1582" s="47" t="s">
        <v>85</v>
      </c>
      <c r="F1582" s="47" t="s">
        <v>120</v>
      </c>
      <c r="G1582" s="47">
        <v>3</v>
      </c>
      <c r="H1582" s="67" t="str">
        <f>VLOOKUP(E1582,Referencias!$B$4:$C$15,2,FALSE)</f>
        <v>3D</v>
      </c>
      <c r="I1582" s="68" t="str">
        <f>VLOOKUP(C1582,Referencias!$B$18:$C$34,2,FALSE)</f>
        <v>M</v>
      </c>
      <c r="J1582" s="69" t="str">
        <f t="shared" si="24"/>
        <v>C</v>
      </c>
    </row>
    <row r="1583" spans="1:10" x14ac:dyDescent="0.2">
      <c r="A1583" s="71" t="s">
        <v>6739</v>
      </c>
      <c r="B1583" s="47" t="s">
        <v>1671</v>
      </c>
      <c r="C1583" s="47" t="s">
        <v>107</v>
      </c>
      <c r="D1583" s="47" t="s">
        <v>119</v>
      </c>
      <c r="E1583" s="47" t="s">
        <v>95</v>
      </c>
      <c r="F1583" s="47" t="s">
        <v>120</v>
      </c>
      <c r="G1583" s="47">
        <v>2</v>
      </c>
      <c r="H1583" s="67" t="str">
        <f>VLOOKUP(E1583,Referencias!$B$4:$C$15,2,FALSE)</f>
        <v>2P</v>
      </c>
      <c r="I1583" s="68" t="str">
        <f>VLOOKUP(C1583,Referencias!$B$18:$C$34,2,FALSE)</f>
        <v>PA</v>
      </c>
      <c r="J1583" s="69" t="str">
        <f t="shared" si="24"/>
        <v>C</v>
      </c>
    </row>
    <row r="1584" spans="1:10" x14ac:dyDescent="0.2">
      <c r="A1584" s="71" t="s">
        <v>6740</v>
      </c>
      <c r="B1584" s="47" t="s">
        <v>1672</v>
      </c>
      <c r="C1584" s="47" t="s">
        <v>96</v>
      </c>
      <c r="D1584" s="47" t="s">
        <v>119</v>
      </c>
      <c r="E1584" s="47" t="s">
        <v>99</v>
      </c>
      <c r="F1584" s="47" t="s">
        <v>120</v>
      </c>
      <c r="G1584" s="47">
        <v>1</v>
      </c>
      <c r="H1584" s="67" t="str">
        <f>VLOOKUP(E1584,Referencias!$B$4:$C$15,2,FALSE)</f>
        <v>1P</v>
      </c>
      <c r="I1584" s="68" t="str">
        <f>VLOOKUP(C1584,Referencias!$B$18:$C$34,2,FALSE)</f>
        <v>M</v>
      </c>
      <c r="J1584" s="69" t="str">
        <f t="shared" si="24"/>
        <v>C</v>
      </c>
    </row>
    <row r="1585" spans="1:10" x14ac:dyDescent="0.2">
      <c r="A1585" s="71" t="s">
        <v>6741</v>
      </c>
      <c r="B1585" s="47" t="s">
        <v>1673</v>
      </c>
      <c r="C1585" s="47" t="s">
        <v>96</v>
      </c>
      <c r="D1585" s="47" t="s">
        <v>119</v>
      </c>
      <c r="E1585" s="47" t="s">
        <v>95</v>
      </c>
      <c r="F1585" s="47" t="s">
        <v>120</v>
      </c>
      <c r="G1585" s="47">
        <v>2</v>
      </c>
      <c r="H1585" s="67" t="str">
        <f>VLOOKUP(E1585,Referencias!$B$4:$C$15,2,FALSE)</f>
        <v>2P</v>
      </c>
      <c r="I1585" s="68" t="str">
        <f>VLOOKUP(C1585,Referencias!$B$18:$C$34,2,FALSE)</f>
        <v>M</v>
      </c>
      <c r="J1585" s="69" t="str">
        <f t="shared" si="24"/>
        <v>C</v>
      </c>
    </row>
    <row r="1586" spans="1:10" x14ac:dyDescent="0.2">
      <c r="A1586" s="71" t="s">
        <v>6742</v>
      </c>
      <c r="B1586" s="47" t="s">
        <v>1674</v>
      </c>
      <c r="C1586" s="47" t="s">
        <v>96</v>
      </c>
      <c r="D1586" s="47" t="s">
        <v>119</v>
      </c>
      <c r="E1586" s="47" t="s">
        <v>99</v>
      </c>
      <c r="F1586" s="47" t="s">
        <v>120</v>
      </c>
      <c r="G1586" s="47">
        <v>1</v>
      </c>
      <c r="H1586" s="67" t="str">
        <f>VLOOKUP(E1586,Referencias!$B$4:$C$15,2,FALSE)</f>
        <v>1P</v>
      </c>
      <c r="I1586" s="68" t="str">
        <f>VLOOKUP(C1586,Referencias!$B$18:$C$34,2,FALSE)</f>
        <v>M</v>
      </c>
      <c r="J1586" s="69" t="str">
        <f t="shared" si="24"/>
        <v>C</v>
      </c>
    </row>
    <row r="1587" spans="1:10" x14ac:dyDescent="0.2">
      <c r="A1587" s="71" t="s">
        <v>6743</v>
      </c>
      <c r="B1587" s="47" t="s">
        <v>1675</v>
      </c>
      <c r="C1587" s="47" t="s">
        <v>107</v>
      </c>
      <c r="D1587" s="47" t="s">
        <v>39</v>
      </c>
      <c r="E1587" s="47" t="s">
        <v>95</v>
      </c>
      <c r="F1587" s="47" t="s">
        <v>120</v>
      </c>
      <c r="G1587" s="47">
        <v>2</v>
      </c>
      <c r="H1587" s="67" t="str">
        <f>VLOOKUP(E1587,Referencias!$B$4:$C$15,2,FALSE)</f>
        <v>2P</v>
      </c>
      <c r="I1587" s="68" t="str">
        <f>VLOOKUP(C1587,Referencias!$B$18:$C$34,2,FALSE)</f>
        <v>PA</v>
      </c>
      <c r="J1587" s="69" t="str">
        <f t="shared" si="24"/>
        <v>C</v>
      </c>
    </row>
    <row r="1588" spans="1:10" x14ac:dyDescent="0.2">
      <c r="A1588" s="71" t="s">
        <v>6744</v>
      </c>
      <c r="B1588" s="47" t="s">
        <v>1676</v>
      </c>
      <c r="C1588" s="47" t="s">
        <v>96</v>
      </c>
      <c r="D1588" s="47" t="s">
        <v>39</v>
      </c>
      <c r="E1588" s="47" t="s">
        <v>84</v>
      </c>
      <c r="F1588" s="47" t="s">
        <v>120</v>
      </c>
      <c r="G1588" s="47">
        <v>4</v>
      </c>
      <c r="H1588" s="67" t="str">
        <f>VLOOKUP(E1588,Referencias!$B$4:$C$15,2,FALSE)</f>
        <v>SC</v>
      </c>
      <c r="I1588" s="68" t="str">
        <f>VLOOKUP(C1588,Referencias!$B$18:$C$34,2,FALSE)</f>
        <v>M</v>
      </c>
      <c r="J1588" s="69" t="str">
        <f t="shared" si="24"/>
        <v>C</v>
      </c>
    </row>
    <row r="1589" spans="1:10" x14ac:dyDescent="0.2">
      <c r="A1589" s="71" t="s">
        <v>6745</v>
      </c>
      <c r="B1589" s="47" t="s">
        <v>1677</v>
      </c>
      <c r="C1589" s="47" t="s">
        <v>96</v>
      </c>
      <c r="D1589" s="47" t="s">
        <v>119</v>
      </c>
      <c r="E1589" s="47" t="s">
        <v>95</v>
      </c>
      <c r="F1589" s="47" t="s">
        <v>120</v>
      </c>
      <c r="G1589" s="47">
        <v>2</v>
      </c>
      <c r="H1589" s="67" t="str">
        <f>VLOOKUP(E1589,Referencias!$B$4:$C$15,2,FALSE)</f>
        <v>2P</v>
      </c>
      <c r="I1589" s="68" t="str">
        <f>VLOOKUP(C1589,Referencias!$B$18:$C$34,2,FALSE)</f>
        <v>M</v>
      </c>
      <c r="J1589" s="69" t="str">
        <f t="shared" si="24"/>
        <v>C</v>
      </c>
    </row>
    <row r="1590" spans="1:10" x14ac:dyDescent="0.2">
      <c r="A1590" s="71" t="s">
        <v>6746</v>
      </c>
      <c r="B1590" s="47" t="s">
        <v>1678</v>
      </c>
      <c r="C1590" s="47" t="s">
        <v>96</v>
      </c>
      <c r="D1590" s="47" t="s">
        <v>119</v>
      </c>
      <c r="E1590" s="47" t="s">
        <v>84</v>
      </c>
      <c r="F1590" s="47" t="s">
        <v>120</v>
      </c>
      <c r="G1590" s="47">
        <v>4</v>
      </c>
      <c r="H1590" s="67" t="str">
        <f>VLOOKUP(E1590,Referencias!$B$4:$C$15,2,FALSE)</f>
        <v>SC</v>
      </c>
      <c r="I1590" s="68" t="str">
        <f>VLOOKUP(C1590,Referencias!$B$18:$C$34,2,FALSE)</f>
        <v>M</v>
      </c>
      <c r="J1590" s="69" t="str">
        <f t="shared" si="24"/>
        <v>C</v>
      </c>
    </row>
    <row r="1591" spans="1:10" x14ac:dyDescent="0.2">
      <c r="A1591" s="71" t="s">
        <v>6747</v>
      </c>
      <c r="B1591" s="47" t="s">
        <v>1679</v>
      </c>
      <c r="C1591" s="47" t="s">
        <v>96</v>
      </c>
      <c r="D1591" s="47" t="s">
        <v>39</v>
      </c>
      <c r="E1591" s="47" t="s">
        <v>92</v>
      </c>
      <c r="F1591" s="47" t="s">
        <v>120</v>
      </c>
      <c r="G1591" s="47">
        <v>3</v>
      </c>
      <c r="H1591" s="67" t="str">
        <f>VLOOKUP(E1591,Referencias!$B$4:$C$15,2,FALSE)</f>
        <v>3C</v>
      </c>
      <c r="I1591" s="68" t="str">
        <f>VLOOKUP(C1591,Referencias!$B$18:$C$34,2,FALSE)</f>
        <v>M</v>
      </c>
      <c r="J1591" s="69" t="str">
        <f t="shared" si="24"/>
        <v>C</v>
      </c>
    </row>
    <row r="1592" spans="1:10" x14ac:dyDescent="0.2">
      <c r="A1592" s="71" t="s">
        <v>6748</v>
      </c>
      <c r="B1592" s="47" t="s">
        <v>1680</v>
      </c>
      <c r="C1592" s="47" t="s">
        <v>96</v>
      </c>
      <c r="D1592" s="47" t="s">
        <v>119</v>
      </c>
      <c r="E1592" s="47" t="s">
        <v>98</v>
      </c>
      <c r="F1592" s="47" t="s">
        <v>120</v>
      </c>
      <c r="G1592" s="47">
        <v>0</v>
      </c>
      <c r="H1592" s="67" t="str">
        <f>VLOOKUP(E1592,Referencias!$B$4:$C$15,2,FALSE)</f>
        <v>MN</v>
      </c>
      <c r="I1592" s="68" t="str">
        <f>VLOOKUP(C1592,Referencias!$B$18:$C$34,2,FALSE)</f>
        <v>M</v>
      </c>
      <c r="J1592" s="69" t="str">
        <f t="shared" si="24"/>
        <v>C</v>
      </c>
    </row>
    <row r="1593" spans="1:10" x14ac:dyDescent="0.2">
      <c r="A1593" s="71" t="s">
        <v>6749</v>
      </c>
      <c r="B1593" s="47" t="s">
        <v>1681</v>
      </c>
      <c r="C1593" s="47" t="s">
        <v>96</v>
      </c>
      <c r="D1593" s="47" t="s">
        <v>119</v>
      </c>
      <c r="E1593" s="47" t="s">
        <v>98</v>
      </c>
      <c r="F1593" s="47" t="s">
        <v>120</v>
      </c>
      <c r="G1593" s="47">
        <v>0</v>
      </c>
      <c r="H1593" s="67" t="str">
        <f>VLOOKUP(E1593,Referencias!$B$4:$C$15,2,FALSE)</f>
        <v>MN</v>
      </c>
      <c r="I1593" s="68" t="str">
        <f>VLOOKUP(C1593,Referencias!$B$18:$C$34,2,FALSE)</f>
        <v>M</v>
      </c>
      <c r="J1593" s="69" t="str">
        <f t="shared" si="24"/>
        <v>C</v>
      </c>
    </row>
    <row r="1594" spans="1:10" x14ac:dyDescent="0.2">
      <c r="A1594" s="71" t="s">
        <v>6750</v>
      </c>
      <c r="B1594" s="47" t="s">
        <v>1682</v>
      </c>
      <c r="C1594" s="47" t="s">
        <v>96</v>
      </c>
      <c r="D1594" s="47" t="s">
        <v>39</v>
      </c>
      <c r="E1594" s="47" t="s">
        <v>99</v>
      </c>
      <c r="F1594" s="47" t="s">
        <v>120</v>
      </c>
      <c r="G1594" s="47">
        <v>1</v>
      </c>
      <c r="H1594" s="67" t="str">
        <f>VLOOKUP(E1594,Referencias!$B$4:$C$15,2,FALSE)</f>
        <v>1P</v>
      </c>
      <c r="I1594" s="68" t="str">
        <f>VLOOKUP(C1594,Referencias!$B$18:$C$34,2,FALSE)</f>
        <v>M</v>
      </c>
      <c r="J1594" s="69" t="str">
        <f t="shared" si="24"/>
        <v>C</v>
      </c>
    </row>
    <row r="1595" spans="1:10" x14ac:dyDescent="0.2">
      <c r="A1595" s="71" t="s">
        <v>6751</v>
      </c>
      <c r="B1595" s="47" t="s">
        <v>1683</v>
      </c>
      <c r="C1595" s="47" t="s">
        <v>96</v>
      </c>
      <c r="D1595" s="47" t="s">
        <v>119</v>
      </c>
      <c r="E1595" s="47" t="s">
        <v>88</v>
      </c>
      <c r="F1595" s="47" t="s">
        <v>120</v>
      </c>
      <c r="G1595" s="47">
        <v>2</v>
      </c>
      <c r="H1595" s="67" t="str">
        <f>VLOOKUP(E1595,Referencias!$B$4:$C$15,2,FALSE)</f>
        <v>2C</v>
      </c>
      <c r="I1595" s="68" t="str">
        <f>VLOOKUP(C1595,Referencias!$B$18:$C$34,2,FALSE)</f>
        <v>M</v>
      </c>
      <c r="J1595" s="69" t="str">
        <f t="shared" si="24"/>
        <v>C</v>
      </c>
    </row>
    <row r="1596" spans="1:10" x14ac:dyDescent="0.2">
      <c r="A1596" s="71" t="s">
        <v>6752</v>
      </c>
      <c r="B1596" s="47" t="s">
        <v>1684</v>
      </c>
      <c r="C1596" s="47" t="s">
        <v>96</v>
      </c>
      <c r="D1596" s="47" t="s">
        <v>119</v>
      </c>
      <c r="E1596" s="47" t="s">
        <v>95</v>
      </c>
      <c r="F1596" s="47" t="s">
        <v>120</v>
      </c>
      <c r="G1596" s="47">
        <v>2</v>
      </c>
      <c r="H1596" s="67" t="str">
        <f>VLOOKUP(E1596,Referencias!$B$4:$C$15,2,FALSE)</f>
        <v>2P</v>
      </c>
      <c r="I1596" s="68" t="str">
        <f>VLOOKUP(C1596,Referencias!$B$18:$C$34,2,FALSE)</f>
        <v>M</v>
      </c>
      <c r="J1596" s="69" t="str">
        <f t="shared" si="24"/>
        <v>C</v>
      </c>
    </row>
    <row r="1597" spans="1:10" x14ac:dyDescent="0.2">
      <c r="A1597" s="71" t="s">
        <v>6753</v>
      </c>
      <c r="B1597" s="47" t="s">
        <v>1685</v>
      </c>
      <c r="C1597" s="47" t="s">
        <v>96</v>
      </c>
      <c r="D1597" s="47" t="s">
        <v>119</v>
      </c>
      <c r="E1597" s="47" t="s">
        <v>84</v>
      </c>
      <c r="F1597" s="47" t="s">
        <v>120</v>
      </c>
      <c r="G1597" s="47">
        <v>4</v>
      </c>
      <c r="H1597" s="67" t="str">
        <f>VLOOKUP(E1597,Referencias!$B$4:$C$15,2,FALSE)</f>
        <v>SC</v>
      </c>
      <c r="I1597" s="68" t="str">
        <f>VLOOKUP(C1597,Referencias!$B$18:$C$34,2,FALSE)</f>
        <v>M</v>
      </c>
      <c r="J1597" s="69" t="str">
        <f t="shared" si="24"/>
        <v>C</v>
      </c>
    </row>
    <row r="1598" spans="1:10" x14ac:dyDescent="0.2">
      <c r="A1598" s="71" t="s">
        <v>6754</v>
      </c>
      <c r="B1598" s="47" t="s">
        <v>1686</v>
      </c>
      <c r="C1598" s="47" t="s">
        <v>96</v>
      </c>
      <c r="D1598" s="47" t="s">
        <v>119</v>
      </c>
      <c r="E1598" s="47" t="s">
        <v>100</v>
      </c>
      <c r="F1598" s="47" t="s">
        <v>120</v>
      </c>
      <c r="G1598" s="47">
        <v>0</v>
      </c>
      <c r="H1598" s="67" t="str">
        <f>VLOOKUP(E1598,Referencias!$B$4:$C$15,2,FALSE)</f>
        <v>MM</v>
      </c>
      <c r="I1598" s="68" t="str">
        <f>VLOOKUP(C1598,Referencias!$B$18:$C$34,2,FALSE)</f>
        <v>M</v>
      </c>
      <c r="J1598" s="69" t="str">
        <f t="shared" si="24"/>
        <v>C</v>
      </c>
    </row>
    <row r="1599" spans="1:10" x14ac:dyDescent="0.2">
      <c r="A1599" s="71" t="s">
        <v>6755</v>
      </c>
      <c r="B1599" s="47" t="s">
        <v>1687</v>
      </c>
      <c r="C1599" s="47" t="s">
        <v>96</v>
      </c>
      <c r="D1599" s="47" t="s">
        <v>119</v>
      </c>
      <c r="E1599" s="47" t="s">
        <v>99</v>
      </c>
      <c r="F1599" s="47" t="s">
        <v>120</v>
      </c>
      <c r="G1599" s="47">
        <v>1</v>
      </c>
      <c r="H1599" s="67" t="str">
        <f>VLOOKUP(E1599,Referencias!$B$4:$C$15,2,FALSE)</f>
        <v>1P</v>
      </c>
      <c r="I1599" s="68" t="str">
        <f>VLOOKUP(C1599,Referencias!$B$18:$C$34,2,FALSE)</f>
        <v>M</v>
      </c>
      <c r="J1599" s="69" t="str">
        <f t="shared" si="24"/>
        <v>C</v>
      </c>
    </row>
    <row r="1600" spans="1:10" x14ac:dyDescent="0.2">
      <c r="A1600" s="71" t="s">
        <v>6756</v>
      </c>
      <c r="B1600" s="47" t="s">
        <v>1688</v>
      </c>
      <c r="C1600" s="47" t="s">
        <v>96</v>
      </c>
      <c r="D1600" s="47" t="s">
        <v>119</v>
      </c>
      <c r="E1600" s="47" t="s">
        <v>85</v>
      </c>
      <c r="F1600" s="47" t="s">
        <v>120</v>
      </c>
      <c r="G1600" s="47">
        <v>3</v>
      </c>
      <c r="H1600" s="67" t="str">
        <f>VLOOKUP(E1600,Referencias!$B$4:$C$15,2,FALSE)</f>
        <v>3D</v>
      </c>
      <c r="I1600" s="68" t="str">
        <f>VLOOKUP(C1600,Referencias!$B$18:$C$34,2,FALSE)</f>
        <v>M</v>
      </c>
      <c r="J1600" s="69" t="str">
        <f t="shared" si="24"/>
        <v>C</v>
      </c>
    </row>
    <row r="1601" spans="1:10" x14ac:dyDescent="0.2">
      <c r="A1601" s="71" t="s">
        <v>6757</v>
      </c>
      <c r="B1601" s="47" t="s">
        <v>1689</v>
      </c>
      <c r="C1601" s="47" t="s">
        <v>96</v>
      </c>
      <c r="D1601" s="47" t="s">
        <v>119</v>
      </c>
      <c r="E1601" s="47" t="s">
        <v>85</v>
      </c>
      <c r="F1601" s="47"/>
      <c r="G1601" s="47">
        <v>3</v>
      </c>
      <c r="H1601" s="67" t="str">
        <f>VLOOKUP(E1601,Referencias!$B$4:$C$15,2,FALSE)</f>
        <v>3D</v>
      </c>
      <c r="I1601" s="68" t="str">
        <f>VLOOKUP(C1601,Referencias!$B$18:$C$34,2,FALSE)</f>
        <v>M</v>
      </c>
      <c r="J1601" s="69" t="str">
        <f t="shared" si="24"/>
        <v>C</v>
      </c>
    </row>
    <row r="1602" spans="1:10" x14ac:dyDescent="0.2">
      <c r="A1602" s="71" t="s">
        <v>6758</v>
      </c>
      <c r="B1602" s="47" t="s">
        <v>1690</v>
      </c>
      <c r="C1602" s="47" t="s">
        <v>96</v>
      </c>
      <c r="D1602" s="47" t="s">
        <v>39</v>
      </c>
      <c r="E1602" s="47" t="s">
        <v>99</v>
      </c>
      <c r="F1602" s="47" t="s">
        <v>120</v>
      </c>
      <c r="G1602" s="47">
        <v>1</v>
      </c>
      <c r="H1602" s="67" t="str">
        <f>VLOOKUP(E1602,Referencias!$B$4:$C$15,2,FALSE)</f>
        <v>1P</v>
      </c>
      <c r="I1602" s="68" t="str">
        <f>VLOOKUP(C1602,Referencias!$B$18:$C$34,2,FALSE)</f>
        <v>M</v>
      </c>
      <c r="J1602" s="69" t="str">
        <f t="shared" si="24"/>
        <v>C</v>
      </c>
    </row>
    <row r="1603" spans="1:10" x14ac:dyDescent="0.2">
      <c r="A1603" s="71" t="s">
        <v>6759</v>
      </c>
      <c r="B1603" s="47" t="s">
        <v>1691</v>
      </c>
      <c r="C1603" s="47" t="s">
        <v>96</v>
      </c>
      <c r="D1603" s="47" t="s">
        <v>119</v>
      </c>
      <c r="E1603" s="47" t="s">
        <v>86</v>
      </c>
      <c r="F1603" s="47" t="s">
        <v>120</v>
      </c>
      <c r="G1603" s="47">
        <v>3</v>
      </c>
      <c r="H1603" s="67" t="str">
        <f>VLOOKUP(E1603,Referencias!$B$4:$C$15,2,FALSE)</f>
        <v>3P</v>
      </c>
      <c r="I1603" s="68" t="str">
        <f>VLOOKUP(C1603,Referencias!$B$18:$C$34,2,FALSE)</f>
        <v>M</v>
      </c>
      <c r="J1603" s="69" t="str">
        <f t="shared" ref="J1603:J1666" si="25">IF(D1603="Dama","D","C")</f>
        <v>C</v>
      </c>
    </row>
    <row r="1604" spans="1:10" x14ac:dyDescent="0.2">
      <c r="A1604" s="71" t="s">
        <v>6760</v>
      </c>
      <c r="B1604" s="47" t="s">
        <v>1692</v>
      </c>
      <c r="C1604" s="47" t="s">
        <v>96</v>
      </c>
      <c r="D1604" s="47" t="s">
        <v>119</v>
      </c>
      <c r="E1604" s="47" t="s">
        <v>84</v>
      </c>
      <c r="F1604" s="47" t="s">
        <v>120</v>
      </c>
      <c r="G1604" s="47">
        <v>4</v>
      </c>
      <c r="H1604" s="67" t="str">
        <f>VLOOKUP(E1604,Referencias!$B$4:$C$15,2,FALSE)</f>
        <v>SC</v>
      </c>
      <c r="I1604" s="68" t="str">
        <f>VLOOKUP(C1604,Referencias!$B$18:$C$34,2,FALSE)</f>
        <v>M</v>
      </c>
      <c r="J1604" s="69" t="str">
        <f t="shared" si="25"/>
        <v>C</v>
      </c>
    </row>
    <row r="1605" spans="1:10" x14ac:dyDescent="0.2">
      <c r="A1605" s="71" t="s">
        <v>6761</v>
      </c>
      <c r="B1605" s="47" t="s">
        <v>1693</v>
      </c>
      <c r="C1605" s="47" t="s">
        <v>96</v>
      </c>
      <c r="D1605" s="47" t="s">
        <v>119</v>
      </c>
      <c r="E1605" s="47" t="s">
        <v>94</v>
      </c>
      <c r="F1605" s="47" t="s">
        <v>120</v>
      </c>
      <c r="G1605" s="47">
        <v>1</v>
      </c>
      <c r="H1605" s="67" t="str">
        <f>VLOOKUP(E1605,Referencias!$B$4:$C$15,2,FALSE)</f>
        <v>1D</v>
      </c>
      <c r="I1605" s="68" t="str">
        <f>VLOOKUP(C1605,Referencias!$B$18:$C$34,2,FALSE)</f>
        <v>M</v>
      </c>
      <c r="J1605" s="69" t="str">
        <f t="shared" si="25"/>
        <v>C</v>
      </c>
    </row>
    <row r="1606" spans="1:10" x14ac:dyDescent="0.2">
      <c r="A1606" s="71" t="s">
        <v>6762</v>
      </c>
      <c r="B1606" s="47" t="s">
        <v>1694</v>
      </c>
      <c r="C1606" s="47" t="s">
        <v>96</v>
      </c>
      <c r="D1606" s="47" t="s">
        <v>119</v>
      </c>
      <c r="E1606" s="47" t="s">
        <v>93</v>
      </c>
      <c r="F1606" s="47" t="s">
        <v>120</v>
      </c>
      <c r="G1606" s="47">
        <v>2</v>
      </c>
      <c r="H1606" s="67" t="str">
        <f>VLOOKUP(E1606,Referencias!$B$4:$C$15,2,FALSE)</f>
        <v>2D</v>
      </c>
      <c r="I1606" s="68" t="str">
        <f>VLOOKUP(C1606,Referencias!$B$18:$C$34,2,FALSE)</f>
        <v>M</v>
      </c>
      <c r="J1606" s="69" t="str">
        <f t="shared" si="25"/>
        <v>C</v>
      </c>
    </row>
    <row r="1607" spans="1:10" x14ac:dyDescent="0.2">
      <c r="A1607" s="71" t="s">
        <v>6763</v>
      </c>
      <c r="B1607" s="47" t="s">
        <v>1695</v>
      </c>
      <c r="C1607" s="47" t="s">
        <v>96</v>
      </c>
      <c r="D1607" s="47" t="s">
        <v>119</v>
      </c>
      <c r="E1607" s="47" t="s">
        <v>86</v>
      </c>
      <c r="F1607" s="47" t="s">
        <v>120</v>
      </c>
      <c r="G1607" s="47">
        <v>3</v>
      </c>
      <c r="H1607" s="67" t="str">
        <f>VLOOKUP(E1607,Referencias!$B$4:$C$15,2,FALSE)</f>
        <v>3P</v>
      </c>
      <c r="I1607" s="68" t="str">
        <f>VLOOKUP(C1607,Referencias!$B$18:$C$34,2,FALSE)</f>
        <v>M</v>
      </c>
      <c r="J1607" s="69" t="str">
        <f t="shared" si="25"/>
        <v>C</v>
      </c>
    </row>
    <row r="1608" spans="1:10" x14ac:dyDescent="0.2">
      <c r="A1608" s="71" t="s">
        <v>6764</v>
      </c>
      <c r="B1608" s="47" t="s">
        <v>1696</v>
      </c>
      <c r="C1608" s="47" t="s">
        <v>96</v>
      </c>
      <c r="D1608" s="47" t="s">
        <v>119</v>
      </c>
      <c r="E1608" s="47" t="s">
        <v>92</v>
      </c>
      <c r="F1608" s="47" t="s">
        <v>120</v>
      </c>
      <c r="G1608" s="47">
        <v>3</v>
      </c>
      <c r="H1608" s="67" t="str">
        <f>VLOOKUP(E1608,Referencias!$B$4:$C$15,2,FALSE)</f>
        <v>3C</v>
      </c>
      <c r="I1608" s="68" t="str">
        <f>VLOOKUP(C1608,Referencias!$B$18:$C$34,2,FALSE)</f>
        <v>M</v>
      </c>
      <c r="J1608" s="69" t="str">
        <f t="shared" si="25"/>
        <v>C</v>
      </c>
    </row>
    <row r="1609" spans="1:10" x14ac:dyDescent="0.2">
      <c r="A1609" s="71" t="s">
        <v>6765</v>
      </c>
      <c r="B1609" s="47" t="s">
        <v>1697</v>
      </c>
      <c r="C1609" s="47" t="s">
        <v>96</v>
      </c>
      <c r="D1609" s="47" t="s">
        <v>119</v>
      </c>
      <c r="E1609" s="47" t="s">
        <v>99</v>
      </c>
      <c r="F1609" s="47" t="s">
        <v>120</v>
      </c>
      <c r="G1609" s="47">
        <v>1</v>
      </c>
      <c r="H1609" s="67" t="str">
        <f>VLOOKUP(E1609,Referencias!$B$4:$C$15,2,FALSE)</f>
        <v>1P</v>
      </c>
      <c r="I1609" s="68" t="str">
        <f>VLOOKUP(C1609,Referencias!$B$18:$C$34,2,FALSE)</f>
        <v>M</v>
      </c>
      <c r="J1609" s="69" t="str">
        <f t="shared" si="25"/>
        <v>C</v>
      </c>
    </row>
    <row r="1610" spans="1:10" x14ac:dyDescent="0.2">
      <c r="A1610" s="71" t="s">
        <v>6766</v>
      </c>
      <c r="B1610" s="47" t="s">
        <v>1698</v>
      </c>
      <c r="C1610" s="47" t="s">
        <v>96</v>
      </c>
      <c r="D1610" s="47" t="s">
        <v>119</v>
      </c>
      <c r="E1610" s="47" t="s">
        <v>95</v>
      </c>
      <c r="F1610" s="47" t="s">
        <v>120</v>
      </c>
      <c r="G1610" s="47">
        <v>2</v>
      </c>
      <c r="H1610" s="67" t="str">
        <f>VLOOKUP(E1610,Referencias!$B$4:$C$15,2,FALSE)</f>
        <v>2P</v>
      </c>
      <c r="I1610" s="68" t="str">
        <f>VLOOKUP(C1610,Referencias!$B$18:$C$34,2,FALSE)</f>
        <v>M</v>
      </c>
      <c r="J1610" s="69" t="str">
        <f t="shared" si="25"/>
        <v>C</v>
      </c>
    </row>
    <row r="1611" spans="1:10" x14ac:dyDescent="0.2">
      <c r="A1611" s="71" t="s">
        <v>6767</v>
      </c>
      <c r="B1611" s="47" t="s">
        <v>1699</v>
      </c>
      <c r="C1611" s="47" t="s">
        <v>96</v>
      </c>
      <c r="D1611" s="47" t="s">
        <v>119</v>
      </c>
      <c r="E1611" s="47" t="s">
        <v>98</v>
      </c>
      <c r="F1611" s="47" t="s">
        <v>120</v>
      </c>
      <c r="G1611" s="47">
        <v>0</v>
      </c>
      <c r="H1611" s="67" t="str">
        <f>VLOOKUP(E1611,Referencias!$B$4:$C$15,2,FALSE)</f>
        <v>MN</v>
      </c>
      <c r="I1611" s="68" t="str">
        <f>VLOOKUP(C1611,Referencias!$B$18:$C$34,2,FALSE)</f>
        <v>M</v>
      </c>
      <c r="J1611" s="69" t="str">
        <f t="shared" si="25"/>
        <v>C</v>
      </c>
    </row>
    <row r="1612" spans="1:10" x14ac:dyDescent="0.2">
      <c r="A1612" s="71" t="s">
        <v>6768</v>
      </c>
      <c r="B1612" s="47" t="s">
        <v>1700</v>
      </c>
      <c r="C1612" s="47" t="s">
        <v>96</v>
      </c>
      <c r="D1612" s="47" t="s">
        <v>119</v>
      </c>
      <c r="E1612" s="47" t="s">
        <v>84</v>
      </c>
      <c r="F1612" s="47" t="s">
        <v>120</v>
      </c>
      <c r="G1612" s="47">
        <v>4</v>
      </c>
      <c r="H1612" s="67" t="str">
        <f>VLOOKUP(E1612,Referencias!$B$4:$C$15,2,FALSE)</f>
        <v>SC</v>
      </c>
      <c r="I1612" s="68" t="str">
        <f>VLOOKUP(C1612,Referencias!$B$18:$C$34,2,FALSE)</f>
        <v>M</v>
      </c>
      <c r="J1612" s="69" t="str">
        <f t="shared" si="25"/>
        <v>C</v>
      </c>
    </row>
    <row r="1613" spans="1:10" x14ac:dyDescent="0.2">
      <c r="A1613" s="71" t="s">
        <v>6769</v>
      </c>
      <c r="B1613" s="47" t="s">
        <v>1701</v>
      </c>
      <c r="C1613" s="47" t="s">
        <v>96</v>
      </c>
      <c r="D1613" s="47" t="s">
        <v>39</v>
      </c>
      <c r="E1613" s="47" t="s">
        <v>85</v>
      </c>
      <c r="F1613" s="47" t="s">
        <v>120</v>
      </c>
      <c r="G1613" s="47">
        <v>3</v>
      </c>
      <c r="H1613" s="67" t="str">
        <f>VLOOKUP(E1613,Referencias!$B$4:$C$15,2,FALSE)</f>
        <v>3D</v>
      </c>
      <c r="I1613" s="68" t="str">
        <f>VLOOKUP(C1613,Referencias!$B$18:$C$34,2,FALSE)</f>
        <v>M</v>
      </c>
      <c r="J1613" s="69" t="str">
        <f t="shared" si="25"/>
        <v>C</v>
      </c>
    </row>
    <row r="1614" spans="1:10" x14ac:dyDescent="0.2">
      <c r="A1614" s="71" t="s">
        <v>6770</v>
      </c>
      <c r="B1614" s="47" t="s">
        <v>1702</v>
      </c>
      <c r="C1614" s="47" t="s">
        <v>96</v>
      </c>
      <c r="D1614" s="47" t="s">
        <v>119</v>
      </c>
      <c r="E1614" s="47" t="s">
        <v>86</v>
      </c>
      <c r="F1614" s="47" t="s">
        <v>120</v>
      </c>
      <c r="G1614" s="47">
        <v>3</v>
      </c>
      <c r="H1614" s="67" t="str">
        <f>VLOOKUP(E1614,Referencias!$B$4:$C$15,2,FALSE)</f>
        <v>3P</v>
      </c>
      <c r="I1614" s="68" t="str">
        <f>VLOOKUP(C1614,Referencias!$B$18:$C$34,2,FALSE)</f>
        <v>M</v>
      </c>
      <c r="J1614" s="69" t="str">
        <f t="shared" si="25"/>
        <v>C</v>
      </c>
    </row>
    <row r="1615" spans="1:10" x14ac:dyDescent="0.2">
      <c r="A1615" s="71" t="s">
        <v>6771</v>
      </c>
      <c r="B1615" s="47" t="s">
        <v>1703</v>
      </c>
      <c r="C1615" s="47" t="s">
        <v>96</v>
      </c>
      <c r="D1615" s="47" t="s">
        <v>39</v>
      </c>
      <c r="E1615" s="47" t="s">
        <v>98</v>
      </c>
      <c r="F1615" s="47" t="s">
        <v>120</v>
      </c>
      <c r="G1615" s="47">
        <v>0</v>
      </c>
      <c r="H1615" s="67" t="str">
        <f>VLOOKUP(E1615,Referencias!$B$4:$C$15,2,FALSE)</f>
        <v>MN</v>
      </c>
      <c r="I1615" s="68" t="str">
        <f>VLOOKUP(C1615,Referencias!$B$18:$C$34,2,FALSE)</f>
        <v>M</v>
      </c>
      <c r="J1615" s="69" t="str">
        <f t="shared" si="25"/>
        <v>C</v>
      </c>
    </row>
    <row r="1616" spans="1:10" x14ac:dyDescent="0.2">
      <c r="A1616" s="71" t="s">
        <v>6772</v>
      </c>
      <c r="B1616" s="47" t="s">
        <v>1704</v>
      </c>
      <c r="C1616" s="47" t="s">
        <v>96</v>
      </c>
      <c r="D1616" s="47" t="s">
        <v>119</v>
      </c>
      <c r="E1616" s="47" t="s">
        <v>86</v>
      </c>
      <c r="F1616" s="47"/>
      <c r="G1616" s="47">
        <v>3</v>
      </c>
      <c r="H1616" s="67" t="str">
        <f>VLOOKUP(E1616,Referencias!$B$4:$C$15,2,FALSE)</f>
        <v>3P</v>
      </c>
      <c r="I1616" s="68" t="str">
        <f>VLOOKUP(C1616,Referencias!$B$18:$C$34,2,FALSE)</f>
        <v>M</v>
      </c>
      <c r="J1616" s="69" t="str">
        <f t="shared" si="25"/>
        <v>C</v>
      </c>
    </row>
    <row r="1617" spans="1:10" x14ac:dyDescent="0.2">
      <c r="A1617" s="71" t="s">
        <v>6773</v>
      </c>
      <c r="B1617" s="47" t="s">
        <v>1705</v>
      </c>
      <c r="C1617" s="47" t="s">
        <v>96</v>
      </c>
      <c r="D1617" s="47" t="s">
        <v>119</v>
      </c>
      <c r="E1617" s="47" t="s">
        <v>86</v>
      </c>
      <c r="F1617" s="47" t="s">
        <v>120</v>
      </c>
      <c r="G1617" s="47">
        <v>3</v>
      </c>
      <c r="H1617" s="67" t="str">
        <f>VLOOKUP(E1617,Referencias!$B$4:$C$15,2,FALSE)</f>
        <v>3P</v>
      </c>
      <c r="I1617" s="68" t="str">
        <f>VLOOKUP(C1617,Referencias!$B$18:$C$34,2,FALSE)</f>
        <v>M</v>
      </c>
      <c r="J1617" s="69" t="str">
        <f t="shared" si="25"/>
        <v>C</v>
      </c>
    </row>
    <row r="1618" spans="1:10" x14ac:dyDescent="0.2">
      <c r="A1618" s="71" t="s">
        <v>6774</v>
      </c>
      <c r="B1618" s="47" t="s">
        <v>1706</v>
      </c>
      <c r="C1618" s="47" t="s">
        <v>96</v>
      </c>
      <c r="D1618" s="47" t="s">
        <v>119</v>
      </c>
      <c r="E1618" s="47" t="s">
        <v>93</v>
      </c>
      <c r="F1618" s="47" t="s">
        <v>120</v>
      </c>
      <c r="G1618" s="47">
        <v>2</v>
      </c>
      <c r="H1618" s="67" t="str">
        <f>VLOOKUP(E1618,Referencias!$B$4:$C$15,2,FALSE)</f>
        <v>2D</v>
      </c>
      <c r="I1618" s="68" t="str">
        <f>VLOOKUP(C1618,Referencias!$B$18:$C$34,2,FALSE)</f>
        <v>M</v>
      </c>
      <c r="J1618" s="69" t="str">
        <f t="shared" si="25"/>
        <v>C</v>
      </c>
    </row>
    <row r="1619" spans="1:10" x14ac:dyDescent="0.2">
      <c r="A1619" s="71" t="s">
        <v>6775</v>
      </c>
      <c r="B1619" s="47" t="s">
        <v>1707</v>
      </c>
      <c r="C1619" s="47" t="s">
        <v>96</v>
      </c>
      <c r="D1619" s="47" t="s">
        <v>119</v>
      </c>
      <c r="E1619" s="47" t="s">
        <v>95</v>
      </c>
      <c r="F1619" s="47" t="s">
        <v>120</v>
      </c>
      <c r="G1619" s="47">
        <v>2</v>
      </c>
      <c r="H1619" s="67" t="str">
        <f>VLOOKUP(E1619,Referencias!$B$4:$C$15,2,FALSE)</f>
        <v>2P</v>
      </c>
      <c r="I1619" s="68" t="str">
        <f>VLOOKUP(C1619,Referencias!$B$18:$C$34,2,FALSE)</f>
        <v>M</v>
      </c>
      <c r="J1619" s="69" t="str">
        <f t="shared" si="25"/>
        <v>C</v>
      </c>
    </row>
    <row r="1620" spans="1:10" x14ac:dyDescent="0.2">
      <c r="A1620" s="71" t="s">
        <v>6776</v>
      </c>
      <c r="B1620" s="47" t="s">
        <v>1708</v>
      </c>
      <c r="C1620" s="47" t="s">
        <v>96</v>
      </c>
      <c r="D1620" s="47" t="s">
        <v>119</v>
      </c>
      <c r="E1620" s="47" t="s">
        <v>99</v>
      </c>
      <c r="F1620" s="47" t="s">
        <v>120</v>
      </c>
      <c r="G1620" s="47">
        <v>1</v>
      </c>
      <c r="H1620" s="67" t="str">
        <f>VLOOKUP(E1620,Referencias!$B$4:$C$15,2,FALSE)</f>
        <v>1P</v>
      </c>
      <c r="I1620" s="68" t="str">
        <f>VLOOKUP(C1620,Referencias!$B$18:$C$34,2,FALSE)</f>
        <v>M</v>
      </c>
      <c r="J1620" s="69" t="str">
        <f t="shared" si="25"/>
        <v>C</v>
      </c>
    </row>
    <row r="1621" spans="1:10" x14ac:dyDescent="0.2">
      <c r="A1621" s="71" t="s">
        <v>6777</v>
      </c>
      <c r="B1621" s="47" t="s">
        <v>1709</v>
      </c>
      <c r="C1621" s="47" t="s">
        <v>96</v>
      </c>
      <c r="D1621" s="47" t="s">
        <v>119</v>
      </c>
      <c r="E1621" s="47" t="s">
        <v>86</v>
      </c>
      <c r="F1621" s="47" t="s">
        <v>120</v>
      </c>
      <c r="G1621" s="47">
        <v>3</v>
      </c>
      <c r="H1621" s="67" t="str">
        <f>VLOOKUP(E1621,Referencias!$B$4:$C$15,2,FALSE)</f>
        <v>3P</v>
      </c>
      <c r="I1621" s="68" t="str">
        <f>VLOOKUP(C1621,Referencias!$B$18:$C$34,2,FALSE)</f>
        <v>M</v>
      </c>
      <c r="J1621" s="69" t="str">
        <f t="shared" si="25"/>
        <v>C</v>
      </c>
    </row>
    <row r="1622" spans="1:10" x14ac:dyDescent="0.2">
      <c r="A1622" s="71" t="s">
        <v>6778</v>
      </c>
      <c r="B1622" s="47" t="s">
        <v>1710</v>
      </c>
      <c r="C1622" s="47" t="s">
        <v>96</v>
      </c>
      <c r="D1622" s="47" t="s">
        <v>119</v>
      </c>
      <c r="E1622" s="47" t="s">
        <v>88</v>
      </c>
      <c r="F1622" s="47" t="s">
        <v>120</v>
      </c>
      <c r="G1622" s="47">
        <v>2</v>
      </c>
      <c r="H1622" s="67" t="str">
        <f>VLOOKUP(E1622,Referencias!$B$4:$C$15,2,FALSE)</f>
        <v>2C</v>
      </c>
      <c r="I1622" s="68" t="str">
        <f>VLOOKUP(C1622,Referencias!$B$18:$C$34,2,FALSE)</f>
        <v>M</v>
      </c>
      <c r="J1622" s="69" t="str">
        <f t="shared" si="25"/>
        <v>C</v>
      </c>
    </row>
    <row r="1623" spans="1:10" x14ac:dyDescent="0.2">
      <c r="A1623" s="71" t="s">
        <v>6779</v>
      </c>
      <c r="B1623" s="47" t="s">
        <v>1711</v>
      </c>
      <c r="C1623" s="47" t="s">
        <v>96</v>
      </c>
      <c r="D1623" s="47" t="s">
        <v>119</v>
      </c>
      <c r="E1623" s="47" t="s">
        <v>87</v>
      </c>
      <c r="F1623" s="47" t="s">
        <v>120</v>
      </c>
      <c r="G1623" s="47">
        <v>1</v>
      </c>
      <c r="H1623" s="67" t="str">
        <f>VLOOKUP(E1623,Referencias!$B$4:$C$15,2,FALSE)</f>
        <v>1C</v>
      </c>
      <c r="I1623" s="68" t="str">
        <f>VLOOKUP(C1623,Referencias!$B$18:$C$34,2,FALSE)</f>
        <v>M</v>
      </c>
      <c r="J1623" s="69" t="str">
        <f t="shared" si="25"/>
        <v>C</v>
      </c>
    </row>
    <row r="1624" spans="1:10" x14ac:dyDescent="0.2">
      <c r="A1624" s="71" t="s">
        <v>6780</v>
      </c>
      <c r="B1624" s="47" t="s">
        <v>1712</v>
      </c>
      <c r="C1624" s="47" t="s">
        <v>96</v>
      </c>
      <c r="D1624" s="47" t="s">
        <v>39</v>
      </c>
      <c r="E1624" s="47" t="s">
        <v>94</v>
      </c>
      <c r="F1624" s="47" t="s">
        <v>120</v>
      </c>
      <c r="G1624" s="47">
        <v>1</v>
      </c>
      <c r="H1624" s="67" t="str">
        <f>VLOOKUP(E1624,Referencias!$B$4:$C$15,2,FALSE)</f>
        <v>1D</v>
      </c>
      <c r="I1624" s="68" t="str">
        <f>VLOOKUP(C1624,Referencias!$B$18:$C$34,2,FALSE)</f>
        <v>M</v>
      </c>
      <c r="J1624" s="69" t="str">
        <f t="shared" si="25"/>
        <v>C</v>
      </c>
    </row>
    <row r="1625" spans="1:10" x14ac:dyDescent="0.2">
      <c r="A1625" s="71" t="s">
        <v>6781</v>
      </c>
      <c r="B1625" s="47" t="s">
        <v>1713</v>
      </c>
      <c r="C1625" s="47" t="s">
        <v>96</v>
      </c>
      <c r="D1625" s="47" t="s">
        <v>119</v>
      </c>
      <c r="E1625" s="47" t="s">
        <v>99</v>
      </c>
      <c r="F1625" s="47" t="s">
        <v>120</v>
      </c>
      <c r="G1625" s="47">
        <v>1</v>
      </c>
      <c r="H1625" s="67" t="str">
        <f>VLOOKUP(E1625,Referencias!$B$4:$C$15,2,FALSE)</f>
        <v>1P</v>
      </c>
      <c r="I1625" s="68" t="str">
        <f>VLOOKUP(C1625,Referencias!$B$18:$C$34,2,FALSE)</f>
        <v>M</v>
      </c>
      <c r="J1625" s="69" t="str">
        <f t="shared" si="25"/>
        <v>C</v>
      </c>
    </row>
    <row r="1626" spans="1:10" x14ac:dyDescent="0.2">
      <c r="A1626" s="71" t="s">
        <v>6782</v>
      </c>
      <c r="B1626" s="47" t="s">
        <v>1714</v>
      </c>
      <c r="C1626" s="47" t="s">
        <v>96</v>
      </c>
      <c r="D1626" s="47" t="s">
        <v>119</v>
      </c>
      <c r="E1626" s="47" t="s">
        <v>86</v>
      </c>
      <c r="F1626" s="47" t="s">
        <v>120</v>
      </c>
      <c r="G1626" s="47">
        <v>3</v>
      </c>
      <c r="H1626" s="67" t="str">
        <f>VLOOKUP(E1626,Referencias!$B$4:$C$15,2,FALSE)</f>
        <v>3P</v>
      </c>
      <c r="I1626" s="68" t="str">
        <f>VLOOKUP(C1626,Referencias!$B$18:$C$34,2,FALSE)</f>
        <v>M</v>
      </c>
      <c r="J1626" s="69" t="str">
        <f t="shared" si="25"/>
        <v>C</v>
      </c>
    </row>
    <row r="1627" spans="1:10" x14ac:dyDescent="0.2">
      <c r="A1627" s="71" t="s">
        <v>6783</v>
      </c>
      <c r="B1627" s="47" t="s">
        <v>1715</v>
      </c>
      <c r="C1627" s="47" t="s">
        <v>96</v>
      </c>
      <c r="D1627" s="47" t="s">
        <v>119</v>
      </c>
      <c r="E1627" s="47" t="s">
        <v>85</v>
      </c>
      <c r="F1627" s="47" t="s">
        <v>120</v>
      </c>
      <c r="G1627" s="47">
        <v>3</v>
      </c>
      <c r="H1627" s="67" t="str">
        <f>VLOOKUP(E1627,Referencias!$B$4:$C$15,2,FALSE)</f>
        <v>3D</v>
      </c>
      <c r="I1627" s="68" t="str">
        <f>VLOOKUP(C1627,Referencias!$B$18:$C$34,2,FALSE)</f>
        <v>M</v>
      </c>
      <c r="J1627" s="69" t="str">
        <f t="shared" si="25"/>
        <v>C</v>
      </c>
    </row>
    <row r="1628" spans="1:10" x14ac:dyDescent="0.2">
      <c r="A1628" s="71" t="s">
        <v>6784</v>
      </c>
      <c r="B1628" s="47" t="s">
        <v>1716</v>
      </c>
      <c r="C1628" s="47" t="s">
        <v>96</v>
      </c>
      <c r="D1628" s="47" t="s">
        <v>119</v>
      </c>
      <c r="E1628" s="47" t="s">
        <v>86</v>
      </c>
      <c r="F1628" s="47" t="s">
        <v>120</v>
      </c>
      <c r="G1628" s="47">
        <v>3</v>
      </c>
      <c r="H1628" s="67" t="str">
        <f>VLOOKUP(E1628,Referencias!$B$4:$C$15,2,FALSE)</f>
        <v>3P</v>
      </c>
      <c r="I1628" s="68" t="str">
        <f>VLOOKUP(C1628,Referencias!$B$18:$C$34,2,FALSE)</f>
        <v>M</v>
      </c>
      <c r="J1628" s="69" t="str">
        <f t="shared" si="25"/>
        <v>C</v>
      </c>
    </row>
    <row r="1629" spans="1:10" x14ac:dyDescent="0.2">
      <c r="A1629" s="71" t="s">
        <v>6785</v>
      </c>
      <c r="B1629" s="47" t="s">
        <v>1717</v>
      </c>
      <c r="C1629" s="47" t="s">
        <v>96</v>
      </c>
      <c r="D1629" s="47" t="s">
        <v>119</v>
      </c>
      <c r="E1629" s="47" t="s">
        <v>85</v>
      </c>
      <c r="F1629" s="47" t="s">
        <v>120</v>
      </c>
      <c r="G1629" s="47">
        <v>3</v>
      </c>
      <c r="H1629" s="67" t="str">
        <f>VLOOKUP(E1629,Referencias!$B$4:$C$15,2,FALSE)</f>
        <v>3D</v>
      </c>
      <c r="I1629" s="68" t="str">
        <f>VLOOKUP(C1629,Referencias!$B$18:$C$34,2,FALSE)</f>
        <v>M</v>
      </c>
      <c r="J1629" s="69" t="str">
        <f t="shared" si="25"/>
        <v>C</v>
      </c>
    </row>
    <row r="1630" spans="1:10" x14ac:dyDescent="0.2">
      <c r="A1630" s="71" t="s">
        <v>6786</v>
      </c>
      <c r="B1630" s="47" t="s">
        <v>1718</v>
      </c>
      <c r="C1630" s="47" t="s">
        <v>96</v>
      </c>
      <c r="D1630" s="47" t="s">
        <v>119</v>
      </c>
      <c r="E1630" s="47" t="s">
        <v>99</v>
      </c>
      <c r="F1630" s="47" t="s">
        <v>120</v>
      </c>
      <c r="G1630" s="47">
        <v>1</v>
      </c>
      <c r="H1630" s="67" t="str">
        <f>VLOOKUP(E1630,Referencias!$B$4:$C$15,2,FALSE)</f>
        <v>1P</v>
      </c>
      <c r="I1630" s="68" t="str">
        <f>VLOOKUP(C1630,Referencias!$B$18:$C$34,2,FALSE)</f>
        <v>M</v>
      </c>
      <c r="J1630" s="69" t="str">
        <f t="shared" si="25"/>
        <v>C</v>
      </c>
    </row>
    <row r="1631" spans="1:10" x14ac:dyDescent="0.2">
      <c r="A1631" s="71" t="s">
        <v>6787</v>
      </c>
      <c r="B1631" s="47" t="s">
        <v>1719</v>
      </c>
      <c r="C1631" s="47" t="s">
        <v>96</v>
      </c>
      <c r="D1631" s="47" t="s">
        <v>119</v>
      </c>
      <c r="E1631" s="47" t="s">
        <v>92</v>
      </c>
      <c r="F1631" s="47" t="s">
        <v>120</v>
      </c>
      <c r="G1631" s="47">
        <v>3</v>
      </c>
      <c r="H1631" s="67" t="str">
        <f>VLOOKUP(E1631,Referencias!$B$4:$C$15,2,FALSE)</f>
        <v>3C</v>
      </c>
      <c r="I1631" s="68" t="str">
        <f>VLOOKUP(C1631,Referencias!$B$18:$C$34,2,FALSE)</f>
        <v>M</v>
      </c>
      <c r="J1631" s="69" t="str">
        <f t="shared" si="25"/>
        <v>C</v>
      </c>
    </row>
    <row r="1632" spans="1:10" x14ac:dyDescent="0.2">
      <c r="A1632" s="71" t="s">
        <v>10284</v>
      </c>
      <c r="B1632" s="47" t="s">
        <v>10285</v>
      </c>
      <c r="C1632" s="47" t="s">
        <v>96</v>
      </c>
      <c r="D1632" s="47" t="s">
        <v>39</v>
      </c>
      <c r="E1632" s="47" t="s">
        <v>99</v>
      </c>
      <c r="F1632" s="47" t="s">
        <v>120</v>
      </c>
      <c r="G1632" s="47">
        <v>1</v>
      </c>
      <c r="H1632" s="67" t="str">
        <f>VLOOKUP(E1632,Referencias!$B$4:$C$15,2,FALSE)</f>
        <v>1P</v>
      </c>
      <c r="I1632" s="68" t="str">
        <f>VLOOKUP(C1632,Referencias!$B$18:$C$34,2,FALSE)</f>
        <v>M</v>
      </c>
      <c r="J1632" s="69" t="str">
        <f t="shared" si="25"/>
        <v>C</v>
      </c>
    </row>
    <row r="1633" spans="1:10" x14ac:dyDescent="0.2">
      <c r="A1633" s="71" t="s">
        <v>6788</v>
      </c>
      <c r="B1633" s="47" t="s">
        <v>1720</v>
      </c>
      <c r="C1633" s="47" t="s">
        <v>96</v>
      </c>
      <c r="D1633" s="47" t="s">
        <v>39</v>
      </c>
      <c r="E1633" s="47" t="s">
        <v>93</v>
      </c>
      <c r="F1633" s="47" t="s">
        <v>120</v>
      </c>
      <c r="G1633" s="47">
        <v>2</v>
      </c>
      <c r="H1633" s="67" t="str">
        <f>VLOOKUP(E1633,Referencias!$B$4:$C$15,2,FALSE)</f>
        <v>2D</v>
      </c>
      <c r="I1633" s="68" t="str">
        <f>VLOOKUP(C1633,Referencias!$B$18:$C$34,2,FALSE)</f>
        <v>M</v>
      </c>
      <c r="J1633" s="69" t="str">
        <f t="shared" si="25"/>
        <v>C</v>
      </c>
    </row>
    <row r="1634" spans="1:10" x14ac:dyDescent="0.2">
      <c r="A1634" s="71" t="s">
        <v>6789</v>
      </c>
      <c r="B1634" s="47" t="s">
        <v>1721</v>
      </c>
      <c r="C1634" s="47" t="s">
        <v>96</v>
      </c>
      <c r="D1634" s="47" t="s">
        <v>119</v>
      </c>
      <c r="E1634" s="47" t="s">
        <v>88</v>
      </c>
      <c r="F1634" s="47" t="s">
        <v>120</v>
      </c>
      <c r="G1634" s="47">
        <v>2</v>
      </c>
      <c r="H1634" s="67" t="str">
        <f>VLOOKUP(E1634,Referencias!$B$4:$C$15,2,FALSE)</f>
        <v>2C</v>
      </c>
      <c r="I1634" s="68" t="str">
        <f>VLOOKUP(C1634,Referencias!$B$18:$C$34,2,FALSE)</f>
        <v>M</v>
      </c>
      <c r="J1634" s="69" t="str">
        <f t="shared" si="25"/>
        <v>C</v>
      </c>
    </row>
    <row r="1635" spans="1:10" x14ac:dyDescent="0.2">
      <c r="A1635" s="71" t="s">
        <v>6790</v>
      </c>
      <c r="B1635" s="47" t="s">
        <v>1722</v>
      </c>
      <c r="C1635" s="47" t="s">
        <v>96</v>
      </c>
      <c r="D1635" s="47" t="s">
        <v>119</v>
      </c>
      <c r="E1635" s="47" t="s">
        <v>88</v>
      </c>
      <c r="F1635" s="47" t="s">
        <v>120</v>
      </c>
      <c r="G1635" s="47">
        <v>2</v>
      </c>
      <c r="H1635" s="67" t="str">
        <f>VLOOKUP(E1635,Referencias!$B$4:$C$15,2,FALSE)</f>
        <v>2C</v>
      </c>
      <c r="I1635" s="68" t="str">
        <f>VLOOKUP(C1635,Referencias!$B$18:$C$34,2,FALSE)</f>
        <v>M</v>
      </c>
      <c r="J1635" s="69" t="str">
        <f t="shared" si="25"/>
        <v>C</v>
      </c>
    </row>
    <row r="1636" spans="1:10" x14ac:dyDescent="0.2">
      <c r="A1636" s="71" t="s">
        <v>6791</v>
      </c>
      <c r="B1636" s="47" t="s">
        <v>1723</v>
      </c>
      <c r="C1636" s="47" t="s">
        <v>96</v>
      </c>
      <c r="D1636" s="47" t="s">
        <v>119</v>
      </c>
      <c r="E1636" s="47" t="s">
        <v>84</v>
      </c>
      <c r="F1636" s="47" t="s">
        <v>120</v>
      </c>
      <c r="G1636" s="47">
        <v>4</v>
      </c>
      <c r="H1636" s="67" t="str">
        <f>VLOOKUP(E1636,Referencias!$B$4:$C$15,2,FALSE)</f>
        <v>SC</v>
      </c>
      <c r="I1636" s="68" t="str">
        <f>VLOOKUP(C1636,Referencias!$B$18:$C$34,2,FALSE)</f>
        <v>M</v>
      </c>
      <c r="J1636" s="69" t="str">
        <f t="shared" si="25"/>
        <v>C</v>
      </c>
    </row>
    <row r="1637" spans="1:10" x14ac:dyDescent="0.2">
      <c r="A1637" s="71" t="s">
        <v>6792</v>
      </c>
      <c r="B1637" s="47" t="s">
        <v>1724</v>
      </c>
      <c r="C1637" s="47" t="s">
        <v>96</v>
      </c>
      <c r="D1637" s="47" t="s">
        <v>39</v>
      </c>
      <c r="E1637" s="47" t="s">
        <v>94</v>
      </c>
      <c r="F1637" s="47" t="s">
        <v>120</v>
      </c>
      <c r="G1637" s="47">
        <v>1</v>
      </c>
      <c r="H1637" s="67" t="str">
        <f>VLOOKUP(E1637,Referencias!$B$4:$C$15,2,FALSE)</f>
        <v>1D</v>
      </c>
      <c r="I1637" s="68" t="str">
        <f>VLOOKUP(C1637,Referencias!$B$18:$C$34,2,FALSE)</f>
        <v>M</v>
      </c>
      <c r="J1637" s="69" t="str">
        <f t="shared" si="25"/>
        <v>C</v>
      </c>
    </row>
    <row r="1638" spans="1:10" x14ac:dyDescent="0.2">
      <c r="A1638" s="71" t="s">
        <v>6793</v>
      </c>
      <c r="B1638" s="47" t="s">
        <v>1725</v>
      </c>
      <c r="C1638" s="47" t="s">
        <v>96</v>
      </c>
      <c r="D1638" s="47" t="s">
        <v>39</v>
      </c>
      <c r="E1638" s="47" t="s">
        <v>93</v>
      </c>
      <c r="F1638" s="47" t="s">
        <v>120</v>
      </c>
      <c r="G1638" s="47">
        <v>2</v>
      </c>
      <c r="H1638" s="67" t="str">
        <f>VLOOKUP(E1638,Referencias!$B$4:$C$15,2,FALSE)</f>
        <v>2D</v>
      </c>
      <c r="I1638" s="68" t="str">
        <f>VLOOKUP(C1638,Referencias!$B$18:$C$34,2,FALSE)</f>
        <v>M</v>
      </c>
      <c r="J1638" s="69" t="str">
        <f t="shared" si="25"/>
        <v>C</v>
      </c>
    </row>
    <row r="1639" spans="1:10" x14ac:dyDescent="0.2">
      <c r="A1639" s="71" t="s">
        <v>6794</v>
      </c>
      <c r="B1639" s="47" t="s">
        <v>1726</v>
      </c>
      <c r="C1639" s="47" t="s">
        <v>96</v>
      </c>
      <c r="D1639" s="47" t="s">
        <v>119</v>
      </c>
      <c r="E1639" s="47" t="s">
        <v>93</v>
      </c>
      <c r="F1639" s="47" t="s">
        <v>120</v>
      </c>
      <c r="G1639" s="47">
        <v>2</v>
      </c>
      <c r="H1639" s="67" t="str">
        <f>VLOOKUP(E1639,Referencias!$B$4:$C$15,2,FALSE)</f>
        <v>2D</v>
      </c>
      <c r="I1639" s="68" t="str">
        <f>VLOOKUP(C1639,Referencias!$B$18:$C$34,2,FALSE)</f>
        <v>M</v>
      </c>
      <c r="J1639" s="69" t="str">
        <f t="shared" si="25"/>
        <v>C</v>
      </c>
    </row>
    <row r="1640" spans="1:10" x14ac:dyDescent="0.2">
      <c r="A1640" s="71" t="s">
        <v>6795</v>
      </c>
      <c r="B1640" s="47" t="s">
        <v>1727</v>
      </c>
      <c r="C1640" s="47" t="s">
        <v>96</v>
      </c>
      <c r="D1640" s="47" t="s">
        <v>39</v>
      </c>
      <c r="E1640" s="47" t="s">
        <v>98</v>
      </c>
      <c r="F1640" s="47" t="s">
        <v>120</v>
      </c>
      <c r="G1640" s="47">
        <v>0</v>
      </c>
      <c r="H1640" s="67" t="str">
        <f>VLOOKUP(E1640,Referencias!$B$4:$C$15,2,FALSE)</f>
        <v>MN</v>
      </c>
      <c r="I1640" s="68" t="str">
        <f>VLOOKUP(C1640,Referencias!$B$18:$C$34,2,FALSE)</f>
        <v>M</v>
      </c>
      <c r="J1640" s="69" t="str">
        <f t="shared" si="25"/>
        <v>C</v>
      </c>
    </row>
    <row r="1641" spans="1:10" x14ac:dyDescent="0.2">
      <c r="A1641" s="71" t="s">
        <v>6796</v>
      </c>
      <c r="B1641" s="47" t="s">
        <v>1728</v>
      </c>
      <c r="C1641" s="47" t="s">
        <v>96</v>
      </c>
      <c r="D1641" s="47" t="s">
        <v>39</v>
      </c>
      <c r="E1641" s="47" t="s">
        <v>88</v>
      </c>
      <c r="F1641" s="47" t="s">
        <v>120</v>
      </c>
      <c r="G1641" s="47">
        <v>2</v>
      </c>
      <c r="H1641" s="67" t="str">
        <f>VLOOKUP(E1641,Referencias!$B$4:$C$15,2,FALSE)</f>
        <v>2C</v>
      </c>
      <c r="I1641" s="68" t="str">
        <f>VLOOKUP(C1641,Referencias!$B$18:$C$34,2,FALSE)</f>
        <v>M</v>
      </c>
      <c r="J1641" s="69" t="str">
        <f t="shared" si="25"/>
        <v>C</v>
      </c>
    </row>
    <row r="1642" spans="1:10" x14ac:dyDescent="0.2">
      <c r="A1642" s="71" t="s">
        <v>6797</v>
      </c>
      <c r="B1642" s="47" t="s">
        <v>1729</v>
      </c>
      <c r="C1642" s="47" t="s">
        <v>96</v>
      </c>
      <c r="D1642" s="47" t="s">
        <v>39</v>
      </c>
      <c r="E1642" s="47" t="s">
        <v>98</v>
      </c>
      <c r="F1642" s="47" t="s">
        <v>120</v>
      </c>
      <c r="G1642" s="47">
        <v>0</v>
      </c>
      <c r="H1642" s="67" t="str">
        <f>VLOOKUP(E1642,Referencias!$B$4:$C$15,2,FALSE)</f>
        <v>MN</v>
      </c>
      <c r="I1642" s="68" t="str">
        <f>VLOOKUP(C1642,Referencias!$B$18:$C$34,2,FALSE)</f>
        <v>M</v>
      </c>
      <c r="J1642" s="69" t="str">
        <f t="shared" si="25"/>
        <v>C</v>
      </c>
    </row>
    <row r="1643" spans="1:10" x14ac:dyDescent="0.2">
      <c r="A1643" s="71" t="s">
        <v>6798</v>
      </c>
      <c r="B1643" s="47" t="s">
        <v>1730</v>
      </c>
      <c r="C1643" s="47" t="s">
        <v>96</v>
      </c>
      <c r="D1643" s="47" t="s">
        <v>119</v>
      </c>
      <c r="E1643" s="47" t="s">
        <v>88</v>
      </c>
      <c r="F1643" s="47" t="s">
        <v>120</v>
      </c>
      <c r="G1643" s="47">
        <v>2</v>
      </c>
      <c r="H1643" s="67" t="str">
        <f>VLOOKUP(E1643,Referencias!$B$4:$C$15,2,FALSE)</f>
        <v>2C</v>
      </c>
      <c r="I1643" s="68" t="str">
        <f>VLOOKUP(C1643,Referencias!$B$18:$C$34,2,FALSE)</f>
        <v>M</v>
      </c>
      <c r="J1643" s="69" t="str">
        <f t="shared" si="25"/>
        <v>C</v>
      </c>
    </row>
    <row r="1644" spans="1:10" x14ac:dyDescent="0.2">
      <c r="A1644" s="71" t="s">
        <v>6799</v>
      </c>
      <c r="B1644" s="47" t="s">
        <v>1731</v>
      </c>
      <c r="C1644" s="47" t="s">
        <v>96</v>
      </c>
      <c r="D1644" s="47" t="s">
        <v>119</v>
      </c>
      <c r="E1644" s="47" t="s">
        <v>85</v>
      </c>
      <c r="F1644" s="47" t="s">
        <v>120</v>
      </c>
      <c r="G1644" s="47">
        <v>3</v>
      </c>
      <c r="H1644" s="67" t="str">
        <f>VLOOKUP(E1644,Referencias!$B$4:$C$15,2,FALSE)</f>
        <v>3D</v>
      </c>
      <c r="I1644" s="68" t="str">
        <f>VLOOKUP(C1644,Referencias!$B$18:$C$34,2,FALSE)</f>
        <v>M</v>
      </c>
      <c r="J1644" s="69" t="str">
        <f t="shared" si="25"/>
        <v>C</v>
      </c>
    </row>
    <row r="1645" spans="1:10" x14ac:dyDescent="0.2">
      <c r="A1645" s="71" t="s">
        <v>6800</v>
      </c>
      <c r="B1645" s="47" t="s">
        <v>1732</v>
      </c>
      <c r="C1645" s="47" t="s">
        <v>96</v>
      </c>
      <c r="D1645" s="47" t="s">
        <v>119</v>
      </c>
      <c r="E1645" s="47" t="s">
        <v>92</v>
      </c>
      <c r="F1645" s="47" t="s">
        <v>120</v>
      </c>
      <c r="G1645" s="47">
        <v>3</v>
      </c>
      <c r="H1645" s="67" t="str">
        <f>VLOOKUP(E1645,Referencias!$B$4:$C$15,2,FALSE)</f>
        <v>3C</v>
      </c>
      <c r="I1645" s="68" t="str">
        <f>VLOOKUP(C1645,Referencias!$B$18:$C$34,2,FALSE)</f>
        <v>M</v>
      </c>
      <c r="J1645" s="69" t="str">
        <f t="shared" si="25"/>
        <v>C</v>
      </c>
    </row>
    <row r="1646" spans="1:10" x14ac:dyDescent="0.2">
      <c r="A1646" s="71" t="s">
        <v>6801</v>
      </c>
      <c r="B1646" s="47" t="s">
        <v>1733</v>
      </c>
      <c r="C1646" s="47" t="s">
        <v>96</v>
      </c>
      <c r="D1646" s="47" t="s">
        <v>119</v>
      </c>
      <c r="E1646" s="47" t="s">
        <v>93</v>
      </c>
      <c r="F1646" s="47" t="s">
        <v>120</v>
      </c>
      <c r="G1646" s="47">
        <v>2</v>
      </c>
      <c r="H1646" s="67" t="str">
        <f>VLOOKUP(E1646,Referencias!$B$4:$C$15,2,FALSE)</f>
        <v>2D</v>
      </c>
      <c r="I1646" s="68" t="str">
        <f>VLOOKUP(C1646,Referencias!$B$18:$C$34,2,FALSE)</f>
        <v>M</v>
      </c>
      <c r="J1646" s="69" t="str">
        <f t="shared" si="25"/>
        <v>C</v>
      </c>
    </row>
    <row r="1647" spans="1:10" x14ac:dyDescent="0.2">
      <c r="A1647" s="71" t="s">
        <v>6802</v>
      </c>
      <c r="B1647" s="47" t="s">
        <v>1734</v>
      </c>
      <c r="C1647" s="47" t="s">
        <v>96</v>
      </c>
      <c r="D1647" s="47" t="s">
        <v>119</v>
      </c>
      <c r="E1647" s="47" t="s">
        <v>93</v>
      </c>
      <c r="F1647" s="47" t="s">
        <v>120</v>
      </c>
      <c r="G1647" s="47">
        <v>2</v>
      </c>
      <c r="H1647" s="67" t="str">
        <f>VLOOKUP(E1647,Referencias!$B$4:$C$15,2,FALSE)</f>
        <v>2D</v>
      </c>
      <c r="I1647" s="68" t="str">
        <f>VLOOKUP(C1647,Referencias!$B$18:$C$34,2,FALSE)</f>
        <v>M</v>
      </c>
      <c r="J1647" s="69" t="str">
        <f t="shared" si="25"/>
        <v>C</v>
      </c>
    </row>
    <row r="1648" spans="1:10" x14ac:dyDescent="0.2">
      <c r="A1648" s="71" t="s">
        <v>6803</v>
      </c>
      <c r="B1648" s="47" t="s">
        <v>1735</v>
      </c>
      <c r="C1648" s="47" t="s">
        <v>96</v>
      </c>
      <c r="D1648" s="47" t="s">
        <v>119</v>
      </c>
      <c r="E1648" s="47" t="s">
        <v>84</v>
      </c>
      <c r="F1648" s="47"/>
      <c r="G1648" s="47">
        <v>4</v>
      </c>
      <c r="H1648" s="67" t="str">
        <f>VLOOKUP(E1648,Referencias!$B$4:$C$15,2,FALSE)</f>
        <v>SC</v>
      </c>
      <c r="I1648" s="68" t="str">
        <f>VLOOKUP(C1648,Referencias!$B$18:$C$34,2,FALSE)</f>
        <v>M</v>
      </c>
      <c r="J1648" s="69" t="str">
        <f t="shared" si="25"/>
        <v>C</v>
      </c>
    </row>
    <row r="1649" spans="1:10" x14ac:dyDescent="0.2">
      <c r="A1649" s="71" t="s">
        <v>6804</v>
      </c>
      <c r="B1649" s="47" t="s">
        <v>1736</v>
      </c>
      <c r="C1649" s="47" t="s">
        <v>96</v>
      </c>
      <c r="D1649" s="47" t="s">
        <v>39</v>
      </c>
      <c r="E1649" s="47" t="s">
        <v>85</v>
      </c>
      <c r="F1649" s="47" t="s">
        <v>120</v>
      </c>
      <c r="G1649" s="47">
        <v>3</v>
      </c>
      <c r="H1649" s="67" t="str">
        <f>VLOOKUP(E1649,Referencias!$B$4:$C$15,2,FALSE)</f>
        <v>3D</v>
      </c>
      <c r="I1649" s="68" t="str">
        <f>VLOOKUP(C1649,Referencias!$B$18:$C$34,2,FALSE)</f>
        <v>M</v>
      </c>
      <c r="J1649" s="69" t="str">
        <f t="shared" si="25"/>
        <v>C</v>
      </c>
    </row>
    <row r="1650" spans="1:10" x14ac:dyDescent="0.2">
      <c r="A1650" s="71" t="s">
        <v>6805</v>
      </c>
      <c r="B1650" s="47" t="s">
        <v>1737</v>
      </c>
      <c r="C1650" s="47" t="s">
        <v>96</v>
      </c>
      <c r="D1650" s="47" t="s">
        <v>39</v>
      </c>
      <c r="E1650" s="47" t="s">
        <v>85</v>
      </c>
      <c r="F1650" s="47" t="s">
        <v>120</v>
      </c>
      <c r="G1650" s="47">
        <v>3</v>
      </c>
      <c r="H1650" s="67" t="str">
        <f>VLOOKUP(E1650,Referencias!$B$4:$C$15,2,FALSE)</f>
        <v>3D</v>
      </c>
      <c r="I1650" s="68" t="str">
        <f>VLOOKUP(C1650,Referencias!$B$18:$C$34,2,FALSE)</f>
        <v>M</v>
      </c>
      <c r="J1650" s="69" t="str">
        <f t="shared" si="25"/>
        <v>C</v>
      </c>
    </row>
    <row r="1651" spans="1:10" x14ac:dyDescent="0.2">
      <c r="A1651" s="71" t="s">
        <v>6806</v>
      </c>
      <c r="B1651" s="47" t="s">
        <v>1738</v>
      </c>
      <c r="C1651" s="47" t="s">
        <v>96</v>
      </c>
      <c r="D1651" s="47" t="s">
        <v>39</v>
      </c>
      <c r="E1651" s="47" t="s">
        <v>87</v>
      </c>
      <c r="F1651" s="47" t="s">
        <v>120</v>
      </c>
      <c r="G1651" s="47">
        <v>1</v>
      </c>
      <c r="H1651" s="67" t="str">
        <f>VLOOKUP(E1651,Referencias!$B$4:$C$15,2,FALSE)</f>
        <v>1C</v>
      </c>
      <c r="I1651" s="68" t="str">
        <f>VLOOKUP(C1651,Referencias!$B$18:$C$34,2,FALSE)</f>
        <v>M</v>
      </c>
      <c r="J1651" s="69" t="str">
        <f t="shared" si="25"/>
        <v>C</v>
      </c>
    </row>
    <row r="1652" spans="1:10" x14ac:dyDescent="0.2">
      <c r="A1652" s="71" t="s">
        <v>6807</v>
      </c>
      <c r="B1652" s="47" t="s">
        <v>1739</v>
      </c>
      <c r="C1652" s="47" t="s">
        <v>96</v>
      </c>
      <c r="D1652" s="47" t="s">
        <v>39</v>
      </c>
      <c r="E1652" s="47" t="s">
        <v>84</v>
      </c>
      <c r="F1652" s="47" t="s">
        <v>120</v>
      </c>
      <c r="G1652" s="47">
        <v>4</v>
      </c>
      <c r="H1652" s="67" t="str">
        <f>VLOOKUP(E1652,Referencias!$B$4:$C$15,2,FALSE)</f>
        <v>SC</v>
      </c>
      <c r="I1652" s="68" t="str">
        <f>VLOOKUP(C1652,Referencias!$B$18:$C$34,2,FALSE)</f>
        <v>M</v>
      </c>
      <c r="J1652" s="69" t="str">
        <f t="shared" si="25"/>
        <v>C</v>
      </c>
    </row>
    <row r="1653" spans="1:10" x14ac:dyDescent="0.2">
      <c r="A1653" s="71" t="s">
        <v>6808</v>
      </c>
      <c r="B1653" s="47" t="s">
        <v>1740</v>
      </c>
      <c r="C1653" s="47" t="s">
        <v>96</v>
      </c>
      <c r="D1653" s="47" t="s">
        <v>119</v>
      </c>
      <c r="E1653" s="47" t="s">
        <v>84</v>
      </c>
      <c r="F1653" s="47" t="s">
        <v>120</v>
      </c>
      <c r="G1653" s="47">
        <v>4</v>
      </c>
      <c r="H1653" s="67" t="str">
        <f>VLOOKUP(E1653,Referencias!$B$4:$C$15,2,FALSE)</f>
        <v>SC</v>
      </c>
      <c r="I1653" s="68" t="str">
        <f>VLOOKUP(C1653,Referencias!$B$18:$C$34,2,FALSE)</f>
        <v>M</v>
      </c>
      <c r="J1653" s="69" t="str">
        <f t="shared" si="25"/>
        <v>C</v>
      </c>
    </row>
    <row r="1654" spans="1:10" x14ac:dyDescent="0.2">
      <c r="A1654" s="71" t="s">
        <v>6809</v>
      </c>
      <c r="B1654" s="47" t="s">
        <v>1741</v>
      </c>
      <c r="C1654" s="47" t="s">
        <v>96</v>
      </c>
      <c r="D1654" s="47" t="s">
        <v>119</v>
      </c>
      <c r="E1654" s="47" t="s">
        <v>86</v>
      </c>
      <c r="F1654" s="47" t="s">
        <v>120</v>
      </c>
      <c r="G1654" s="47">
        <v>3</v>
      </c>
      <c r="H1654" s="67" t="str">
        <f>VLOOKUP(E1654,Referencias!$B$4:$C$15,2,FALSE)</f>
        <v>3P</v>
      </c>
      <c r="I1654" s="68" t="str">
        <f>VLOOKUP(C1654,Referencias!$B$18:$C$34,2,FALSE)</f>
        <v>M</v>
      </c>
      <c r="J1654" s="69" t="str">
        <f t="shared" si="25"/>
        <v>C</v>
      </c>
    </row>
    <row r="1655" spans="1:10" x14ac:dyDescent="0.2">
      <c r="A1655" s="71" t="s">
        <v>6810</v>
      </c>
      <c r="B1655" s="47" t="s">
        <v>1742</v>
      </c>
      <c r="C1655" s="47" t="s">
        <v>96</v>
      </c>
      <c r="D1655" s="47" t="s">
        <v>119</v>
      </c>
      <c r="E1655" s="47" t="s">
        <v>94</v>
      </c>
      <c r="F1655" s="47" t="s">
        <v>120</v>
      </c>
      <c r="G1655" s="47">
        <v>1</v>
      </c>
      <c r="H1655" s="67" t="str">
        <f>VLOOKUP(E1655,Referencias!$B$4:$C$15,2,FALSE)</f>
        <v>1D</v>
      </c>
      <c r="I1655" s="68" t="str">
        <f>VLOOKUP(C1655,Referencias!$B$18:$C$34,2,FALSE)</f>
        <v>M</v>
      </c>
      <c r="J1655" s="69" t="str">
        <f t="shared" si="25"/>
        <v>C</v>
      </c>
    </row>
    <row r="1656" spans="1:10" x14ac:dyDescent="0.2">
      <c r="A1656" s="71" t="s">
        <v>6811</v>
      </c>
      <c r="B1656" s="47" t="s">
        <v>1743</v>
      </c>
      <c r="C1656" s="47" t="s">
        <v>96</v>
      </c>
      <c r="D1656" s="47" t="s">
        <v>39</v>
      </c>
      <c r="E1656" s="47" t="s">
        <v>99</v>
      </c>
      <c r="F1656" s="47" t="s">
        <v>120</v>
      </c>
      <c r="G1656" s="47">
        <v>1</v>
      </c>
      <c r="H1656" s="67" t="str">
        <f>VLOOKUP(E1656,Referencias!$B$4:$C$15,2,FALSE)</f>
        <v>1P</v>
      </c>
      <c r="I1656" s="68" t="str">
        <f>VLOOKUP(C1656,Referencias!$B$18:$C$34,2,FALSE)</f>
        <v>M</v>
      </c>
      <c r="J1656" s="69" t="str">
        <f t="shared" si="25"/>
        <v>C</v>
      </c>
    </row>
    <row r="1657" spans="1:10" x14ac:dyDescent="0.2">
      <c r="A1657" s="71" t="s">
        <v>6812</v>
      </c>
      <c r="B1657" s="47" t="s">
        <v>1744</v>
      </c>
      <c r="C1657" s="47" t="s">
        <v>96</v>
      </c>
      <c r="D1657" s="47" t="s">
        <v>39</v>
      </c>
      <c r="E1657" s="47" t="s">
        <v>93</v>
      </c>
      <c r="F1657" s="47" t="s">
        <v>120</v>
      </c>
      <c r="G1657" s="47">
        <v>2</v>
      </c>
      <c r="H1657" s="67" t="str">
        <f>VLOOKUP(E1657,Referencias!$B$4:$C$15,2,FALSE)</f>
        <v>2D</v>
      </c>
      <c r="I1657" s="68" t="str">
        <f>VLOOKUP(C1657,Referencias!$B$18:$C$34,2,FALSE)</f>
        <v>M</v>
      </c>
      <c r="J1657" s="69" t="str">
        <f t="shared" si="25"/>
        <v>C</v>
      </c>
    </row>
    <row r="1658" spans="1:10" x14ac:dyDescent="0.2">
      <c r="A1658" s="71" t="s">
        <v>6813</v>
      </c>
      <c r="B1658" s="47" t="s">
        <v>1745</v>
      </c>
      <c r="C1658" s="47" t="s">
        <v>96</v>
      </c>
      <c r="D1658" s="47" t="s">
        <v>119</v>
      </c>
      <c r="E1658" s="47" t="s">
        <v>86</v>
      </c>
      <c r="F1658" s="47" t="s">
        <v>120</v>
      </c>
      <c r="G1658" s="47">
        <v>3</v>
      </c>
      <c r="H1658" s="67" t="str">
        <f>VLOOKUP(E1658,Referencias!$B$4:$C$15,2,FALSE)</f>
        <v>3P</v>
      </c>
      <c r="I1658" s="68" t="str">
        <f>VLOOKUP(C1658,Referencias!$B$18:$C$34,2,FALSE)</f>
        <v>M</v>
      </c>
      <c r="J1658" s="69" t="str">
        <f t="shared" si="25"/>
        <v>C</v>
      </c>
    </row>
    <row r="1659" spans="1:10" x14ac:dyDescent="0.2">
      <c r="A1659" s="71" t="s">
        <v>6814</v>
      </c>
      <c r="B1659" s="47" t="s">
        <v>1746</v>
      </c>
      <c r="C1659" s="47" t="s">
        <v>96</v>
      </c>
      <c r="D1659" s="47" t="s">
        <v>119</v>
      </c>
      <c r="E1659" s="47" t="s">
        <v>99</v>
      </c>
      <c r="F1659" s="47" t="s">
        <v>120</v>
      </c>
      <c r="G1659" s="47">
        <v>1</v>
      </c>
      <c r="H1659" s="67" t="str">
        <f>VLOOKUP(E1659,Referencias!$B$4:$C$15,2,FALSE)</f>
        <v>1P</v>
      </c>
      <c r="I1659" s="68" t="str">
        <f>VLOOKUP(C1659,Referencias!$B$18:$C$34,2,FALSE)</f>
        <v>M</v>
      </c>
      <c r="J1659" s="69" t="str">
        <f t="shared" si="25"/>
        <v>C</v>
      </c>
    </row>
    <row r="1660" spans="1:10" x14ac:dyDescent="0.2">
      <c r="A1660" s="71" t="s">
        <v>6815</v>
      </c>
      <c r="B1660" s="47" t="s">
        <v>1747</v>
      </c>
      <c r="C1660" s="47" t="s">
        <v>96</v>
      </c>
      <c r="D1660" s="47" t="s">
        <v>119</v>
      </c>
      <c r="E1660" s="47" t="s">
        <v>99</v>
      </c>
      <c r="F1660" s="47" t="s">
        <v>120</v>
      </c>
      <c r="G1660" s="47">
        <v>1</v>
      </c>
      <c r="H1660" s="67" t="str">
        <f>VLOOKUP(E1660,Referencias!$B$4:$C$15,2,FALSE)</f>
        <v>1P</v>
      </c>
      <c r="I1660" s="68" t="str">
        <f>VLOOKUP(C1660,Referencias!$B$18:$C$34,2,FALSE)</f>
        <v>M</v>
      </c>
      <c r="J1660" s="69" t="str">
        <f t="shared" si="25"/>
        <v>C</v>
      </c>
    </row>
    <row r="1661" spans="1:10" x14ac:dyDescent="0.2">
      <c r="A1661" s="71" t="s">
        <v>6816</v>
      </c>
      <c r="B1661" s="47" t="s">
        <v>1748</v>
      </c>
      <c r="C1661" s="47" t="s">
        <v>96</v>
      </c>
      <c r="D1661" s="47" t="s">
        <v>119</v>
      </c>
      <c r="E1661" s="47" t="s">
        <v>95</v>
      </c>
      <c r="F1661" s="47" t="s">
        <v>120</v>
      </c>
      <c r="G1661" s="47">
        <v>2</v>
      </c>
      <c r="H1661" s="67" t="str">
        <f>VLOOKUP(E1661,Referencias!$B$4:$C$15,2,FALSE)</f>
        <v>2P</v>
      </c>
      <c r="I1661" s="68" t="str">
        <f>VLOOKUP(C1661,Referencias!$B$18:$C$34,2,FALSE)</f>
        <v>M</v>
      </c>
      <c r="J1661" s="69" t="str">
        <f t="shared" si="25"/>
        <v>C</v>
      </c>
    </row>
    <row r="1662" spans="1:10" x14ac:dyDescent="0.2">
      <c r="A1662" s="71" t="s">
        <v>6817</v>
      </c>
      <c r="B1662" s="47" t="s">
        <v>1749</v>
      </c>
      <c r="C1662" s="47" t="s">
        <v>96</v>
      </c>
      <c r="D1662" s="47" t="s">
        <v>39</v>
      </c>
      <c r="E1662" s="47" t="s">
        <v>99</v>
      </c>
      <c r="F1662" s="47" t="s">
        <v>120</v>
      </c>
      <c r="G1662" s="47">
        <v>1</v>
      </c>
      <c r="H1662" s="67" t="str">
        <f>VLOOKUP(E1662,Referencias!$B$4:$C$15,2,FALSE)</f>
        <v>1P</v>
      </c>
      <c r="I1662" s="68" t="str">
        <f>VLOOKUP(C1662,Referencias!$B$18:$C$34,2,FALSE)</f>
        <v>M</v>
      </c>
      <c r="J1662" s="69" t="str">
        <f t="shared" si="25"/>
        <v>C</v>
      </c>
    </row>
    <row r="1663" spans="1:10" x14ac:dyDescent="0.2">
      <c r="A1663" s="71" t="s">
        <v>6818</v>
      </c>
      <c r="B1663" s="47" t="s">
        <v>1750</v>
      </c>
      <c r="C1663" s="47" t="s">
        <v>96</v>
      </c>
      <c r="D1663" s="47" t="s">
        <v>39</v>
      </c>
      <c r="E1663" s="47" t="s">
        <v>84</v>
      </c>
      <c r="F1663" s="47" t="s">
        <v>120</v>
      </c>
      <c r="G1663" s="47">
        <v>4</v>
      </c>
      <c r="H1663" s="67" t="str">
        <f>VLOOKUP(E1663,Referencias!$B$4:$C$15,2,FALSE)</f>
        <v>SC</v>
      </c>
      <c r="I1663" s="68" t="str">
        <f>VLOOKUP(C1663,Referencias!$B$18:$C$34,2,FALSE)</f>
        <v>M</v>
      </c>
      <c r="J1663" s="69" t="str">
        <f t="shared" si="25"/>
        <v>C</v>
      </c>
    </row>
    <row r="1664" spans="1:10" x14ac:dyDescent="0.2">
      <c r="A1664" s="71" t="s">
        <v>6819</v>
      </c>
      <c r="B1664" s="47" t="s">
        <v>1751</v>
      </c>
      <c r="C1664" s="47" t="s">
        <v>96</v>
      </c>
      <c r="D1664" s="47" t="s">
        <v>119</v>
      </c>
      <c r="E1664" s="47" t="s">
        <v>95</v>
      </c>
      <c r="F1664" s="47" t="s">
        <v>120</v>
      </c>
      <c r="G1664" s="47">
        <v>2</v>
      </c>
      <c r="H1664" s="67" t="str">
        <f>VLOOKUP(E1664,Referencias!$B$4:$C$15,2,FALSE)</f>
        <v>2P</v>
      </c>
      <c r="I1664" s="68" t="str">
        <f>VLOOKUP(C1664,Referencias!$B$18:$C$34,2,FALSE)</f>
        <v>M</v>
      </c>
      <c r="J1664" s="69" t="str">
        <f t="shared" si="25"/>
        <v>C</v>
      </c>
    </row>
    <row r="1665" spans="1:10" x14ac:dyDescent="0.2">
      <c r="A1665" s="71" t="s">
        <v>6820</v>
      </c>
      <c r="B1665" s="47" t="s">
        <v>1752</v>
      </c>
      <c r="C1665" s="47" t="s">
        <v>96</v>
      </c>
      <c r="D1665" s="47" t="s">
        <v>119</v>
      </c>
      <c r="E1665" s="47" t="s">
        <v>86</v>
      </c>
      <c r="F1665" s="47" t="s">
        <v>120</v>
      </c>
      <c r="G1665" s="47">
        <v>3</v>
      </c>
      <c r="H1665" s="67" t="str">
        <f>VLOOKUP(E1665,Referencias!$B$4:$C$15,2,FALSE)</f>
        <v>3P</v>
      </c>
      <c r="I1665" s="68" t="str">
        <f>VLOOKUP(C1665,Referencias!$B$18:$C$34,2,FALSE)</f>
        <v>M</v>
      </c>
      <c r="J1665" s="69" t="str">
        <f t="shared" si="25"/>
        <v>C</v>
      </c>
    </row>
    <row r="1666" spans="1:10" x14ac:dyDescent="0.2">
      <c r="A1666" s="71" t="s">
        <v>6821</v>
      </c>
      <c r="B1666" s="47" t="s">
        <v>1753</v>
      </c>
      <c r="C1666" s="47" t="s">
        <v>96</v>
      </c>
      <c r="D1666" s="47" t="s">
        <v>39</v>
      </c>
      <c r="E1666" s="47" t="s">
        <v>84</v>
      </c>
      <c r="F1666" s="47" t="s">
        <v>120</v>
      </c>
      <c r="G1666" s="47">
        <v>4</v>
      </c>
      <c r="H1666" s="67" t="str">
        <f>VLOOKUP(E1666,Referencias!$B$4:$C$15,2,FALSE)</f>
        <v>SC</v>
      </c>
      <c r="I1666" s="68" t="str">
        <f>VLOOKUP(C1666,Referencias!$B$18:$C$34,2,FALSE)</f>
        <v>M</v>
      </c>
      <c r="J1666" s="69" t="str">
        <f t="shared" si="25"/>
        <v>C</v>
      </c>
    </row>
    <row r="1667" spans="1:10" x14ac:dyDescent="0.2">
      <c r="A1667" s="71" t="s">
        <v>6822</v>
      </c>
      <c r="B1667" s="47" t="s">
        <v>1754</v>
      </c>
      <c r="C1667" s="47" t="s">
        <v>96</v>
      </c>
      <c r="D1667" s="47" t="s">
        <v>119</v>
      </c>
      <c r="E1667" s="47" t="s">
        <v>95</v>
      </c>
      <c r="F1667" s="47" t="s">
        <v>120</v>
      </c>
      <c r="G1667" s="47">
        <v>2</v>
      </c>
      <c r="H1667" s="67" t="str">
        <f>VLOOKUP(E1667,Referencias!$B$4:$C$15,2,FALSE)</f>
        <v>2P</v>
      </c>
      <c r="I1667" s="68" t="str">
        <f>VLOOKUP(C1667,Referencias!$B$18:$C$34,2,FALSE)</f>
        <v>M</v>
      </c>
      <c r="J1667" s="69" t="str">
        <f t="shared" ref="J1667:J1730" si="26">IF(D1667="Dama","D","C")</f>
        <v>C</v>
      </c>
    </row>
    <row r="1668" spans="1:10" x14ac:dyDescent="0.2">
      <c r="A1668" s="71" t="s">
        <v>6823</v>
      </c>
      <c r="B1668" s="47" t="s">
        <v>1755</v>
      </c>
      <c r="C1668" s="47" t="s">
        <v>96</v>
      </c>
      <c r="D1668" s="47" t="s">
        <v>39</v>
      </c>
      <c r="E1668" s="47" t="s">
        <v>92</v>
      </c>
      <c r="F1668" s="47" t="s">
        <v>120</v>
      </c>
      <c r="G1668" s="47">
        <v>3</v>
      </c>
      <c r="H1668" s="67" t="str">
        <f>VLOOKUP(E1668,Referencias!$B$4:$C$15,2,FALSE)</f>
        <v>3C</v>
      </c>
      <c r="I1668" s="68" t="str">
        <f>VLOOKUP(C1668,Referencias!$B$18:$C$34,2,FALSE)</f>
        <v>M</v>
      </c>
      <c r="J1668" s="69" t="str">
        <f t="shared" si="26"/>
        <v>C</v>
      </c>
    </row>
    <row r="1669" spans="1:10" x14ac:dyDescent="0.2">
      <c r="A1669" s="71" t="s">
        <v>6824</v>
      </c>
      <c r="B1669" s="47" t="s">
        <v>1756</v>
      </c>
      <c r="C1669" s="47" t="s">
        <v>96</v>
      </c>
      <c r="D1669" s="47" t="s">
        <v>119</v>
      </c>
      <c r="E1669" s="47" t="s">
        <v>95</v>
      </c>
      <c r="F1669" s="47" t="s">
        <v>120</v>
      </c>
      <c r="G1669" s="47">
        <v>2</v>
      </c>
      <c r="H1669" s="67" t="str">
        <f>VLOOKUP(E1669,Referencias!$B$4:$C$15,2,FALSE)</f>
        <v>2P</v>
      </c>
      <c r="I1669" s="68" t="str">
        <f>VLOOKUP(C1669,Referencias!$B$18:$C$34,2,FALSE)</f>
        <v>M</v>
      </c>
      <c r="J1669" s="69" t="str">
        <f t="shared" si="26"/>
        <v>C</v>
      </c>
    </row>
    <row r="1670" spans="1:10" x14ac:dyDescent="0.2">
      <c r="A1670" s="71" t="s">
        <v>6825</v>
      </c>
      <c r="B1670" s="47" t="s">
        <v>1757</v>
      </c>
      <c r="C1670" s="47" t="s">
        <v>96</v>
      </c>
      <c r="D1670" s="47" t="s">
        <v>119</v>
      </c>
      <c r="E1670" s="47" t="s">
        <v>92</v>
      </c>
      <c r="F1670" s="47" t="s">
        <v>120</v>
      </c>
      <c r="G1670" s="47">
        <v>3</v>
      </c>
      <c r="H1670" s="67" t="str">
        <f>VLOOKUP(E1670,Referencias!$B$4:$C$15,2,FALSE)</f>
        <v>3C</v>
      </c>
      <c r="I1670" s="68" t="str">
        <f>VLOOKUP(C1670,Referencias!$B$18:$C$34,2,FALSE)</f>
        <v>M</v>
      </c>
      <c r="J1670" s="69" t="str">
        <f t="shared" si="26"/>
        <v>C</v>
      </c>
    </row>
    <row r="1671" spans="1:10" x14ac:dyDescent="0.2">
      <c r="A1671" s="71" t="s">
        <v>6826</v>
      </c>
      <c r="B1671" s="47" t="s">
        <v>1758</v>
      </c>
      <c r="C1671" s="47" t="s">
        <v>96</v>
      </c>
      <c r="D1671" s="47" t="s">
        <v>119</v>
      </c>
      <c r="E1671" s="47" t="s">
        <v>95</v>
      </c>
      <c r="F1671" s="47" t="s">
        <v>120</v>
      </c>
      <c r="G1671" s="47">
        <v>2</v>
      </c>
      <c r="H1671" s="67" t="str">
        <f>VLOOKUP(E1671,Referencias!$B$4:$C$15,2,FALSE)</f>
        <v>2P</v>
      </c>
      <c r="I1671" s="68" t="str">
        <f>VLOOKUP(C1671,Referencias!$B$18:$C$34,2,FALSE)</f>
        <v>M</v>
      </c>
      <c r="J1671" s="69" t="str">
        <f t="shared" si="26"/>
        <v>C</v>
      </c>
    </row>
    <row r="1672" spans="1:10" x14ac:dyDescent="0.2">
      <c r="A1672" s="71" t="s">
        <v>6827</v>
      </c>
      <c r="B1672" s="47" t="s">
        <v>1759</v>
      </c>
      <c r="C1672" s="47" t="s">
        <v>96</v>
      </c>
      <c r="D1672" s="47" t="s">
        <v>39</v>
      </c>
      <c r="E1672" s="47" t="s">
        <v>100</v>
      </c>
      <c r="F1672" s="47" t="s">
        <v>120</v>
      </c>
      <c r="G1672" s="47">
        <v>0</v>
      </c>
      <c r="H1672" s="67" t="str">
        <f>VLOOKUP(E1672,Referencias!$B$4:$C$15,2,FALSE)</f>
        <v>MM</v>
      </c>
      <c r="I1672" s="68" t="str">
        <f>VLOOKUP(C1672,Referencias!$B$18:$C$34,2,FALSE)</f>
        <v>M</v>
      </c>
      <c r="J1672" s="69" t="str">
        <f t="shared" si="26"/>
        <v>C</v>
      </c>
    </row>
    <row r="1673" spans="1:10" x14ac:dyDescent="0.2">
      <c r="A1673" s="71" t="s">
        <v>6828</v>
      </c>
      <c r="B1673" s="47" t="s">
        <v>1760</v>
      </c>
      <c r="C1673" s="47" t="s">
        <v>96</v>
      </c>
      <c r="D1673" s="47" t="s">
        <v>119</v>
      </c>
      <c r="E1673" s="47" t="s">
        <v>95</v>
      </c>
      <c r="F1673" s="47" t="s">
        <v>120</v>
      </c>
      <c r="G1673" s="47">
        <v>2</v>
      </c>
      <c r="H1673" s="67" t="str">
        <f>VLOOKUP(E1673,Referencias!$B$4:$C$15,2,FALSE)</f>
        <v>2P</v>
      </c>
      <c r="I1673" s="68" t="str">
        <f>VLOOKUP(C1673,Referencias!$B$18:$C$34,2,FALSE)</f>
        <v>M</v>
      </c>
      <c r="J1673" s="69" t="str">
        <f t="shared" si="26"/>
        <v>C</v>
      </c>
    </row>
    <row r="1674" spans="1:10" x14ac:dyDescent="0.2">
      <c r="A1674" s="71" t="s">
        <v>6829</v>
      </c>
      <c r="B1674" s="47" t="s">
        <v>1761</v>
      </c>
      <c r="C1674" s="47" t="s">
        <v>96</v>
      </c>
      <c r="D1674" s="47" t="s">
        <v>39</v>
      </c>
      <c r="E1674" s="47" t="s">
        <v>87</v>
      </c>
      <c r="F1674" s="47" t="s">
        <v>120</v>
      </c>
      <c r="G1674" s="47">
        <v>1</v>
      </c>
      <c r="H1674" s="67" t="str">
        <f>VLOOKUP(E1674,Referencias!$B$4:$C$15,2,FALSE)</f>
        <v>1C</v>
      </c>
      <c r="I1674" s="68" t="str">
        <f>VLOOKUP(C1674,Referencias!$B$18:$C$34,2,FALSE)</f>
        <v>M</v>
      </c>
      <c r="J1674" s="69" t="str">
        <f t="shared" si="26"/>
        <v>C</v>
      </c>
    </row>
    <row r="1675" spans="1:10" x14ac:dyDescent="0.2">
      <c r="A1675" s="71" t="s">
        <v>6830</v>
      </c>
      <c r="B1675" s="47" t="s">
        <v>1762</v>
      </c>
      <c r="C1675" s="47" t="s">
        <v>96</v>
      </c>
      <c r="D1675" s="47" t="s">
        <v>119</v>
      </c>
      <c r="E1675" s="47" t="s">
        <v>86</v>
      </c>
      <c r="F1675" s="47" t="s">
        <v>120</v>
      </c>
      <c r="G1675" s="47">
        <v>3</v>
      </c>
      <c r="H1675" s="67" t="str">
        <f>VLOOKUP(E1675,Referencias!$B$4:$C$15,2,FALSE)</f>
        <v>3P</v>
      </c>
      <c r="I1675" s="68" t="str">
        <f>VLOOKUP(C1675,Referencias!$B$18:$C$34,2,FALSE)</f>
        <v>M</v>
      </c>
      <c r="J1675" s="69" t="str">
        <f t="shared" si="26"/>
        <v>C</v>
      </c>
    </row>
    <row r="1676" spans="1:10" x14ac:dyDescent="0.2">
      <c r="A1676" s="71" t="s">
        <v>6831</v>
      </c>
      <c r="B1676" s="47" t="s">
        <v>1763</v>
      </c>
      <c r="C1676" s="47" t="s">
        <v>96</v>
      </c>
      <c r="D1676" s="47" t="s">
        <v>119</v>
      </c>
      <c r="E1676" s="47" t="s">
        <v>87</v>
      </c>
      <c r="F1676" s="47" t="s">
        <v>120</v>
      </c>
      <c r="G1676" s="47">
        <v>1</v>
      </c>
      <c r="H1676" s="67" t="str">
        <f>VLOOKUP(E1676,Referencias!$B$4:$C$15,2,FALSE)</f>
        <v>1C</v>
      </c>
      <c r="I1676" s="68" t="str">
        <f>VLOOKUP(C1676,Referencias!$B$18:$C$34,2,FALSE)</f>
        <v>M</v>
      </c>
      <c r="J1676" s="69" t="str">
        <f t="shared" si="26"/>
        <v>C</v>
      </c>
    </row>
    <row r="1677" spans="1:10" x14ac:dyDescent="0.2">
      <c r="A1677" s="71" t="s">
        <v>6832</v>
      </c>
      <c r="B1677" s="47" t="s">
        <v>1764</v>
      </c>
      <c r="C1677" s="47" t="s">
        <v>96</v>
      </c>
      <c r="D1677" s="47" t="s">
        <v>39</v>
      </c>
      <c r="E1677" s="47" t="s">
        <v>99</v>
      </c>
      <c r="F1677" s="47" t="s">
        <v>120</v>
      </c>
      <c r="G1677" s="47">
        <v>1</v>
      </c>
      <c r="H1677" s="67" t="str">
        <f>VLOOKUP(E1677,Referencias!$B$4:$C$15,2,FALSE)</f>
        <v>1P</v>
      </c>
      <c r="I1677" s="68" t="str">
        <f>VLOOKUP(C1677,Referencias!$B$18:$C$34,2,FALSE)</f>
        <v>M</v>
      </c>
      <c r="J1677" s="69" t="str">
        <f t="shared" si="26"/>
        <v>C</v>
      </c>
    </row>
    <row r="1678" spans="1:10" x14ac:dyDescent="0.2">
      <c r="A1678" s="71" t="s">
        <v>6833</v>
      </c>
      <c r="B1678" s="47" t="s">
        <v>1765</v>
      </c>
      <c r="C1678" s="47" t="s">
        <v>96</v>
      </c>
      <c r="D1678" s="47" t="s">
        <v>119</v>
      </c>
      <c r="E1678" s="47" t="s">
        <v>93</v>
      </c>
      <c r="F1678" s="47" t="s">
        <v>120</v>
      </c>
      <c r="G1678" s="47">
        <v>2</v>
      </c>
      <c r="H1678" s="67" t="str">
        <f>VLOOKUP(E1678,Referencias!$B$4:$C$15,2,FALSE)</f>
        <v>2D</v>
      </c>
      <c r="I1678" s="68" t="str">
        <f>VLOOKUP(C1678,Referencias!$B$18:$C$34,2,FALSE)</f>
        <v>M</v>
      </c>
      <c r="J1678" s="69" t="str">
        <f t="shared" si="26"/>
        <v>C</v>
      </c>
    </row>
    <row r="1679" spans="1:10" x14ac:dyDescent="0.2">
      <c r="A1679" s="71" t="s">
        <v>6834</v>
      </c>
      <c r="B1679" s="47" t="s">
        <v>1766</v>
      </c>
      <c r="C1679" s="47" t="s">
        <v>96</v>
      </c>
      <c r="D1679" s="47" t="s">
        <v>119</v>
      </c>
      <c r="E1679" s="47" t="s">
        <v>95</v>
      </c>
      <c r="F1679" s="47" t="s">
        <v>120</v>
      </c>
      <c r="G1679" s="47">
        <v>2</v>
      </c>
      <c r="H1679" s="67" t="str">
        <f>VLOOKUP(E1679,Referencias!$B$4:$C$15,2,FALSE)</f>
        <v>2P</v>
      </c>
      <c r="I1679" s="68" t="str">
        <f>VLOOKUP(C1679,Referencias!$B$18:$C$34,2,FALSE)</f>
        <v>M</v>
      </c>
      <c r="J1679" s="69" t="str">
        <f t="shared" si="26"/>
        <v>C</v>
      </c>
    </row>
    <row r="1680" spans="1:10" x14ac:dyDescent="0.2">
      <c r="A1680" s="71" t="s">
        <v>6835</v>
      </c>
      <c r="B1680" s="47" t="s">
        <v>1767</v>
      </c>
      <c r="C1680" s="47" t="s">
        <v>96</v>
      </c>
      <c r="D1680" s="47" t="s">
        <v>39</v>
      </c>
      <c r="E1680" s="47" t="s">
        <v>84</v>
      </c>
      <c r="F1680" s="47" t="s">
        <v>120</v>
      </c>
      <c r="G1680" s="47">
        <v>4</v>
      </c>
      <c r="H1680" s="67" t="str">
        <f>VLOOKUP(E1680,Referencias!$B$4:$C$15,2,FALSE)</f>
        <v>SC</v>
      </c>
      <c r="I1680" s="68" t="str">
        <f>VLOOKUP(C1680,Referencias!$B$18:$C$34,2,FALSE)</f>
        <v>M</v>
      </c>
      <c r="J1680" s="69" t="str">
        <f t="shared" si="26"/>
        <v>C</v>
      </c>
    </row>
    <row r="1681" spans="1:10" x14ac:dyDescent="0.2">
      <c r="A1681" s="71" t="s">
        <v>6836</v>
      </c>
      <c r="B1681" s="47" t="s">
        <v>1768</v>
      </c>
      <c r="C1681" s="47" t="s">
        <v>96</v>
      </c>
      <c r="D1681" s="47" t="s">
        <v>39</v>
      </c>
      <c r="E1681" s="47" t="s">
        <v>98</v>
      </c>
      <c r="F1681" s="47" t="s">
        <v>120</v>
      </c>
      <c r="G1681" s="47">
        <v>0</v>
      </c>
      <c r="H1681" s="67" t="str">
        <f>VLOOKUP(E1681,Referencias!$B$4:$C$15,2,FALSE)</f>
        <v>MN</v>
      </c>
      <c r="I1681" s="68" t="str">
        <f>VLOOKUP(C1681,Referencias!$B$18:$C$34,2,FALSE)</f>
        <v>M</v>
      </c>
      <c r="J1681" s="69" t="str">
        <f t="shared" si="26"/>
        <v>C</v>
      </c>
    </row>
    <row r="1682" spans="1:10" x14ac:dyDescent="0.2">
      <c r="A1682" s="71" t="s">
        <v>6837</v>
      </c>
      <c r="B1682" s="47" t="s">
        <v>1769</v>
      </c>
      <c r="C1682" s="47" t="s">
        <v>96</v>
      </c>
      <c r="D1682" s="47" t="s">
        <v>119</v>
      </c>
      <c r="E1682" s="47" t="s">
        <v>93</v>
      </c>
      <c r="F1682" s="47" t="s">
        <v>120</v>
      </c>
      <c r="G1682" s="47">
        <v>2</v>
      </c>
      <c r="H1682" s="67" t="str">
        <f>VLOOKUP(E1682,Referencias!$B$4:$C$15,2,FALSE)</f>
        <v>2D</v>
      </c>
      <c r="I1682" s="68" t="str">
        <f>VLOOKUP(C1682,Referencias!$B$18:$C$34,2,FALSE)</f>
        <v>M</v>
      </c>
      <c r="J1682" s="69" t="str">
        <f t="shared" si="26"/>
        <v>C</v>
      </c>
    </row>
    <row r="1683" spans="1:10" x14ac:dyDescent="0.2">
      <c r="A1683" s="71" t="s">
        <v>6838</v>
      </c>
      <c r="B1683" s="47" t="s">
        <v>1770</v>
      </c>
      <c r="C1683" s="47" t="s">
        <v>96</v>
      </c>
      <c r="D1683" s="47" t="s">
        <v>119</v>
      </c>
      <c r="E1683" s="47" t="s">
        <v>84</v>
      </c>
      <c r="F1683" s="47" t="s">
        <v>120</v>
      </c>
      <c r="G1683" s="47">
        <v>4</v>
      </c>
      <c r="H1683" s="67" t="str">
        <f>VLOOKUP(E1683,Referencias!$B$4:$C$15,2,FALSE)</f>
        <v>SC</v>
      </c>
      <c r="I1683" s="68" t="str">
        <f>VLOOKUP(C1683,Referencias!$B$18:$C$34,2,FALSE)</f>
        <v>M</v>
      </c>
      <c r="J1683" s="69" t="str">
        <f t="shared" si="26"/>
        <v>C</v>
      </c>
    </row>
    <row r="1684" spans="1:10" x14ac:dyDescent="0.2">
      <c r="A1684" s="71" t="s">
        <v>6839</v>
      </c>
      <c r="B1684" s="47" t="s">
        <v>1771</v>
      </c>
      <c r="C1684" s="47" t="s">
        <v>96</v>
      </c>
      <c r="D1684" s="47" t="s">
        <v>39</v>
      </c>
      <c r="E1684" s="47" t="s">
        <v>93</v>
      </c>
      <c r="F1684" s="47" t="s">
        <v>120</v>
      </c>
      <c r="G1684" s="47">
        <v>2</v>
      </c>
      <c r="H1684" s="67" t="str">
        <f>VLOOKUP(E1684,Referencias!$B$4:$C$15,2,FALSE)</f>
        <v>2D</v>
      </c>
      <c r="I1684" s="68" t="str">
        <f>VLOOKUP(C1684,Referencias!$B$18:$C$34,2,FALSE)</f>
        <v>M</v>
      </c>
      <c r="J1684" s="69" t="str">
        <f t="shared" si="26"/>
        <v>C</v>
      </c>
    </row>
    <row r="1685" spans="1:10" x14ac:dyDescent="0.2">
      <c r="A1685" s="71" t="s">
        <v>6840</v>
      </c>
      <c r="B1685" s="47" t="s">
        <v>1772</v>
      </c>
      <c r="C1685" s="47" t="s">
        <v>96</v>
      </c>
      <c r="D1685" s="47" t="s">
        <v>39</v>
      </c>
      <c r="E1685" s="47" t="s">
        <v>88</v>
      </c>
      <c r="F1685" s="47" t="s">
        <v>120</v>
      </c>
      <c r="G1685" s="47">
        <v>2</v>
      </c>
      <c r="H1685" s="67" t="str">
        <f>VLOOKUP(E1685,Referencias!$B$4:$C$15,2,FALSE)</f>
        <v>2C</v>
      </c>
      <c r="I1685" s="68" t="str">
        <f>VLOOKUP(C1685,Referencias!$B$18:$C$34,2,FALSE)</f>
        <v>M</v>
      </c>
      <c r="J1685" s="69" t="str">
        <f t="shared" si="26"/>
        <v>C</v>
      </c>
    </row>
    <row r="1686" spans="1:10" x14ac:dyDescent="0.2">
      <c r="A1686" s="71" t="s">
        <v>6841</v>
      </c>
      <c r="B1686" s="47" t="s">
        <v>1773</v>
      </c>
      <c r="C1686" s="47" t="s">
        <v>96</v>
      </c>
      <c r="D1686" s="47" t="s">
        <v>119</v>
      </c>
      <c r="E1686" s="47" t="s">
        <v>95</v>
      </c>
      <c r="F1686" s="47" t="s">
        <v>120</v>
      </c>
      <c r="G1686" s="47">
        <v>2</v>
      </c>
      <c r="H1686" s="67" t="str">
        <f>VLOOKUP(E1686,Referencias!$B$4:$C$15,2,FALSE)</f>
        <v>2P</v>
      </c>
      <c r="I1686" s="68" t="str">
        <f>VLOOKUP(C1686,Referencias!$B$18:$C$34,2,FALSE)</f>
        <v>M</v>
      </c>
      <c r="J1686" s="69" t="str">
        <f t="shared" si="26"/>
        <v>C</v>
      </c>
    </row>
    <row r="1687" spans="1:10" x14ac:dyDescent="0.2">
      <c r="A1687" s="71" t="s">
        <v>6842</v>
      </c>
      <c r="B1687" s="47" t="s">
        <v>1774</v>
      </c>
      <c r="C1687" s="47" t="s">
        <v>96</v>
      </c>
      <c r="D1687" s="47" t="s">
        <v>119</v>
      </c>
      <c r="E1687" s="47" t="s">
        <v>99</v>
      </c>
      <c r="F1687" s="47" t="s">
        <v>120</v>
      </c>
      <c r="G1687" s="47">
        <v>1</v>
      </c>
      <c r="H1687" s="67" t="str">
        <f>VLOOKUP(E1687,Referencias!$B$4:$C$15,2,FALSE)</f>
        <v>1P</v>
      </c>
      <c r="I1687" s="68" t="str">
        <f>VLOOKUP(C1687,Referencias!$B$18:$C$34,2,FALSE)</f>
        <v>M</v>
      </c>
      <c r="J1687" s="69" t="str">
        <f t="shared" si="26"/>
        <v>C</v>
      </c>
    </row>
    <row r="1688" spans="1:10" x14ac:dyDescent="0.2">
      <c r="A1688" s="71" t="s">
        <v>6843</v>
      </c>
      <c r="B1688" s="47" t="s">
        <v>1775</v>
      </c>
      <c r="C1688" s="47" t="s">
        <v>96</v>
      </c>
      <c r="D1688" s="47" t="s">
        <v>119</v>
      </c>
      <c r="E1688" s="47" t="s">
        <v>86</v>
      </c>
      <c r="F1688" s="47" t="s">
        <v>120</v>
      </c>
      <c r="G1688" s="47">
        <v>3</v>
      </c>
      <c r="H1688" s="67" t="str">
        <f>VLOOKUP(E1688,Referencias!$B$4:$C$15,2,FALSE)</f>
        <v>3P</v>
      </c>
      <c r="I1688" s="68" t="str">
        <f>VLOOKUP(C1688,Referencias!$B$18:$C$34,2,FALSE)</f>
        <v>M</v>
      </c>
      <c r="J1688" s="69" t="str">
        <f t="shared" si="26"/>
        <v>C</v>
      </c>
    </row>
    <row r="1689" spans="1:10" x14ac:dyDescent="0.2">
      <c r="A1689" s="71" t="s">
        <v>6844</v>
      </c>
      <c r="B1689" s="47" t="s">
        <v>1776</v>
      </c>
      <c r="C1689" s="47" t="s">
        <v>96</v>
      </c>
      <c r="D1689" s="47" t="s">
        <v>119</v>
      </c>
      <c r="E1689" s="47" t="s">
        <v>88</v>
      </c>
      <c r="F1689" s="47" t="s">
        <v>120</v>
      </c>
      <c r="G1689" s="47">
        <v>2</v>
      </c>
      <c r="H1689" s="67" t="str">
        <f>VLOOKUP(E1689,Referencias!$B$4:$C$15,2,FALSE)</f>
        <v>2C</v>
      </c>
      <c r="I1689" s="68" t="str">
        <f>VLOOKUP(C1689,Referencias!$B$18:$C$34,2,FALSE)</f>
        <v>M</v>
      </c>
      <c r="J1689" s="69" t="str">
        <f t="shared" si="26"/>
        <v>C</v>
      </c>
    </row>
    <row r="1690" spans="1:10" x14ac:dyDescent="0.2">
      <c r="A1690" s="71" t="s">
        <v>6845</v>
      </c>
      <c r="B1690" s="47" t="s">
        <v>1777</v>
      </c>
      <c r="C1690" s="47" t="s">
        <v>96</v>
      </c>
      <c r="D1690" s="47" t="s">
        <v>119</v>
      </c>
      <c r="E1690" s="47" t="s">
        <v>94</v>
      </c>
      <c r="F1690" s="47" t="s">
        <v>120</v>
      </c>
      <c r="G1690" s="47">
        <v>1</v>
      </c>
      <c r="H1690" s="67" t="str">
        <f>VLOOKUP(E1690,Referencias!$B$4:$C$15,2,FALSE)</f>
        <v>1D</v>
      </c>
      <c r="I1690" s="68" t="str">
        <f>VLOOKUP(C1690,Referencias!$B$18:$C$34,2,FALSE)</f>
        <v>M</v>
      </c>
      <c r="J1690" s="69" t="str">
        <f t="shared" si="26"/>
        <v>C</v>
      </c>
    </row>
    <row r="1691" spans="1:10" x14ac:dyDescent="0.2">
      <c r="A1691" s="71" t="s">
        <v>6846</v>
      </c>
      <c r="B1691" s="47" t="s">
        <v>1778</v>
      </c>
      <c r="C1691" s="47" t="s">
        <v>96</v>
      </c>
      <c r="D1691" s="47" t="s">
        <v>39</v>
      </c>
      <c r="E1691" s="47" t="s">
        <v>95</v>
      </c>
      <c r="F1691" s="47" t="s">
        <v>120</v>
      </c>
      <c r="G1691" s="47">
        <v>2</v>
      </c>
      <c r="H1691" s="67" t="str">
        <f>VLOOKUP(E1691,Referencias!$B$4:$C$15,2,FALSE)</f>
        <v>2P</v>
      </c>
      <c r="I1691" s="68" t="str">
        <f>VLOOKUP(C1691,Referencias!$B$18:$C$34,2,FALSE)</f>
        <v>M</v>
      </c>
      <c r="J1691" s="69" t="str">
        <f t="shared" si="26"/>
        <v>C</v>
      </c>
    </row>
    <row r="1692" spans="1:10" x14ac:dyDescent="0.2">
      <c r="A1692" s="71" t="s">
        <v>6847</v>
      </c>
      <c r="B1692" s="47" t="s">
        <v>1779</v>
      </c>
      <c r="C1692" s="47" t="s">
        <v>96</v>
      </c>
      <c r="D1692" s="47" t="s">
        <v>119</v>
      </c>
      <c r="E1692" s="47" t="s">
        <v>87</v>
      </c>
      <c r="F1692" s="47" t="s">
        <v>120</v>
      </c>
      <c r="G1692" s="47">
        <v>1</v>
      </c>
      <c r="H1692" s="67" t="str">
        <f>VLOOKUP(E1692,Referencias!$B$4:$C$15,2,FALSE)</f>
        <v>1C</v>
      </c>
      <c r="I1692" s="68" t="str">
        <f>VLOOKUP(C1692,Referencias!$B$18:$C$34,2,FALSE)</f>
        <v>M</v>
      </c>
      <c r="J1692" s="69" t="str">
        <f t="shared" si="26"/>
        <v>C</v>
      </c>
    </row>
    <row r="1693" spans="1:10" x14ac:dyDescent="0.2">
      <c r="A1693" s="71" t="s">
        <v>6848</v>
      </c>
      <c r="B1693" s="47" t="s">
        <v>1780</v>
      </c>
      <c r="C1693" s="47" t="s">
        <v>96</v>
      </c>
      <c r="D1693" s="47" t="s">
        <v>119</v>
      </c>
      <c r="E1693" s="47" t="s">
        <v>93</v>
      </c>
      <c r="F1693" s="47" t="s">
        <v>120</v>
      </c>
      <c r="G1693" s="47">
        <v>2</v>
      </c>
      <c r="H1693" s="67" t="str">
        <f>VLOOKUP(E1693,Referencias!$B$4:$C$15,2,FALSE)</f>
        <v>2D</v>
      </c>
      <c r="I1693" s="68" t="str">
        <f>VLOOKUP(C1693,Referencias!$B$18:$C$34,2,FALSE)</f>
        <v>M</v>
      </c>
      <c r="J1693" s="69" t="str">
        <f t="shared" si="26"/>
        <v>C</v>
      </c>
    </row>
    <row r="1694" spans="1:10" x14ac:dyDescent="0.2">
      <c r="A1694" s="71" t="s">
        <v>6849</v>
      </c>
      <c r="B1694" s="47" t="s">
        <v>1781</v>
      </c>
      <c r="C1694" s="47" t="s">
        <v>96</v>
      </c>
      <c r="D1694" s="47" t="s">
        <v>119</v>
      </c>
      <c r="E1694" s="47" t="s">
        <v>84</v>
      </c>
      <c r="F1694" s="47" t="s">
        <v>120</v>
      </c>
      <c r="G1694" s="47">
        <v>4</v>
      </c>
      <c r="H1694" s="67" t="str">
        <f>VLOOKUP(E1694,Referencias!$B$4:$C$15,2,FALSE)</f>
        <v>SC</v>
      </c>
      <c r="I1694" s="68" t="str">
        <f>VLOOKUP(C1694,Referencias!$B$18:$C$34,2,FALSE)</f>
        <v>M</v>
      </c>
      <c r="J1694" s="69" t="str">
        <f t="shared" si="26"/>
        <v>C</v>
      </c>
    </row>
    <row r="1695" spans="1:10" x14ac:dyDescent="0.2">
      <c r="A1695" s="71" t="s">
        <v>6850</v>
      </c>
      <c r="B1695" s="47" t="s">
        <v>1782</v>
      </c>
      <c r="C1695" s="47" t="s">
        <v>96</v>
      </c>
      <c r="D1695" s="47" t="s">
        <v>119</v>
      </c>
      <c r="E1695" s="47" t="s">
        <v>95</v>
      </c>
      <c r="F1695" s="47" t="s">
        <v>120</v>
      </c>
      <c r="G1695" s="47">
        <v>2</v>
      </c>
      <c r="H1695" s="67" t="str">
        <f>VLOOKUP(E1695,Referencias!$B$4:$C$15,2,FALSE)</f>
        <v>2P</v>
      </c>
      <c r="I1695" s="68" t="str">
        <f>VLOOKUP(C1695,Referencias!$B$18:$C$34,2,FALSE)</f>
        <v>M</v>
      </c>
      <c r="J1695" s="69" t="str">
        <f t="shared" si="26"/>
        <v>C</v>
      </c>
    </row>
    <row r="1696" spans="1:10" x14ac:dyDescent="0.2">
      <c r="A1696" s="71" t="s">
        <v>6851</v>
      </c>
      <c r="B1696" s="47" t="s">
        <v>1783</v>
      </c>
      <c r="C1696" s="47" t="s">
        <v>96</v>
      </c>
      <c r="D1696" s="47" t="s">
        <v>119</v>
      </c>
      <c r="E1696" s="47" t="s">
        <v>94</v>
      </c>
      <c r="F1696" s="47" t="s">
        <v>120</v>
      </c>
      <c r="G1696" s="47">
        <v>1</v>
      </c>
      <c r="H1696" s="67" t="str">
        <f>VLOOKUP(E1696,Referencias!$B$4:$C$15,2,FALSE)</f>
        <v>1D</v>
      </c>
      <c r="I1696" s="68" t="str">
        <f>VLOOKUP(C1696,Referencias!$B$18:$C$34,2,FALSE)</f>
        <v>M</v>
      </c>
      <c r="J1696" s="69" t="str">
        <f t="shared" si="26"/>
        <v>C</v>
      </c>
    </row>
    <row r="1697" spans="1:10" x14ac:dyDescent="0.2">
      <c r="A1697" s="71" t="s">
        <v>6852</v>
      </c>
      <c r="B1697" s="47" t="s">
        <v>1784</v>
      </c>
      <c r="C1697" s="47" t="s">
        <v>96</v>
      </c>
      <c r="D1697" s="47" t="s">
        <v>119</v>
      </c>
      <c r="E1697" s="47" t="s">
        <v>85</v>
      </c>
      <c r="F1697" s="47"/>
      <c r="G1697" s="47">
        <v>3</v>
      </c>
      <c r="H1697" s="67" t="str">
        <f>VLOOKUP(E1697,Referencias!$B$4:$C$15,2,FALSE)</f>
        <v>3D</v>
      </c>
      <c r="I1697" s="68" t="str">
        <f>VLOOKUP(C1697,Referencias!$B$18:$C$34,2,FALSE)</f>
        <v>M</v>
      </c>
      <c r="J1697" s="69" t="str">
        <f t="shared" si="26"/>
        <v>C</v>
      </c>
    </row>
    <row r="1698" spans="1:10" x14ac:dyDescent="0.2">
      <c r="A1698" s="71" t="s">
        <v>6853</v>
      </c>
      <c r="B1698" s="47" t="s">
        <v>1785</v>
      </c>
      <c r="C1698" s="47" t="s">
        <v>96</v>
      </c>
      <c r="D1698" s="47" t="s">
        <v>119</v>
      </c>
      <c r="E1698" s="47" t="s">
        <v>99</v>
      </c>
      <c r="F1698" s="47" t="s">
        <v>120</v>
      </c>
      <c r="G1698" s="47">
        <v>1</v>
      </c>
      <c r="H1698" s="67" t="str">
        <f>VLOOKUP(E1698,Referencias!$B$4:$C$15,2,FALSE)</f>
        <v>1P</v>
      </c>
      <c r="I1698" s="68" t="str">
        <f>VLOOKUP(C1698,Referencias!$B$18:$C$34,2,FALSE)</f>
        <v>M</v>
      </c>
      <c r="J1698" s="69" t="str">
        <f t="shared" si="26"/>
        <v>C</v>
      </c>
    </row>
    <row r="1699" spans="1:10" x14ac:dyDescent="0.2">
      <c r="A1699" s="71" t="s">
        <v>6854</v>
      </c>
      <c r="B1699" s="47" t="s">
        <v>1786</v>
      </c>
      <c r="C1699" s="47" t="s">
        <v>96</v>
      </c>
      <c r="D1699" s="47" t="s">
        <v>119</v>
      </c>
      <c r="E1699" s="47" t="s">
        <v>84</v>
      </c>
      <c r="F1699" s="47" t="s">
        <v>120</v>
      </c>
      <c r="G1699" s="47">
        <v>4</v>
      </c>
      <c r="H1699" s="67" t="str">
        <f>VLOOKUP(E1699,Referencias!$B$4:$C$15,2,FALSE)</f>
        <v>SC</v>
      </c>
      <c r="I1699" s="68" t="str">
        <f>VLOOKUP(C1699,Referencias!$B$18:$C$34,2,FALSE)</f>
        <v>M</v>
      </c>
      <c r="J1699" s="69" t="str">
        <f t="shared" si="26"/>
        <v>C</v>
      </c>
    </row>
    <row r="1700" spans="1:10" x14ac:dyDescent="0.2">
      <c r="A1700" s="71" t="s">
        <v>6855</v>
      </c>
      <c r="B1700" s="47" t="s">
        <v>1787</v>
      </c>
      <c r="C1700" s="47" t="s">
        <v>96</v>
      </c>
      <c r="D1700" s="47" t="s">
        <v>39</v>
      </c>
      <c r="E1700" s="47" t="s">
        <v>92</v>
      </c>
      <c r="F1700" s="47" t="s">
        <v>120</v>
      </c>
      <c r="G1700" s="47">
        <v>3</v>
      </c>
      <c r="H1700" s="67" t="str">
        <f>VLOOKUP(E1700,Referencias!$B$4:$C$15,2,FALSE)</f>
        <v>3C</v>
      </c>
      <c r="I1700" s="68" t="str">
        <f>VLOOKUP(C1700,Referencias!$B$18:$C$34,2,FALSE)</f>
        <v>M</v>
      </c>
      <c r="J1700" s="69" t="str">
        <f t="shared" si="26"/>
        <v>C</v>
      </c>
    </row>
    <row r="1701" spans="1:10" x14ac:dyDescent="0.2">
      <c r="A1701" s="71" t="s">
        <v>6856</v>
      </c>
      <c r="B1701" s="47" t="s">
        <v>1788</v>
      </c>
      <c r="C1701" s="47" t="s">
        <v>96</v>
      </c>
      <c r="D1701" s="47" t="s">
        <v>119</v>
      </c>
      <c r="E1701" s="47" t="s">
        <v>88</v>
      </c>
      <c r="F1701" s="47" t="s">
        <v>120</v>
      </c>
      <c r="G1701" s="47">
        <v>2</v>
      </c>
      <c r="H1701" s="67" t="str">
        <f>VLOOKUP(E1701,Referencias!$B$4:$C$15,2,FALSE)</f>
        <v>2C</v>
      </c>
      <c r="I1701" s="68" t="str">
        <f>VLOOKUP(C1701,Referencias!$B$18:$C$34,2,FALSE)</f>
        <v>M</v>
      </c>
      <c r="J1701" s="69" t="str">
        <f t="shared" si="26"/>
        <v>C</v>
      </c>
    </row>
    <row r="1702" spans="1:10" x14ac:dyDescent="0.2">
      <c r="A1702" s="71" t="s">
        <v>6857</v>
      </c>
      <c r="B1702" s="47" t="s">
        <v>1789</v>
      </c>
      <c r="C1702" s="47" t="s">
        <v>96</v>
      </c>
      <c r="D1702" s="47" t="s">
        <v>119</v>
      </c>
      <c r="E1702" s="47" t="s">
        <v>84</v>
      </c>
      <c r="F1702" s="47" t="s">
        <v>120</v>
      </c>
      <c r="G1702" s="47">
        <v>4</v>
      </c>
      <c r="H1702" s="67" t="str">
        <f>VLOOKUP(E1702,Referencias!$B$4:$C$15,2,FALSE)</f>
        <v>SC</v>
      </c>
      <c r="I1702" s="68" t="str">
        <f>VLOOKUP(C1702,Referencias!$B$18:$C$34,2,FALSE)</f>
        <v>M</v>
      </c>
      <c r="J1702" s="69" t="str">
        <f t="shared" si="26"/>
        <v>C</v>
      </c>
    </row>
    <row r="1703" spans="1:10" x14ac:dyDescent="0.2">
      <c r="A1703" s="71" t="s">
        <v>6858</v>
      </c>
      <c r="B1703" s="47" t="s">
        <v>1790</v>
      </c>
      <c r="C1703" s="47" t="s">
        <v>96</v>
      </c>
      <c r="D1703" s="47" t="s">
        <v>119</v>
      </c>
      <c r="E1703" s="47" t="s">
        <v>95</v>
      </c>
      <c r="F1703" s="47" t="s">
        <v>120</v>
      </c>
      <c r="G1703" s="47">
        <v>2</v>
      </c>
      <c r="H1703" s="67" t="str">
        <f>VLOOKUP(E1703,Referencias!$B$4:$C$15,2,FALSE)</f>
        <v>2P</v>
      </c>
      <c r="I1703" s="68" t="str">
        <f>VLOOKUP(C1703,Referencias!$B$18:$C$34,2,FALSE)</f>
        <v>M</v>
      </c>
      <c r="J1703" s="69" t="str">
        <f t="shared" si="26"/>
        <v>C</v>
      </c>
    </row>
    <row r="1704" spans="1:10" x14ac:dyDescent="0.2">
      <c r="A1704" s="71" t="s">
        <v>6859</v>
      </c>
      <c r="B1704" s="47" t="s">
        <v>5170</v>
      </c>
      <c r="C1704" s="47" t="s">
        <v>96</v>
      </c>
      <c r="D1704" s="47" t="s">
        <v>119</v>
      </c>
      <c r="E1704" s="47" t="s">
        <v>100</v>
      </c>
      <c r="F1704" s="47" t="s">
        <v>120</v>
      </c>
      <c r="G1704" s="47">
        <v>0</v>
      </c>
      <c r="H1704" s="67" t="str">
        <f>VLOOKUP(E1704,Referencias!$B$4:$C$15,2,FALSE)</f>
        <v>MM</v>
      </c>
      <c r="I1704" s="68" t="str">
        <f>VLOOKUP(C1704,Referencias!$B$18:$C$34,2,FALSE)</f>
        <v>M</v>
      </c>
      <c r="J1704" s="69" t="str">
        <f t="shared" si="26"/>
        <v>C</v>
      </c>
    </row>
    <row r="1705" spans="1:10" x14ac:dyDescent="0.2">
      <c r="A1705" s="71" t="s">
        <v>6860</v>
      </c>
      <c r="B1705" s="47" t="s">
        <v>1791</v>
      </c>
      <c r="C1705" s="47" t="s">
        <v>96</v>
      </c>
      <c r="D1705" s="47" t="s">
        <v>119</v>
      </c>
      <c r="E1705" s="47" t="s">
        <v>86</v>
      </c>
      <c r="F1705" s="47" t="s">
        <v>120</v>
      </c>
      <c r="G1705" s="47">
        <v>3</v>
      </c>
      <c r="H1705" s="67" t="str">
        <f>VLOOKUP(E1705,Referencias!$B$4:$C$15,2,FALSE)</f>
        <v>3P</v>
      </c>
      <c r="I1705" s="68" t="str">
        <f>VLOOKUP(C1705,Referencias!$B$18:$C$34,2,FALSE)</f>
        <v>M</v>
      </c>
      <c r="J1705" s="69" t="str">
        <f t="shared" si="26"/>
        <v>C</v>
      </c>
    </row>
    <row r="1706" spans="1:10" x14ac:dyDescent="0.2">
      <c r="A1706" s="71" t="s">
        <v>6861</v>
      </c>
      <c r="B1706" s="47" t="s">
        <v>1792</v>
      </c>
      <c r="C1706" s="47" t="s">
        <v>96</v>
      </c>
      <c r="D1706" s="47" t="s">
        <v>119</v>
      </c>
      <c r="E1706" s="47" t="s">
        <v>94</v>
      </c>
      <c r="F1706" s="47" t="s">
        <v>120</v>
      </c>
      <c r="G1706" s="47">
        <v>1</v>
      </c>
      <c r="H1706" s="67" t="str">
        <f>VLOOKUP(E1706,Referencias!$B$4:$C$15,2,FALSE)</f>
        <v>1D</v>
      </c>
      <c r="I1706" s="68" t="str">
        <f>VLOOKUP(C1706,Referencias!$B$18:$C$34,2,FALSE)</f>
        <v>M</v>
      </c>
      <c r="J1706" s="69" t="str">
        <f t="shared" si="26"/>
        <v>C</v>
      </c>
    </row>
    <row r="1707" spans="1:10" x14ac:dyDescent="0.2">
      <c r="A1707" s="71" t="s">
        <v>6862</v>
      </c>
      <c r="B1707" s="47" t="s">
        <v>1793</v>
      </c>
      <c r="C1707" s="47" t="s">
        <v>96</v>
      </c>
      <c r="D1707" s="47" t="s">
        <v>119</v>
      </c>
      <c r="E1707" s="47" t="s">
        <v>95</v>
      </c>
      <c r="F1707" s="47" t="s">
        <v>120</v>
      </c>
      <c r="G1707" s="47">
        <v>2</v>
      </c>
      <c r="H1707" s="67" t="str">
        <f>VLOOKUP(E1707,Referencias!$B$4:$C$15,2,FALSE)</f>
        <v>2P</v>
      </c>
      <c r="I1707" s="68" t="str">
        <f>VLOOKUP(C1707,Referencias!$B$18:$C$34,2,FALSE)</f>
        <v>M</v>
      </c>
      <c r="J1707" s="69" t="str">
        <f t="shared" si="26"/>
        <v>C</v>
      </c>
    </row>
    <row r="1708" spans="1:10" x14ac:dyDescent="0.2">
      <c r="A1708" s="71" t="s">
        <v>6863</v>
      </c>
      <c r="B1708" s="47" t="s">
        <v>1794</v>
      </c>
      <c r="C1708" s="47" t="s">
        <v>96</v>
      </c>
      <c r="D1708" s="47" t="s">
        <v>119</v>
      </c>
      <c r="E1708" s="47" t="s">
        <v>86</v>
      </c>
      <c r="F1708" s="47" t="s">
        <v>120</v>
      </c>
      <c r="G1708" s="47">
        <v>3</v>
      </c>
      <c r="H1708" s="67" t="str">
        <f>VLOOKUP(E1708,Referencias!$B$4:$C$15,2,FALSE)</f>
        <v>3P</v>
      </c>
      <c r="I1708" s="68" t="str">
        <f>VLOOKUP(C1708,Referencias!$B$18:$C$34,2,FALSE)</f>
        <v>M</v>
      </c>
      <c r="J1708" s="69" t="str">
        <f t="shared" si="26"/>
        <v>C</v>
      </c>
    </row>
    <row r="1709" spans="1:10" x14ac:dyDescent="0.2">
      <c r="A1709" s="71" t="s">
        <v>6864</v>
      </c>
      <c r="B1709" s="47" t="s">
        <v>1795</v>
      </c>
      <c r="C1709" s="47" t="s">
        <v>96</v>
      </c>
      <c r="D1709" s="47" t="s">
        <v>119</v>
      </c>
      <c r="E1709" s="47" t="s">
        <v>93</v>
      </c>
      <c r="F1709" s="47" t="s">
        <v>120</v>
      </c>
      <c r="G1709" s="47">
        <v>2</v>
      </c>
      <c r="H1709" s="67" t="str">
        <f>VLOOKUP(E1709,Referencias!$B$4:$C$15,2,FALSE)</f>
        <v>2D</v>
      </c>
      <c r="I1709" s="68" t="str">
        <f>VLOOKUP(C1709,Referencias!$B$18:$C$34,2,FALSE)</f>
        <v>M</v>
      </c>
      <c r="J1709" s="69" t="str">
        <f t="shared" si="26"/>
        <v>C</v>
      </c>
    </row>
    <row r="1710" spans="1:10" x14ac:dyDescent="0.2">
      <c r="A1710" s="71" t="s">
        <v>6865</v>
      </c>
      <c r="B1710" s="47" t="s">
        <v>1796</v>
      </c>
      <c r="C1710" s="47" t="s">
        <v>96</v>
      </c>
      <c r="D1710" s="47" t="s">
        <v>119</v>
      </c>
      <c r="E1710" s="47" t="s">
        <v>87</v>
      </c>
      <c r="F1710" s="47" t="s">
        <v>120</v>
      </c>
      <c r="G1710" s="47">
        <v>1</v>
      </c>
      <c r="H1710" s="67" t="str">
        <f>VLOOKUP(E1710,Referencias!$B$4:$C$15,2,FALSE)</f>
        <v>1C</v>
      </c>
      <c r="I1710" s="68" t="str">
        <f>VLOOKUP(C1710,Referencias!$B$18:$C$34,2,FALSE)</f>
        <v>M</v>
      </c>
      <c r="J1710" s="69" t="str">
        <f t="shared" si="26"/>
        <v>C</v>
      </c>
    </row>
    <row r="1711" spans="1:10" x14ac:dyDescent="0.2">
      <c r="A1711" s="71" t="s">
        <v>6866</v>
      </c>
      <c r="B1711" s="47" t="s">
        <v>1797</v>
      </c>
      <c r="C1711" s="47" t="s">
        <v>96</v>
      </c>
      <c r="D1711" s="47" t="s">
        <v>39</v>
      </c>
      <c r="E1711" s="47" t="s">
        <v>95</v>
      </c>
      <c r="F1711" s="47" t="s">
        <v>120</v>
      </c>
      <c r="G1711" s="47">
        <v>2</v>
      </c>
      <c r="H1711" s="67" t="str">
        <f>VLOOKUP(E1711,Referencias!$B$4:$C$15,2,FALSE)</f>
        <v>2P</v>
      </c>
      <c r="I1711" s="68" t="str">
        <f>VLOOKUP(C1711,Referencias!$B$18:$C$34,2,FALSE)</f>
        <v>M</v>
      </c>
      <c r="J1711" s="69" t="str">
        <f t="shared" si="26"/>
        <v>C</v>
      </c>
    </row>
    <row r="1712" spans="1:10" x14ac:dyDescent="0.2">
      <c r="A1712" s="71" t="s">
        <v>6867</v>
      </c>
      <c r="B1712" s="47" t="s">
        <v>1798</v>
      </c>
      <c r="C1712" s="47" t="s">
        <v>96</v>
      </c>
      <c r="D1712" s="47" t="s">
        <v>119</v>
      </c>
      <c r="E1712" s="47" t="s">
        <v>95</v>
      </c>
      <c r="F1712" s="47" t="s">
        <v>120</v>
      </c>
      <c r="G1712" s="47">
        <v>2</v>
      </c>
      <c r="H1712" s="67" t="str">
        <f>VLOOKUP(E1712,Referencias!$B$4:$C$15,2,FALSE)</f>
        <v>2P</v>
      </c>
      <c r="I1712" s="68" t="str">
        <f>VLOOKUP(C1712,Referencias!$B$18:$C$34,2,FALSE)</f>
        <v>M</v>
      </c>
      <c r="J1712" s="69" t="str">
        <f t="shared" si="26"/>
        <v>C</v>
      </c>
    </row>
    <row r="1713" spans="1:10" x14ac:dyDescent="0.2">
      <c r="A1713" s="71" t="s">
        <v>6868</v>
      </c>
      <c r="B1713" s="47" t="s">
        <v>1799</v>
      </c>
      <c r="C1713" s="47" t="s">
        <v>96</v>
      </c>
      <c r="D1713" s="47" t="s">
        <v>119</v>
      </c>
      <c r="E1713" s="47" t="s">
        <v>86</v>
      </c>
      <c r="F1713" s="47" t="s">
        <v>120</v>
      </c>
      <c r="G1713" s="47">
        <v>3</v>
      </c>
      <c r="H1713" s="67" t="str">
        <f>VLOOKUP(E1713,Referencias!$B$4:$C$15,2,FALSE)</f>
        <v>3P</v>
      </c>
      <c r="I1713" s="68" t="str">
        <f>VLOOKUP(C1713,Referencias!$B$18:$C$34,2,FALSE)</f>
        <v>M</v>
      </c>
      <c r="J1713" s="69" t="str">
        <f t="shared" si="26"/>
        <v>C</v>
      </c>
    </row>
    <row r="1714" spans="1:10" x14ac:dyDescent="0.2">
      <c r="A1714" s="71" t="s">
        <v>6869</v>
      </c>
      <c r="B1714" s="47" t="s">
        <v>1800</v>
      </c>
      <c r="C1714" s="47" t="s">
        <v>96</v>
      </c>
      <c r="D1714" s="47" t="s">
        <v>119</v>
      </c>
      <c r="E1714" s="47" t="s">
        <v>95</v>
      </c>
      <c r="F1714" s="47" t="s">
        <v>120</v>
      </c>
      <c r="G1714" s="47">
        <v>2</v>
      </c>
      <c r="H1714" s="67" t="str">
        <f>VLOOKUP(E1714,Referencias!$B$4:$C$15,2,FALSE)</f>
        <v>2P</v>
      </c>
      <c r="I1714" s="68" t="str">
        <f>VLOOKUP(C1714,Referencias!$B$18:$C$34,2,FALSE)</f>
        <v>M</v>
      </c>
      <c r="J1714" s="69" t="str">
        <f t="shared" si="26"/>
        <v>C</v>
      </c>
    </row>
    <row r="1715" spans="1:10" x14ac:dyDescent="0.2">
      <c r="A1715" s="71" t="s">
        <v>6870</v>
      </c>
      <c r="B1715" s="47" t="s">
        <v>1801</v>
      </c>
      <c r="C1715" s="47" t="s">
        <v>96</v>
      </c>
      <c r="D1715" s="47" t="s">
        <v>119</v>
      </c>
      <c r="E1715" s="47" t="s">
        <v>95</v>
      </c>
      <c r="F1715" s="47" t="s">
        <v>120</v>
      </c>
      <c r="G1715" s="47">
        <v>2</v>
      </c>
      <c r="H1715" s="67" t="str">
        <f>VLOOKUP(E1715,Referencias!$B$4:$C$15,2,FALSE)</f>
        <v>2P</v>
      </c>
      <c r="I1715" s="68" t="str">
        <f>VLOOKUP(C1715,Referencias!$B$18:$C$34,2,FALSE)</f>
        <v>M</v>
      </c>
      <c r="J1715" s="69" t="str">
        <f t="shared" si="26"/>
        <v>C</v>
      </c>
    </row>
    <row r="1716" spans="1:10" x14ac:dyDescent="0.2">
      <c r="A1716" s="71" t="s">
        <v>6871</v>
      </c>
      <c r="B1716" s="47" t="s">
        <v>1802</v>
      </c>
      <c r="C1716" s="47" t="s">
        <v>96</v>
      </c>
      <c r="D1716" s="47" t="s">
        <v>119</v>
      </c>
      <c r="E1716" s="47" t="s">
        <v>84</v>
      </c>
      <c r="F1716" s="47" t="s">
        <v>120</v>
      </c>
      <c r="G1716" s="47">
        <v>4</v>
      </c>
      <c r="H1716" s="67" t="str">
        <f>VLOOKUP(E1716,Referencias!$B$4:$C$15,2,FALSE)</f>
        <v>SC</v>
      </c>
      <c r="I1716" s="68" t="str">
        <f>VLOOKUP(C1716,Referencias!$B$18:$C$34,2,FALSE)</f>
        <v>M</v>
      </c>
      <c r="J1716" s="69" t="str">
        <f t="shared" si="26"/>
        <v>C</v>
      </c>
    </row>
    <row r="1717" spans="1:10" x14ac:dyDescent="0.2">
      <c r="A1717" s="71" t="s">
        <v>6872</v>
      </c>
      <c r="B1717" s="47" t="s">
        <v>1803</v>
      </c>
      <c r="C1717" s="47" t="s">
        <v>96</v>
      </c>
      <c r="D1717" s="47" t="s">
        <v>119</v>
      </c>
      <c r="E1717" s="47" t="s">
        <v>86</v>
      </c>
      <c r="F1717" s="47" t="s">
        <v>120</v>
      </c>
      <c r="G1717" s="47">
        <v>3</v>
      </c>
      <c r="H1717" s="67" t="str">
        <f>VLOOKUP(E1717,Referencias!$B$4:$C$15,2,FALSE)</f>
        <v>3P</v>
      </c>
      <c r="I1717" s="68" t="str">
        <f>VLOOKUP(C1717,Referencias!$B$18:$C$34,2,FALSE)</f>
        <v>M</v>
      </c>
      <c r="J1717" s="69" t="str">
        <f t="shared" si="26"/>
        <v>C</v>
      </c>
    </row>
    <row r="1718" spans="1:10" x14ac:dyDescent="0.2">
      <c r="A1718" s="71" t="s">
        <v>6873</v>
      </c>
      <c r="B1718" s="47" t="s">
        <v>1804</v>
      </c>
      <c r="C1718" s="47" t="s">
        <v>96</v>
      </c>
      <c r="D1718" s="47" t="s">
        <v>119</v>
      </c>
      <c r="E1718" s="47" t="s">
        <v>95</v>
      </c>
      <c r="F1718" s="47" t="s">
        <v>120</v>
      </c>
      <c r="G1718" s="47">
        <v>2</v>
      </c>
      <c r="H1718" s="67" t="str">
        <f>VLOOKUP(E1718,Referencias!$B$4:$C$15,2,FALSE)</f>
        <v>2P</v>
      </c>
      <c r="I1718" s="68" t="str">
        <f>VLOOKUP(C1718,Referencias!$B$18:$C$34,2,FALSE)</f>
        <v>M</v>
      </c>
      <c r="J1718" s="69" t="str">
        <f t="shared" si="26"/>
        <v>C</v>
      </c>
    </row>
    <row r="1719" spans="1:10" x14ac:dyDescent="0.2">
      <c r="A1719" s="71" t="s">
        <v>6874</v>
      </c>
      <c r="B1719" s="47" t="s">
        <v>1805</v>
      </c>
      <c r="C1719" s="47" t="s">
        <v>96</v>
      </c>
      <c r="D1719" s="47" t="s">
        <v>39</v>
      </c>
      <c r="E1719" s="47" t="s">
        <v>86</v>
      </c>
      <c r="F1719" s="47" t="s">
        <v>120</v>
      </c>
      <c r="G1719" s="47">
        <v>3</v>
      </c>
      <c r="H1719" s="67" t="str">
        <f>VLOOKUP(E1719,Referencias!$B$4:$C$15,2,FALSE)</f>
        <v>3P</v>
      </c>
      <c r="I1719" s="68" t="str">
        <f>VLOOKUP(C1719,Referencias!$B$18:$C$34,2,FALSE)</f>
        <v>M</v>
      </c>
      <c r="J1719" s="69" t="str">
        <f t="shared" si="26"/>
        <v>C</v>
      </c>
    </row>
    <row r="1720" spans="1:10" x14ac:dyDescent="0.2">
      <c r="A1720" s="71" t="s">
        <v>6875</v>
      </c>
      <c r="B1720" s="47" t="s">
        <v>1806</v>
      </c>
      <c r="C1720" s="47" t="s">
        <v>96</v>
      </c>
      <c r="D1720" s="47" t="s">
        <v>119</v>
      </c>
      <c r="E1720" s="47" t="s">
        <v>88</v>
      </c>
      <c r="F1720" s="47" t="s">
        <v>120</v>
      </c>
      <c r="G1720" s="47">
        <v>2</v>
      </c>
      <c r="H1720" s="67" t="str">
        <f>VLOOKUP(E1720,Referencias!$B$4:$C$15,2,FALSE)</f>
        <v>2C</v>
      </c>
      <c r="I1720" s="68" t="str">
        <f>VLOOKUP(C1720,Referencias!$B$18:$C$34,2,FALSE)</f>
        <v>M</v>
      </c>
      <c r="J1720" s="69" t="str">
        <f t="shared" si="26"/>
        <v>C</v>
      </c>
    </row>
    <row r="1721" spans="1:10" x14ac:dyDescent="0.2">
      <c r="A1721" s="71" t="s">
        <v>6876</v>
      </c>
      <c r="B1721" s="47" t="s">
        <v>1807</v>
      </c>
      <c r="C1721" s="47" t="s">
        <v>96</v>
      </c>
      <c r="D1721" s="47" t="s">
        <v>119</v>
      </c>
      <c r="E1721" s="47" t="s">
        <v>84</v>
      </c>
      <c r="F1721" s="47" t="s">
        <v>120</v>
      </c>
      <c r="G1721" s="47">
        <v>4</v>
      </c>
      <c r="H1721" s="67" t="str">
        <f>VLOOKUP(E1721,Referencias!$B$4:$C$15,2,FALSE)</f>
        <v>SC</v>
      </c>
      <c r="I1721" s="68" t="str">
        <f>VLOOKUP(C1721,Referencias!$B$18:$C$34,2,FALSE)</f>
        <v>M</v>
      </c>
      <c r="J1721" s="69" t="str">
        <f t="shared" si="26"/>
        <v>C</v>
      </c>
    </row>
    <row r="1722" spans="1:10" x14ac:dyDescent="0.2">
      <c r="A1722" s="71" t="s">
        <v>6877</v>
      </c>
      <c r="B1722" s="47" t="s">
        <v>1808</v>
      </c>
      <c r="C1722" s="47" t="s">
        <v>96</v>
      </c>
      <c r="D1722" s="47" t="s">
        <v>119</v>
      </c>
      <c r="E1722" s="47" t="s">
        <v>99</v>
      </c>
      <c r="F1722" s="47" t="s">
        <v>120</v>
      </c>
      <c r="G1722" s="47">
        <v>1</v>
      </c>
      <c r="H1722" s="67" t="str">
        <f>VLOOKUP(E1722,Referencias!$B$4:$C$15,2,FALSE)</f>
        <v>1P</v>
      </c>
      <c r="I1722" s="68" t="str">
        <f>VLOOKUP(C1722,Referencias!$B$18:$C$34,2,FALSE)</f>
        <v>M</v>
      </c>
      <c r="J1722" s="69" t="str">
        <f t="shared" si="26"/>
        <v>C</v>
      </c>
    </row>
    <row r="1723" spans="1:10" x14ac:dyDescent="0.2">
      <c r="A1723" s="71" t="s">
        <v>6878</v>
      </c>
      <c r="B1723" s="47" t="s">
        <v>1809</v>
      </c>
      <c r="C1723" s="47" t="s">
        <v>96</v>
      </c>
      <c r="D1723" s="47" t="s">
        <v>39</v>
      </c>
      <c r="E1723" s="47" t="s">
        <v>99</v>
      </c>
      <c r="F1723" s="47" t="s">
        <v>120</v>
      </c>
      <c r="G1723" s="47">
        <v>1</v>
      </c>
      <c r="H1723" s="67" t="str">
        <f>VLOOKUP(E1723,Referencias!$B$4:$C$15,2,FALSE)</f>
        <v>1P</v>
      </c>
      <c r="I1723" s="68" t="str">
        <f>VLOOKUP(C1723,Referencias!$B$18:$C$34,2,FALSE)</f>
        <v>M</v>
      </c>
      <c r="J1723" s="69" t="str">
        <f t="shared" si="26"/>
        <v>C</v>
      </c>
    </row>
    <row r="1724" spans="1:10" x14ac:dyDescent="0.2">
      <c r="A1724" s="71" t="s">
        <v>6879</v>
      </c>
      <c r="B1724" s="47" t="s">
        <v>1810</v>
      </c>
      <c r="C1724" s="47" t="s">
        <v>96</v>
      </c>
      <c r="D1724" s="47" t="s">
        <v>39</v>
      </c>
      <c r="E1724" s="47" t="s">
        <v>100</v>
      </c>
      <c r="F1724" s="47" t="s">
        <v>120</v>
      </c>
      <c r="G1724" s="47">
        <v>0</v>
      </c>
      <c r="H1724" s="67" t="str">
        <f>VLOOKUP(E1724,Referencias!$B$4:$C$15,2,FALSE)</f>
        <v>MM</v>
      </c>
      <c r="I1724" s="68" t="str">
        <f>VLOOKUP(C1724,Referencias!$B$18:$C$34,2,FALSE)</f>
        <v>M</v>
      </c>
      <c r="J1724" s="69" t="str">
        <f t="shared" si="26"/>
        <v>C</v>
      </c>
    </row>
    <row r="1725" spans="1:10" x14ac:dyDescent="0.2">
      <c r="A1725" s="71" t="s">
        <v>6880</v>
      </c>
      <c r="B1725" s="47" t="s">
        <v>1811</v>
      </c>
      <c r="C1725" s="47" t="s">
        <v>96</v>
      </c>
      <c r="D1725" s="47" t="s">
        <v>39</v>
      </c>
      <c r="E1725" s="47" t="s">
        <v>100</v>
      </c>
      <c r="F1725" s="47" t="s">
        <v>120</v>
      </c>
      <c r="G1725" s="47">
        <v>0</v>
      </c>
      <c r="H1725" s="67" t="str">
        <f>VLOOKUP(E1725,Referencias!$B$4:$C$15,2,FALSE)</f>
        <v>MM</v>
      </c>
      <c r="I1725" s="68" t="str">
        <f>VLOOKUP(C1725,Referencias!$B$18:$C$34,2,FALSE)</f>
        <v>M</v>
      </c>
      <c r="J1725" s="69" t="str">
        <f t="shared" si="26"/>
        <v>C</v>
      </c>
    </row>
    <row r="1726" spans="1:10" x14ac:dyDescent="0.2">
      <c r="A1726" s="71" t="s">
        <v>6881</v>
      </c>
      <c r="B1726" s="47" t="s">
        <v>1812</v>
      </c>
      <c r="C1726" s="47" t="s">
        <v>96</v>
      </c>
      <c r="D1726" s="47" t="s">
        <v>39</v>
      </c>
      <c r="E1726" s="47" t="s">
        <v>84</v>
      </c>
      <c r="F1726" s="47" t="s">
        <v>120</v>
      </c>
      <c r="G1726" s="47">
        <v>4</v>
      </c>
      <c r="H1726" s="67" t="str">
        <f>VLOOKUP(E1726,Referencias!$B$4:$C$15,2,FALSE)</f>
        <v>SC</v>
      </c>
      <c r="I1726" s="68" t="str">
        <f>VLOOKUP(C1726,Referencias!$B$18:$C$34,2,FALSE)</f>
        <v>M</v>
      </c>
      <c r="J1726" s="69" t="str">
        <f t="shared" si="26"/>
        <v>C</v>
      </c>
    </row>
    <row r="1727" spans="1:10" x14ac:dyDescent="0.2">
      <c r="A1727" s="71" t="s">
        <v>6882</v>
      </c>
      <c r="B1727" s="47" t="s">
        <v>1813</v>
      </c>
      <c r="C1727" s="47" t="s">
        <v>96</v>
      </c>
      <c r="D1727" s="47" t="s">
        <v>119</v>
      </c>
      <c r="E1727" s="47" t="s">
        <v>84</v>
      </c>
      <c r="F1727" s="47" t="s">
        <v>120</v>
      </c>
      <c r="G1727" s="47">
        <v>4</v>
      </c>
      <c r="H1727" s="67" t="str">
        <f>VLOOKUP(E1727,Referencias!$B$4:$C$15,2,FALSE)</f>
        <v>SC</v>
      </c>
      <c r="I1727" s="68" t="str">
        <f>VLOOKUP(C1727,Referencias!$B$18:$C$34,2,FALSE)</f>
        <v>M</v>
      </c>
      <c r="J1727" s="69" t="str">
        <f t="shared" si="26"/>
        <v>C</v>
      </c>
    </row>
    <row r="1728" spans="1:10" x14ac:dyDescent="0.2">
      <c r="A1728" s="71" t="s">
        <v>6883</v>
      </c>
      <c r="B1728" s="47" t="s">
        <v>1814</v>
      </c>
      <c r="C1728" s="47" t="s">
        <v>96</v>
      </c>
      <c r="D1728" s="47" t="s">
        <v>39</v>
      </c>
      <c r="E1728" s="47" t="s">
        <v>86</v>
      </c>
      <c r="F1728" s="47" t="s">
        <v>120</v>
      </c>
      <c r="G1728" s="47">
        <v>3</v>
      </c>
      <c r="H1728" s="67" t="str">
        <f>VLOOKUP(E1728,Referencias!$B$4:$C$15,2,FALSE)</f>
        <v>3P</v>
      </c>
      <c r="I1728" s="68" t="str">
        <f>VLOOKUP(C1728,Referencias!$B$18:$C$34,2,FALSE)</f>
        <v>M</v>
      </c>
      <c r="J1728" s="69" t="str">
        <f t="shared" si="26"/>
        <v>C</v>
      </c>
    </row>
    <row r="1729" spans="1:10" x14ac:dyDescent="0.2">
      <c r="A1729" s="71" t="s">
        <v>6884</v>
      </c>
      <c r="B1729" s="47" t="s">
        <v>1815</v>
      </c>
      <c r="C1729" s="47" t="s">
        <v>96</v>
      </c>
      <c r="D1729" s="47" t="s">
        <v>119</v>
      </c>
      <c r="E1729" s="47" t="s">
        <v>84</v>
      </c>
      <c r="F1729" s="47" t="s">
        <v>120</v>
      </c>
      <c r="G1729" s="47">
        <v>4</v>
      </c>
      <c r="H1729" s="67" t="str">
        <f>VLOOKUP(E1729,Referencias!$B$4:$C$15,2,FALSE)</f>
        <v>SC</v>
      </c>
      <c r="I1729" s="68" t="str">
        <f>VLOOKUP(C1729,Referencias!$B$18:$C$34,2,FALSE)</f>
        <v>M</v>
      </c>
      <c r="J1729" s="69" t="str">
        <f t="shared" si="26"/>
        <v>C</v>
      </c>
    </row>
    <row r="1730" spans="1:10" x14ac:dyDescent="0.2">
      <c r="A1730" s="71" t="s">
        <v>6885</v>
      </c>
      <c r="B1730" s="47" t="s">
        <v>1816</v>
      </c>
      <c r="C1730" s="47" t="s">
        <v>96</v>
      </c>
      <c r="D1730" s="47" t="s">
        <v>119</v>
      </c>
      <c r="E1730" s="47" t="s">
        <v>85</v>
      </c>
      <c r="F1730" s="47"/>
      <c r="G1730" s="47">
        <v>3</v>
      </c>
      <c r="H1730" s="67" t="str">
        <f>VLOOKUP(E1730,Referencias!$B$4:$C$15,2,FALSE)</f>
        <v>3D</v>
      </c>
      <c r="I1730" s="68" t="str">
        <f>VLOOKUP(C1730,Referencias!$B$18:$C$34,2,FALSE)</f>
        <v>M</v>
      </c>
      <c r="J1730" s="69" t="str">
        <f t="shared" si="26"/>
        <v>C</v>
      </c>
    </row>
    <row r="1731" spans="1:10" x14ac:dyDescent="0.2">
      <c r="A1731" s="71" t="s">
        <v>6886</v>
      </c>
      <c r="B1731" s="47" t="s">
        <v>1817</v>
      </c>
      <c r="C1731" s="47" t="s">
        <v>96</v>
      </c>
      <c r="D1731" s="47" t="s">
        <v>39</v>
      </c>
      <c r="E1731" s="47" t="s">
        <v>95</v>
      </c>
      <c r="F1731" s="47" t="s">
        <v>120</v>
      </c>
      <c r="G1731" s="47">
        <v>2</v>
      </c>
      <c r="H1731" s="67" t="str">
        <f>VLOOKUP(E1731,Referencias!$B$4:$C$15,2,FALSE)</f>
        <v>2P</v>
      </c>
      <c r="I1731" s="68" t="str">
        <f>VLOOKUP(C1731,Referencias!$B$18:$C$34,2,FALSE)</f>
        <v>M</v>
      </c>
      <c r="J1731" s="69" t="str">
        <f t="shared" ref="J1731:J1794" si="27">IF(D1731="Dama","D","C")</f>
        <v>C</v>
      </c>
    </row>
    <row r="1732" spans="1:10" x14ac:dyDescent="0.2">
      <c r="A1732" s="71" t="s">
        <v>6887</v>
      </c>
      <c r="B1732" s="47" t="s">
        <v>1818</v>
      </c>
      <c r="C1732" s="47" t="s">
        <v>96</v>
      </c>
      <c r="D1732" s="47" t="s">
        <v>119</v>
      </c>
      <c r="E1732" s="47" t="s">
        <v>95</v>
      </c>
      <c r="F1732" s="47" t="s">
        <v>120</v>
      </c>
      <c r="G1732" s="47">
        <v>2</v>
      </c>
      <c r="H1732" s="67" t="str">
        <f>VLOOKUP(E1732,Referencias!$B$4:$C$15,2,FALSE)</f>
        <v>2P</v>
      </c>
      <c r="I1732" s="68" t="str">
        <f>VLOOKUP(C1732,Referencias!$B$18:$C$34,2,FALSE)</f>
        <v>M</v>
      </c>
      <c r="J1732" s="69" t="str">
        <f t="shared" si="27"/>
        <v>C</v>
      </c>
    </row>
    <row r="1733" spans="1:10" x14ac:dyDescent="0.2">
      <c r="A1733" s="71" t="s">
        <v>6888</v>
      </c>
      <c r="B1733" s="47" t="s">
        <v>1819</v>
      </c>
      <c r="C1733" s="47" t="s">
        <v>96</v>
      </c>
      <c r="D1733" s="47" t="s">
        <v>119</v>
      </c>
      <c r="E1733" s="47" t="s">
        <v>98</v>
      </c>
      <c r="F1733" s="47" t="s">
        <v>120</v>
      </c>
      <c r="G1733" s="47">
        <v>0</v>
      </c>
      <c r="H1733" s="67" t="str">
        <f>VLOOKUP(E1733,Referencias!$B$4:$C$15,2,FALSE)</f>
        <v>MN</v>
      </c>
      <c r="I1733" s="68" t="str">
        <f>VLOOKUP(C1733,Referencias!$B$18:$C$34,2,FALSE)</f>
        <v>M</v>
      </c>
      <c r="J1733" s="69" t="str">
        <f t="shared" si="27"/>
        <v>C</v>
      </c>
    </row>
    <row r="1734" spans="1:10" x14ac:dyDescent="0.2">
      <c r="A1734" s="71" t="s">
        <v>6889</v>
      </c>
      <c r="B1734" s="47" t="s">
        <v>1820</v>
      </c>
      <c r="C1734" s="47" t="s">
        <v>96</v>
      </c>
      <c r="D1734" s="47" t="s">
        <v>119</v>
      </c>
      <c r="E1734" s="47" t="s">
        <v>84</v>
      </c>
      <c r="F1734" s="47" t="s">
        <v>120</v>
      </c>
      <c r="G1734" s="47">
        <v>4</v>
      </c>
      <c r="H1734" s="67" t="str">
        <f>VLOOKUP(E1734,Referencias!$B$4:$C$15,2,FALSE)</f>
        <v>SC</v>
      </c>
      <c r="I1734" s="68" t="str">
        <f>VLOOKUP(C1734,Referencias!$B$18:$C$34,2,FALSE)</f>
        <v>M</v>
      </c>
      <c r="J1734" s="69" t="str">
        <f t="shared" si="27"/>
        <v>C</v>
      </c>
    </row>
    <row r="1735" spans="1:10" x14ac:dyDescent="0.2">
      <c r="A1735" s="71" t="s">
        <v>6890</v>
      </c>
      <c r="B1735" s="47" t="s">
        <v>1821</v>
      </c>
      <c r="C1735" s="47" t="s">
        <v>96</v>
      </c>
      <c r="D1735" s="47" t="s">
        <v>119</v>
      </c>
      <c r="E1735" s="47" t="s">
        <v>88</v>
      </c>
      <c r="F1735" s="47" t="s">
        <v>120</v>
      </c>
      <c r="G1735" s="47">
        <v>2</v>
      </c>
      <c r="H1735" s="67" t="str">
        <f>VLOOKUP(E1735,Referencias!$B$4:$C$15,2,FALSE)</f>
        <v>2C</v>
      </c>
      <c r="I1735" s="68" t="str">
        <f>VLOOKUP(C1735,Referencias!$B$18:$C$34,2,FALSE)</f>
        <v>M</v>
      </c>
      <c r="J1735" s="69" t="str">
        <f t="shared" si="27"/>
        <v>C</v>
      </c>
    </row>
    <row r="1736" spans="1:10" x14ac:dyDescent="0.2">
      <c r="A1736" s="71" t="s">
        <v>6891</v>
      </c>
      <c r="B1736" s="47" t="s">
        <v>1822</v>
      </c>
      <c r="C1736" s="47" t="s">
        <v>96</v>
      </c>
      <c r="D1736" s="47" t="s">
        <v>119</v>
      </c>
      <c r="E1736" s="47" t="s">
        <v>84</v>
      </c>
      <c r="F1736" s="47" t="s">
        <v>120</v>
      </c>
      <c r="G1736" s="47">
        <v>4</v>
      </c>
      <c r="H1736" s="67" t="str">
        <f>VLOOKUP(E1736,Referencias!$B$4:$C$15,2,FALSE)</f>
        <v>SC</v>
      </c>
      <c r="I1736" s="68" t="str">
        <f>VLOOKUP(C1736,Referencias!$B$18:$C$34,2,FALSE)</f>
        <v>M</v>
      </c>
      <c r="J1736" s="69" t="str">
        <f t="shared" si="27"/>
        <v>C</v>
      </c>
    </row>
    <row r="1737" spans="1:10" x14ac:dyDescent="0.2">
      <c r="A1737" s="71" t="s">
        <v>6892</v>
      </c>
      <c r="B1737" s="47" t="s">
        <v>1823</v>
      </c>
      <c r="C1737" s="47" t="s">
        <v>96</v>
      </c>
      <c r="D1737" s="47" t="s">
        <v>119</v>
      </c>
      <c r="E1737" s="47" t="s">
        <v>95</v>
      </c>
      <c r="F1737" s="47" t="s">
        <v>120</v>
      </c>
      <c r="G1737" s="47">
        <v>2</v>
      </c>
      <c r="H1737" s="67" t="str">
        <f>VLOOKUP(E1737,Referencias!$B$4:$C$15,2,FALSE)</f>
        <v>2P</v>
      </c>
      <c r="I1737" s="68" t="str">
        <f>VLOOKUP(C1737,Referencias!$B$18:$C$34,2,FALSE)</f>
        <v>M</v>
      </c>
      <c r="J1737" s="69" t="str">
        <f t="shared" si="27"/>
        <v>C</v>
      </c>
    </row>
    <row r="1738" spans="1:10" x14ac:dyDescent="0.2">
      <c r="A1738" s="71" t="s">
        <v>6893</v>
      </c>
      <c r="B1738" s="47" t="s">
        <v>1824</v>
      </c>
      <c r="C1738" s="47" t="s">
        <v>96</v>
      </c>
      <c r="D1738" s="47" t="s">
        <v>39</v>
      </c>
      <c r="E1738" s="47" t="s">
        <v>84</v>
      </c>
      <c r="F1738" s="47" t="s">
        <v>120</v>
      </c>
      <c r="G1738" s="47">
        <v>4</v>
      </c>
      <c r="H1738" s="67" t="str">
        <f>VLOOKUP(E1738,Referencias!$B$4:$C$15,2,FALSE)</f>
        <v>SC</v>
      </c>
      <c r="I1738" s="68" t="str">
        <f>VLOOKUP(C1738,Referencias!$B$18:$C$34,2,FALSE)</f>
        <v>M</v>
      </c>
      <c r="J1738" s="69" t="str">
        <f t="shared" si="27"/>
        <v>C</v>
      </c>
    </row>
    <row r="1739" spans="1:10" x14ac:dyDescent="0.2">
      <c r="A1739" s="71" t="s">
        <v>6894</v>
      </c>
      <c r="B1739" s="47" t="s">
        <v>1825</v>
      </c>
      <c r="C1739" s="47" t="s">
        <v>96</v>
      </c>
      <c r="D1739" s="47" t="s">
        <v>119</v>
      </c>
      <c r="E1739" s="47" t="s">
        <v>84</v>
      </c>
      <c r="F1739" s="47" t="s">
        <v>120</v>
      </c>
      <c r="G1739" s="47">
        <v>4</v>
      </c>
      <c r="H1739" s="67" t="str">
        <f>VLOOKUP(E1739,Referencias!$B$4:$C$15,2,FALSE)</f>
        <v>SC</v>
      </c>
      <c r="I1739" s="68" t="str">
        <f>VLOOKUP(C1739,Referencias!$B$18:$C$34,2,FALSE)</f>
        <v>M</v>
      </c>
      <c r="J1739" s="69" t="str">
        <f t="shared" si="27"/>
        <v>C</v>
      </c>
    </row>
    <row r="1740" spans="1:10" x14ac:dyDescent="0.2">
      <c r="A1740" s="71" t="s">
        <v>6895</v>
      </c>
      <c r="B1740" s="47" t="s">
        <v>1826</v>
      </c>
      <c r="C1740" s="47" t="s">
        <v>96</v>
      </c>
      <c r="D1740" s="47" t="s">
        <v>119</v>
      </c>
      <c r="E1740" s="47" t="s">
        <v>88</v>
      </c>
      <c r="F1740" s="47" t="s">
        <v>120</v>
      </c>
      <c r="G1740" s="47">
        <v>2</v>
      </c>
      <c r="H1740" s="67" t="str">
        <f>VLOOKUP(E1740,Referencias!$B$4:$C$15,2,FALSE)</f>
        <v>2C</v>
      </c>
      <c r="I1740" s="68" t="str">
        <f>VLOOKUP(C1740,Referencias!$B$18:$C$34,2,FALSE)</f>
        <v>M</v>
      </c>
      <c r="J1740" s="69" t="str">
        <f t="shared" si="27"/>
        <v>C</v>
      </c>
    </row>
    <row r="1741" spans="1:10" x14ac:dyDescent="0.2">
      <c r="A1741" s="71" t="s">
        <v>6896</v>
      </c>
      <c r="B1741" s="47" t="s">
        <v>1827</v>
      </c>
      <c r="C1741" s="47" t="s">
        <v>96</v>
      </c>
      <c r="D1741" s="47" t="s">
        <v>119</v>
      </c>
      <c r="E1741" s="47" t="s">
        <v>84</v>
      </c>
      <c r="F1741" s="47" t="s">
        <v>120</v>
      </c>
      <c r="G1741" s="47">
        <v>4</v>
      </c>
      <c r="H1741" s="67" t="str">
        <f>VLOOKUP(E1741,Referencias!$B$4:$C$15,2,FALSE)</f>
        <v>SC</v>
      </c>
      <c r="I1741" s="68" t="str">
        <f>VLOOKUP(C1741,Referencias!$B$18:$C$34,2,FALSE)</f>
        <v>M</v>
      </c>
      <c r="J1741" s="69" t="str">
        <f t="shared" si="27"/>
        <v>C</v>
      </c>
    </row>
    <row r="1742" spans="1:10" x14ac:dyDescent="0.2">
      <c r="A1742" s="71" t="s">
        <v>6897</v>
      </c>
      <c r="B1742" s="47" t="s">
        <v>1828</v>
      </c>
      <c r="C1742" s="47" t="s">
        <v>96</v>
      </c>
      <c r="D1742" s="47" t="s">
        <v>39</v>
      </c>
      <c r="E1742" s="47" t="s">
        <v>85</v>
      </c>
      <c r="F1742" s="47" t="s">
        <v>120</v>
      </c>
      <c r="G1742" s="47">
        <v>3</v>
      </c>
      <c r="H1742" s="67" t="str">
        <f>VLOOKUP(E1742,Referencias!$B$4:$C$15,2,FALSE)</f>
        <v>3D</v>
      </c>
      <c r="I1742" s="68" t="str">
        <f>VLOOKUP(C1742,Referencias!$B$18:$C$34,2,FALSE)</f>
        <v>M</v>
      </c>
      <c r="J1742" s="69" t="str">
        <f t="shared" si="27"/>
        <v>C</v>
      </c>
    </row>
    <row r="1743" spans="1:10" x14ac:dyDescent="0.2">
      <c r="A1743" s="71" t="s">
        <v>6898</v>
      </c>
      <c r="B1743" s="47" t="s">
        <v>1829</v>
      </c>
      <c r="C1743" s="47" t="s">
        <v>96</v>
      </c>
      <c r="D1743" s="47" t="s">
        <v>119</v>
      </c>
      <c r="E1743" s="47" t="s">
        <v>86</v>
      </c>
      <c r="F1743" s="47" t="s">
        <v>120</v>
      </c>
      <c r="G1743" s="47">
        <v>3</v>
      </c>
      <c r="H1743" s="67" t="str">
        <f>VLOOKUP(E1743,Referencias!$B$4:$C$15,2,FALSE)</f>
        <v>3P</v>
      </c>
      <c r="I1743" s="68" t="str">
        <f>VLOOKUP(C1743,Referencias!$B$18:$C$34,2,FALSE)</f>
        <v>M</v>
      </c>
      <c r="J1743" s="69" t="str">
        <f t="shared" si="27"/>
        <v>C</v>
      </c>
    </row>
    <row r="1744" spans="1:10" x14ac:dyDescent="0.2">
      <c r="A1744" s="71" t="s">
        <v>6899</v>
      </c>
      <c r="B1744" s="47" t="s">
        <v>1830</v>
      </c>
      <c r="C1744" s="47" t="s">
        <v>96</v>
      </c>
      <c r="D1744" s="47" t="s">
        <v>119</v>
      </c>
      <c r="E1744" s="47" t="s">
        <v>85</v>
      </c>
      <c r="F1744" s="47"/>
      <c r="G1744" s="47">
        <v>3</v>
      </c>
      <c r="H1744" s="67" t="str">
        <f>VLOOKUP(E1744,Referencias!$B$4:$C$15,2,FALSE)</f>
        <v>3D</v>
      </c>
      <c r="I1744" s="68" t="str">
        <f>VLOOKUP(C1744,Referencias!$B$18:$C$34,2,FALSE)</f>
        <v>M</v>
      </c>
      <c r="J1744" s="69" t="str">
        <f t="shared" si="27"/>
        <v>C</v>
      </c>
    </row>
    <row r="1745" spans="1:10" x14ac:dyDescent="0.2">
      <c r="A1745" s="71" t="s">
        <v>6900</v>
      </c>
      <c r="B1745" s="47" t="s">
        <v>1831</v>
      </c>
      <c r="C1745" s="47" t="s">
        <v>96</v>
      </c>
      <c r="D1745" s="47" t="s">
        <v>119</v>
      </c>
      <c r="E1745" s="47" t="s">
        <v>86</v>
      </c>
      <c r="F1745" s="47" t="s">
        <v>120</v>
      </c>
      <c r="G1745" s="47">
        <v>3</v>
      </c>
      <c r="H1745" s="67" t="str">
        <f>VLOOKUP(E1745,Referencias!$B$4:$C$15,2,FALSE)</f>
        <v>3P</v>
      </c>
      <c r="I1745" s="68" t="str">
        <f>VLOOKUP(C1745,Referencias!$B$18:$C$34,2,FALSE)</f>
        <v>M</v>
      </c>
      <c r="J1745" s="69" t="str">
        <f t="shared" si="27"/>
        <v>C</v>
      </c>
    </row>
    <row r="1746" spans="1:10" x14ac:dyDescent="0.2">
      <c r="A1746" s="71" t="s">
        <v>6901</v>
      </c>
      <c r="B1746" s="47" t="s">
        <v>1832</v>
      </c>
      <c r="C1746" s="47" t="s">
        <v>96</v>
      </c>
      <c r="D1746" s="47" t="s">
        <v>39</v>
      </c>
      <c r="E1746" s="47" t="s">
        <v>88</v>
      </c>
      <c r="F1746" s="47" t="s">
        <v>120</v>
      </c>
      <c r="G1746" s="47">
        <v>2</v>
      </c>
      <c r="H1746" s="67" t="str">
        <f>VLOOKUP(E1746,Referencias!$B$4:$C$15,2,FALSE)</f>
        <v>2C</v>
      </c>
      <c r="I1746" s="68" t="str">
        <f>VLOOKUP(C1746,Referencias!$B$18:$C$34,2,FALSE)</f>
        <v>M</v>
      </c>
      <c r="J1746" s="69" t="str">
        <f t="shared" si="27"/>
        <v>C</v>
      </c>
    </row>
    <row r="1747" spans="1:10" x14ac:dyDescent="0.2">
      <c r="A1747" s="71" t="s">
        <v>6902</v>
      </c>
      <c r="B1747" s="47" t="s">
        <v>1833</v>
      </c>
      <c r="C1747" s="47" t="s">
        <v>96</v>
      </c>
      <c r="D1747" s="47" t="s">
        <v>119</v>
      </c>
      <c r="E1747" s="47" t="s">
        <v>93</v>
      </c>
      <c r="F1747" s="47" t="s">
        <v>120</v>
      </c>
      <c r="G1747" s="47">
        <v>2</v>
      </c>
      <c r="H1747" s="67" t="str">
        <f>VLOOKUP(E1747,Referencias!$B$4:$C$15,2,FALSE)</f>
        <v>2D</v>
      </c>
      <c r="I1747" s="68" t="str">
        <f>VLOOKUP(C1747,Referencias!$B$18:$C$34,2,FALSE)</f>
        <v>M</v>
      </c>
      <c r="J1747" s="69" t="str">
        <f t="shared" si="27"/>
        <v>C</v>
      </c>
    </row>
    <row r="1748" spans="1:10" x14ac:dyDescent="0.2">
      <c r="A1748" s="71" t="s">
        <v>6903</v>
      </c>
      <c r="B1748" s="47" t="s">
        <v>1834</v>
      </c>
      <c r="C1748" s="47" t="s">
        <v>96</v>
      </c>
      <c r="D1748" s="47" t="s">
        <v>39</v>
      </c>
      <c r="E1748" s="47" t="s">
        <v>93</v>
      </c>
      <c r="F1748" s="47" t="s">
        <v>120</v>
      </c>
      <c r="G1748" s="47">
        <v>2</v>
      </c>
      <c r="H1748" s="67" t="str">
        <f>VLOOKUP(E1748,Referencias!$B$4:$C$15,2,FALSE)</f>
        <v>2D</v>
      </c>
      <c r="I1748" s="68" t="str">
        <f>VLOOKUP(C1748,Referencias!$B$18:$C$34,2,FALSE)</f>
        <v>M</v>
      </c>
      <c r="J1748" s="69" t="str">
        <f t="shared" si="27"/>
        <v>C</v>
      </c>
    </row>
    <row r="1749" spans="1:10" x14ac:dyDescent="0.2">
      <c r="A1749" s="71" t="s">
        <v>6904</v>
      </c>
      <c r="B1749" s="47" t="s">
        <v>1835</v>
      </c>
      <c r="C1749" s="47" t="s">
        <v>96</v>
      </c>
      <c r="D1749" s="47" t="s">
        <v>119</v>
      </c>
      <c r="E1749" s="47" t="s">
        <v>92</v>
      </c>
      <c r="F1749" s="47" t="s">
        <v>120</v>
      </c>
      <c r="G1749" s="47">
        <v>3</v>
      </c>
      <c r="H1749" s="67" t="str">
        <f>VLOOKUP(E1749,Referencias!$B$4:$C$15,2,FALSE)</f>
        <v>3C</v>
      </c>
      <c r="I1749" s="68" t="str">
        <f>VLOOKUP(C1749,Referencias!$B$18:$C$34,2,FALSE)</f>
        <v>M</v>
      </c>
      <c r="J1749" s="69" t="str">
        <f t="shared" si="27"/>
        <v>C</v>
      </c>
    </row>
    <row r="1750" spans="1:10" x14ac:dyDescent="0.2">
      <c r="A1750" s="71" t="s">
        <v>6905</v>
      </c>
      <c r="B1750" s="47" t="s">
        <v>1836</v>
      </c>
      <c r="C1750" s="47" t="s">
        <v>96</v>
      </c>
      <c r="D1750" s="47" t="s">
        <v>119</v>
      </c>
      <c r="E1750" s="47" t="s">
        <v>93</v>
      </c>
      <c r="F1750" s="47" t="s">
        <v>120</v>
      </c>
      <c r="G1750" s="47">
        <v>2</v>
      </c>
      <c r="H1750" s="67" t="str">
        <f>VLOOKUP(E1750,Referencias!$B$4:$C$15,2,FALSE)</f>
        <v>2D</v>
      </c>
      <c r="I1750" s="68" t="str">
        <f>VLOOKUP(C1750,Referencias!$B$18:$C$34,2,FALSE)</f>
        <v>M</v>
      </c>
      <c r="J1750" s="69" t="str">
        <f t="shared" si="27"/>
        <v>C</v>
      </c>
    </row>
    <row r="1751" spans="1:10" x14ac:dyDescent="0.2">
      <c r="A1751" s="71" t="s">
        <v>6906</v>
      </c>
      <c r="B1751" s="47" t="s">
        <v>1837</v>
      </c>
      <c r="C1751" s="47" t="s">
        <v>96</v>
      </c>
      <c r="D1751" s="47" t="s">
        <v>39</v>
      </c>
      <c r="E1751" s="47" t="s">
        <v>93</v>
      </c>
      <c r="F1751" s="47" t="s">
        <v>120</v>
      </c>
      <c r="G1751" s="47">
        <v>2</v>
      </c>
      <c r="H1751" s="67" t="str">
        <f>VLOOKUP(E1751,Referencias!$B$4:$C$15,2,FALSE)</f>
        <v>2D</v>
      </c>
      <c r="I1751" s="68" t="str">
        <f>VLOOKUP(C1751,Referencias!$B$18:$C$34,2,FALSE)</f>
        <v>M</v>
      </c>
      <c r="J1751" s="69" t="str">
        <f t="shared" si="27"/>
        <v>C</v>
      </c>
    </row>
    <row r="1752" spans="1:10" x14ac:dyDescent="0.2">
      <c r="A1752" s="71" t="s">
        <v>6907</v>
      </c>
      <c r="B1752" s="47" t="s">
        <v>1838</v>
      </c>
      <c r="C1752" s="47" t="s">
        <v>96</v>
      </c>
      <c r="D1752" s="47" t="s">
        <v>119</v>
      </c>
      <c r="E1752" s="47" t="s">
        <v>99</v>
      </c>
      <c r="F1752" s="47" t="s">
        <v>120</v>
      </c>
      <c r="G1752" s="47">
        <v>1</v>
      </c>
      <c r="H1752" s="67" t="str">
        <f>VLOOKUP(E1752,Referencias!$B$4:$C$15,2,FALSE)</f>
        <v>1P</v>
      </c>
      <c r="I1752" s="68" t="str">
        <f>VLOOKUP(C1752,Referencias!$B$18:$C$34,2,FALSE)</f>
        <v>M</v>
      </c>
      <c r="J1752" s="69" t="str">
        <f t="shared" si="27"/>
        <v>C</v>
      </c>
    </row>
    <row r="1753" spans="1:10" x14ac:dyDescent="0.2">
      <c r="A1753" s="71" t="s">
        <v>6908</v>
      </c>
      <c r="B1753" s="47" t="s">
        <v>1839</v>
      </c>
      <c r="C1753" s="47" t="s">
        <v>96</v>
      </c>
      <c r="D1753" s="47" t="s">
        <v>39</v>
      </c>
      <c r="E1753" s="47" t="s">
        <v>94</v>
      </c>
      <c r="F1753" s="47" t="s">
        <v>120</v>
      </c>
      <c r="G1753" s="47">
        <v>1</v>
      </c>
      <c r="H1753" s="67" t="str">
        <f>VLOOKUP(E1753,Referencias!$B$4:$C$15,2,FALSE)</f>
        <v>1D</v>
      </c>
      <c r="I1753" s="68" t="str">
        <f>VLOOKUP(C1753,Referencias!$B$18:$C$34,2,FALSE)</f>
        <v>M</v>
      </c>
      <c r="J1753" s="69" t="str">
        <f t="shared" si="27"/>
        <v>C</v>
      </c>
    </row>
    <row r="1754" spans="1:10" x14ac:dyDescent="0.2">
      <c r="A1754" s="71" t="s">
        <v>6909</v>
      </c>
      <c r="B1754" s="47" t="s">
        <v>1840</v>
      </c>
      <c r="C1754" s="47" t="s">
        <v>96</v>
      </c>
      <c r="D1754" s="47" t="s">
        <v>119</v>
      </c>
      <c r="E1754" s="47" t="s">
        <v>86</v>
      </c>
      <c r="F1754" s="47" t="s">
        <v>120</v>
      </c>
      <c r="G1754" s="47">
        <v>3</v>
      </c>
      <c r="H1754" s="67" t="str">
        <f>VLOOKUP(E1754,Referencias!$B$4:$C$15,2,FALSE)</f>
        <v>3P</v>
      </c>
      <c r="I1754" s="68" t="str">
        <f>VLOOKUP(C1754,Referencias!$B$18:$C$34,2,FALSE)</f>
        <v>M</v>
      </c>
      <c r="J1754" s="69" t="str">
        <f t="shared" si="27"/>
        <v>C</v>
      </c>
    </row>
    <row r="1755" spans="1:10" x14ac:dyDescent="0.2">
      <c r="A1755" s="71" t="s">
        <v>6910</v>
      </c>
      <c r="B1755" s="47" t="s">
        <v>1841</v>
      </c>
      <c r="C1755" s="47" t="s">
        <v>96</v>
      </c>
      <c r="D1755" s="47" t="s">
        <v>119</v>
      </c>
      <c r="E1755" s="47" t="s">
        <v>94</v>
      </c>
      <c r="F1755" s="47" t="s">
        <v>120</v>
      </c>
      <c r="G1755" s="47">
        <v>1</v>
      </c>
      <c r="H1755" s="67" t="str">
        <f>VLOOKUP(E1755,Referencias!$B$4:$C$15,2,FALSE)</f>
        <v>1D</v>
      </c>
      <c r="I1755" s="68" t="str">
        <f>VLOOKUP(C1755,Referencias!$B$18:$C$34,2,FALSE)</f>
        <v>M</v>
      </c>
      <c r="J1755" s="69" t="str">
        <f t="shared" si="27"/>
        <v>C</v>
      </c>
    </row>
    <row r="1756" spans="1:10" x14ac:dyDescent="0.2">
      <c r="A1756" s="71" t="s">
        <v>6911</v>
      </c>
      <c r="B1756" s="47" t="s">
        <v>1842</v>
      </c>
      <c r="C1756" s="47" t="s">
        <v>96</v>
      </c>
      <c r="D1756" s="47" t="s">
        <v>119</v>
      </c>
      <c r="E1756" s="47" t="s">
        <v>86</v>
      </c>
      <c r="F1756" s="47" t="s">
        <v>120</v>
      </c>
      <c r="G1756" s="47">
        <v>3</v>
      </c>
      <c r="H1756" s="67" t="str">
        <f>VLOOKUP(E1756,Referencias!$B$4:$C$15,2,FALSE)</f>
        <v>3P</v>
      </c>
      <c r="I1756" s="68" t="str">
        <f>VLOOKUP(C1756,Referencias!$B$18:$C$34,2,FALSE)</f>
        <v>M</v>
      </c>
      <c r="J1756" s="69" t="str">
        <f t="shared" si="27"/>
        <v>C</v>
      </c>
    </row>
    <row r="1757" spans="1:10" x14ac:dyDescent="0.2">
      <c r="A1757" s="71" t="s">
        <v>6912</v>
      </c>
      <c r="B1757" s="47" t="s">
        <v>1843</v>
      </c>
      <c r="C1757" s="47" t="s">
        <v>96</v>
      </c>
      <c r="D1757" s="47" t="s">
        <v>119</v>
      </c>
      <c r="E1757" s="47" t="s">
        <v>95</v>
      </c>
      <c r="F1757" s="47" t="s">
        <v>120</v>
      </c>
      <c r="G1757" s="47">
        <v>2</v>
      </c>
      <c r="H1757" s="67" t="str">
        <f>VLOOKUP(E1757,Referencias!$B$4:$C$15,2,FALSE)</f>
        <v>2P</v>
      </c>
      <c r="I1757" s="68" t="str">
        <f>VLOOKUP(C1757,Referencias!$B$18:$C$34,2,FALSE)</f>
        <v>M</v>
      </c>
      <c r="J1757" s="69" t="str">
        <f t="shared" si="27"/>
        <v>C</v>
      </c>
    </row>
    <row r="1758" spans="1:10" x14ac:dyDescent="0.2">
      <c r="A1758" s="71" t="s">
        <v>6913</v>
      </c>
      <c r="B1758" s="47" t="s">
        <v>1844</v>
      </c>
      <c r="C1758" s="47" t="s">
        <v>96</v>
      </c>
      <c r="D1758" s="47" t="s">
        <v>39</v>
      </c>
      <c r="E1758" s="47" t="s">
        <v>87</v>
      </c>
      <c r="F1758" s="47" t="s">
        <v>120</v>
      </c>
      <c r="G1758" s="47">
        <v>1</v>
      </c>
      <c r="H1758" s="67" t="str">
        <f>VLOOKUP(E1758,Referencias!$B$4:$C$15,2,FALSE)</f>
        <v>1C</v>
      </c>
      <c r="I1758" s="68" t="str">
        <f>VLOOKUP(C1758,Referencias!$B$18:$C$34,2,FALSE)</f>
        <v>M</v>
      </c>
      <c r="J1758" s="69" t="str">
        <f t="shared" si="27"/>
        <v>C</v>
      </c>
    </row>
    <row r="1759" spans="1:10" x14ac:dyDescent="0.2">
      <c r="A1759" s="71" t="s">
        <v>6914</v>
      </c>
      <c r="B1759" s="47" t="s">
        <v>1845</v>
      </c>
      <c r="C1759" s="47" t="s">
        <v>96</v>
      </c>
      <c r="D1759" s="47" t="s">
        <v>119</v>
      </c>
      <c r="E1759" s="47" t="s">
        <v>84</v>
      </c>
      <c r="F1759" s="47" t="s">
        <v>120</v>
      </c>
      <c r="G1759" s="47">
        <v>4</v>
      </c>
      <c r="H1759" s="67" t="str">
        <f>VLOOKUP(E1759,Referencias!$B$4:$C$15,2,FALSE)</f>
        <v>SC</v>
      </c>
      <c r="I1759" s="68" t="str">
        <f>VLOOKUP(C1759,Referencias!$B$18:$C$34,2,FALSE)</f>
        <v>M</v>
      </c>
      <c r="J1759" s="69" t="str">
        <f t="shared" si="27"/>
        <v>C</v>
      </c>
    </row>
    <row r="1760" spans="1:10" x14ac:dyDescent="0.2">
      <c r="A1760" s="71" t="s">
        <v>6915</v>
      </c>
      <c r="B1760" s="47" t="s">
        <v>1846</v>
      </c>
      <c r="C1760" s="47" t="s">
        <v>96</v>
      </c>
      <c r="D1760" s="47" t="s">
        <v>119</v>
      </c>
      <c r="E1760" s="47" t="s">
        <v>93</v>
      </c>
      <c r="F1760" s="47" t="s">
        <v>120</v>
      </c>
      <c r="G1760" s="47">
        <v>2</v>
      </c>
      <c r="H1760" s="67" t="str">
        <f>VLOOKUP(E1760,Referencias!$B$4:$C$15,2,FALSE)</f>
        <v>2D</v>
      </c>
      <c r="I1760" s="68" t="str">
        <f>VLOOKUP(C1760,Referencias!$B$18:$C$34,2,FALSE)</f>
        <v>M</v>
      </c>
      <c r="J1760" s="69" t="str">
        <f t="shared" si="27"/>
        <v>C</v>
      </c>
    </row>
    <row r="1761" spans="1:10" x14ac:dyDescent="0.2">
      <c r="A1761" s="71" t="s">
        <v>6916</v>
      </c>
      <c r="B1761" s="47" t="s">
        <v>1847</v>
      </c>
      <c r="C1761" s="47" t="s">
        <v>96</v>
      </c>
      <c r="D1761" s="47" t="s">
        <v>39</v>
      </c>
      <c r="E1761" s="47" t="s">
        <v>95</v>
      </c>
      <c r="F1761" s="47" t="s">
        <v>120</v>
      </c>
      <c r="G1761" s="47">
        <v>2</v>
      </c>
      <c r="H1761" s="67" t="str">
        <f>VLOOKUP(E1761,Referencias!$B$4:$C$15,2,FALSE)</f>
        <v>2P</v>
      </c>
      <c r="I1761" s="68" t="str">
        <f>VLOOKUP(C1761,Referencias!$B$18:$C$34,2,FALSE)</f>
        <v>M</v>
      </c>
      <c r="J1761" s="69" t="str">
        <f t="shared" si="27"/>
        <v>C</v>
      </c>
    </row>
    <row r="1762" spans="1:10" x14ac:dyDescent="0.2">
      <c r="A1762" s="71" t="s">
        <v>6917</v>
      </c>
      <c r="B1762" s="47" t="s">
        <v>1848</v>
      </c>
      <c r="C1762" s="47" t="s">
        <v>96</v>
      </c>
      <c r="D1762" s="47" t="s">
        <v>119</v>
      </c>
      <c r="E1762" s="47" t="s">
        <v>99</v>
      </c>
      <c r="F1762" s="47" t="s">
        <v>120</v>
      </c>
      <c r="G1762" s="47">
        <v>1</v>
      </c>
      <c r="H1762" s="67" t="str">
        <f>VLOOKUP(E1762,Referencias!$B$4:$C$15,2,FALSE)</f>
        <v>1P</v>
      </c>
      <c r="I1762" s="68" t="str">
        <f>VLOOKUP(C1762,Referencias!$B$18:$C$34,2,FALSE)</f>
        <v>M</v>
      </c>
      <c r="J1762" s="69" t="str">
        <f t="shared" si="27"/>
        <v>C</v>
      </c>
    </row>
    <row r="1763" spans="1:10" x14ac:dyDescent="0.2">
      <c r="A1763" s="71" t="s">
        <v>6918</v>
      </c>
      <c r="B1763" s="47" t="s">
        <v>1849</v>
      </c>
      <c r="C1763" s="47" t="s">
        <v>96</v>
      </c>
      <c r="D1763" s="47" t="s">
        <v>119</v>
      </c>
      <c r="E1763" s="47" t="s">
        <v>85</v>
      </c>
      <c r="F1763" s="47" t="s">
        <v>120</v>
      </c>
      <c r="G1763" s="47">
        <v>3</v>
      </c>
      <c r="H1763" s="67" t="str">
        <f>VLOOKUP(E1763,Referencias!$B$4:$C$15,2,FALSE)</f>
        <v>3D</v>
      </c>
      <c r="I1763" s="68" t="str">
        <f>VLOOKUP(C1763,Referencias!$B$18:$C$34,2,FALSE)</f>
        <v>M</v>
      </c>
      <c r="J1763" s="69" t="str">
        <f t="shared" si="27"/>
        <v>C</v>
      </c>
    </row>
    <row r="1764" spans="1:10" x14ac:dyDescent="0.2">
      <c r="A1764" s="71" t="s">
        <v>6919</v>
      </c>
      <c r="B1764" s="47" t="s">
        <v>1850</v>
      </c>
      <c r="C1764" s="47" t="s">
        <v>96</v>
      </c>
      <c r="D1764" s="47" t="s">
        <v>119</v>
      </c>
      <c r="E1764" s="47" t="s">
        <v>100</v>
      </c>
      <c r="F1764" s="47" t="s">
        <v>120</v>
      </c>
      <c r="G1764" s="47">
        <v>0</v>
      </c>
      <c r="H1764" s="67" t="str">
        <f>VLOOKUP(E1764,Referencias!$B$4:$C$15,2,FALSE)</f>
        <v>MM</v>
      </c>
      <c r="I1764" s="68" t="str">
        <f>VLOOKUP(C1764,Referencias!$B$18:$C$34,2,FALSE)</f>
        <v>M</v>
      </c>
      <c r="J1764" s="69" t="str">
        <f t="shared" si="27"/>
        <v>C</v>
      </c>
    </row>
    <row r="1765" spans="1:10" x14ac:dyDescent="0.2">
      <c r="A1765" s="71" t="s">
        <v>6920</v>
      </c>
      <c r="B1765" s="47" t="s">
        <v>1851</v>
      </c>
      <c r="C1765" s="47" t="s">
        <v>96</v>
      </c>
      <c r="D1765" s="47" t="s">
        <v>119</v>
      </c>
      <c r="E1765" s="47" t="s">
        <v>84</v>
      </c>
      <c r="F1765" s="47" t="s">
        <v>120</v>
      </c>
      <c r="G1765" s="47">
        <v>4</v>
      </c>
      <c r="H1765" s="67" t="str">
        <f>VLOOKUP(E1765,Referencias!$B$4:$C$15,2,FALSE)</f>
        <v>SC</v>
      </c>
      <c r="I1765" s="68" t="str">
        <f>VLOOKUP(C1765,Referencias!$B$18:$C$34,2,FALSE)</f>
        <v>M</v>
      </c>
      <c r="J1765" s="69" t="str">
        <f t="shared" si="27"/>
        <v>C</v>
      </c>
    </row>
    <row r="1766" spans="1:10" x14ac:dyDescent="0.2">
      <c r="A1766" s="71" t="s">
        <v>6921</v>
      </c>
      <c r="B1766" s="47" t="s">
        <v>1852</v>
      </c>
      <c r="C1766" s="47" t="s">
        <v>96</v>
      </c>
      <c r="D1766" s="47" t="s">
        <v>119</v>
      </c>
      <c r="E1766" s="47" t="s">
        <v>85</v>
      </c>
      <c r="F1766" s="47" t="s">
        <v>120</v>
      </c>
      <c r="G1766" s="47">
        <v>3</v>
      </c>
      <c r="H1766" s="67" t="str">
        <f>VLOOKUP(E1766,Referencias!$B$4:$C$15,2,FALSE)</f>
        <v>3D</v>
      </c>
      <c r="I1766" s="68" t="str">
        <f>VLOOKUP(C1766,Referencias!$B$18:$C$34,2,FALSE)</f>
        <v>M</v>
      </c>
      <c r="J1766" s="69" t="str">
        <f t="shared" si="27"/>
        <v>C</v>
      </c>
    </row>
    <row r="1767" spans="1:10" x14ac:dyDescent="0.2">
      <c r="A1767" s="71" t="s">
        <v>6922</v>
      </c>
      <c r="B1767" s="47" t="s">
        <v>1853</v>
      </c>
      <c r="C1767" s="47" t="s">
        <v>96</v>
      </c>
      <c r="D1767" s="47" t="s">
        <v>39</v>
      </c>
      <c r="E1767" s="47" t="s">
        <v>99</v>
      </c>
      <c r="F1767" s="47" t="s">
        <v>120</v>
      </c>
      <c r="G1767" s="47">
        <v>1</v>
      </c>
      <c r="H1767" s="67" t="str">
        <f>VLOOKUP(E1767,Referencias!$B$4:$C$15,2,FALSE)</f>
        <v>1P</v>
      </c>
      <c r="I1767" s="68" t="str">
        <f>VLOOKUP(C1767,Referencias!$B$18:$C$34,2,FALSE)</f>
        <v>M</v>
      </c>
      <c r="J1767" s="69" t="str">
        <f t="shared" si="27"/>
        <v>C</v>
      </c>
    </row>
    <row r="1768" spans="1:10" x14ac:dyDescent="0.2">
      <c r="A1768" s="71" t="s">
        <v>6923</v>
      </c>
      <c r="B1768" s="47" t="s">
        <v>1854</v>
      </c>
      <c r="C1768" s="47" t="s">
        <v>96</v>
      </c>
      <c r="D1768" s="47" t="s">
        <v>119</v>
      </c>
      <c r="E1768" s="47" t="s">
        <v>84</v>
      </c>
      <c r="F1768" s="47" t="s">
        <v>120</v>
      </c>
      <c r="G1768" s="47">
        <v>4</v>
      </c>
      <c r="H1768" s="67" t="str">
        <f>VLOOKUP(E1768,Referencias!$B$4:$C$15,2,FALSE)</f>
        <v>SC</v>
      </c>
      <c r="I1768" s="68" t="str">
        <f>VLOOKUP(C1768,Referencias!$B$18:$C$34,2,FALSE)</f>
        <v>M</v>
      </c>
      <c r="J1768" s="69" t="str">
        <f t="shared" si="27"/>
        <v>C</v>
      </c>
    </row>
    <row r="1769" spans="1:10" x14ac:dyDescent="0.2">
      <c r="A1769" s="71" t="s">
        <v>6924</v>
      </c>
      <c r="B1769" s="47" t="s">
        <v>1855</v>
      </c>
      <c r="C1769" s="47" t="s">
        <v>96</v>
      </c>
      <c r="D1769" s="47" t="s">
        <v>119</v>
      </c>
      <c r="E1769" s="47" t="s">
        <v>92</v>
      </c>
      <c r="F1769" s="47" t="s">
        <v>120</v>
      </c>
      <c r="G1769" s="47">
        <v>3</v>
      </c>
      <c r="H1769" s="67" t="str">
        <f>VLOOKUP(E1769,Referencias!$B$4:$C$15,2,FALSE)</f>
        <v>3C</v>
      </c>
      <c r="I1769" s="68" t="str">
        <f>VLOOKUP(C1769,Referencias!$B$18:$C$34,2,FALSE)</f>
        <v>M</v>
      </c>
      <c r="J1769" s="69" t="str">
        <f t="shared" si="27"/>
        <v>C</v>
      </c>
    </row>
    <row r="1770" spans="1:10" x14ac:dyDescent="0.2">
      <c r="A1770" s="71" t="s">
        <v>6925</v>
      </c>
      <c r="B1770" s="47" t="s">
        <v>1856</v>
      </c>
      <c r="C1770" s="47" t="s">
        <v>96</v>
      </c>
      <c r="D1770" s="47" t="s">
        <v>39</v>
      </c>
      <c r="E1770" s="47" t="s">
        <v>84</v>
      </c>
      <c r="F1770" s="47" t="s">
        <v>120</v>
      </c>
      <c r="G1770" s="47">
        <v>4</v>
      </c>
      <c r="H1770" s="67" t="str">
        <f>VLOOKUP(E1770,Referencias!$B$4:$C$15,2,FALSE)</f>
        <v>SC</v>
      </c>
      <c r="I1770" s="68" t="str">
        <f>VLOOKUP(C1770,Referencias!$B$18:$C$34,2,FALSE)</f>
        <v>M</v>
      </c>
      <c r="J1770" s="69" t="str">
        <f t="shared" si="27"/>
        <v>C</v>
      </c>
    </row>
    <row r="1771" spans="1:10" x14ac:dyDescent="0.2">
      <c r="A1771" s="71" t="s">
        <v>6926</v>
      </c>
      <c r="B1771" s="47" t="s">
        <v>1857</v>
      </c>
      <c r="C1771" s="47" t="s">
        <v>96</v>
      </c>
      <c r="D1771" s="47" t="s">
        <v>39</v>
      </c>
      <c r="E1771" s="47" t="s">
        <v>84</v>
      </c>
      <c r="F1771" s="47" t="s">
        <v>120</v>
      </c>
      <c r="G1771" s="47">
        <v>4</v>
      </c>
      <c r="H1771" s="67" t="str">
        <f>VLOOKUP(E1771,Referencias!$B$4:$C$15,2,FALSE)</f>
        <v>SC</v>
      </c>
      <c r="I1771" s="68" t="str">
        <f>VLOOKUP(C1771,Referencias!$B$18:$C$34,2,FALSE)</f>
        <v>M</v>
      </c>
      <c r="J1771" s="69" t="str">
        <f t="shared" si="27"/>
        <v>C</v>
      </c>
    </row>
    <row r="1772" spans="1:10" x14ac:dyDescent="0.2">
      <c r="A1772" s="71" t="s">
        <v>6927</v>
      </c>
      <c r="B1772" s="47" t="s">
        <v>1858</v>
      </c>
      <c r="C1772" s="47" t="s">
        <v>96</v>
      </c>
      <c r="D1772" s="47" t="s">
        <v>119</v>
      </c>
      <c r="E1772" s="47" t="s">
        <v>99</v>
      </c>
      <c r="F1772" s="47" t="s">
        <v>120</v>
      </c>
      <c r="G1772" s="47">
        <v>1</v>
      </c>
      <c r="H1772" s="67" t="str">
        <f>VLOOKUP(E1772,Referencias!$B$4:$C$15,2,FALSE)</f>
        <v>1P</v>
      </c>
      <c r="I1772" s="68" t="str">
        <f>VLOOKUP(C1772,Referencias!$B$18:$C$34,2,FALSE)</f>
        <v>M</v>
      </c>
      <c r="J1772" s="69" t="str">
        <f t="shared" si="27"/>
        <v>C</v>
      </c>
    </row>
    <row r="1773" spans="1:10" x14ac:dyDescent="0.2">
      <c r="A1773" s="71" t="s">
        <v>6928</v>
      </c>
      <c r="B1773" s="47" t="s">
        <v>1859</v>
      </c>
      <c r="C1773" s="47" t="s">
        <v>96</v>
      </c>
      <c r="D1773" s="47" t="s">
        <v>119</v>
      </c>
      <c r="E1773" s="47" t="s">
        <v>99</v>
      </c>
      <c r="F1773" s="47" t="s">
        <v>120</v>
      </c>
      <c r="G1773" s="47">
        <v>1</v>
      </c>
      <c r="H1773" s="67" t="str">
        <f>VLOOKUP(E1773,Referencias!$B$4:$C$15,2,FALSE)</f>
        <v>1P</v>
      </c>
      <c r="I1773" s="68" t="str">
        <f>VLOOKUP(C1773,Referencias!$B$18:$C$34,2,FALSE)</f>
        <v>M</v>
      </c>
      <c r="J1773" s="69" t="str">
        <f t="shared" si="27"/>
        <v>C</v>
      </c>
    </row>
    <row r="1774" spans="1:10" x14ac:dyDescent="0.2">
      <c r="A1774" s="71" t="s">
        <v>6929</v>
      </c>
      <c r="B1774" s="47" t="s">
        <v>1860</v>
      </c>
      <c r="C1774" s="47" t="s">
        <v>96</v>
      </c>
      <c r="D1774" s="47" t="s">
        <v>39</v>
      </c>
      <c r="E1774" s="47" t="s">
        <v>95</v>
      </c>
      <c r="F1774" s="47" t="s">
        <v>120</v>
      </c>
      <c r="G1774" s="47">
        <v>2</v>
      </c>
      <c r="H1774" s="67" t="str">
        <f>VLOOKUP(E1774,Referencias!$B$4:$C$15,2,FALSE)</f>
        <v>2P</v>
      </c>
      <c r="I1774" s="68" t="str">
        <f>VLOOKUP(C1774,Referencias!$B$18:$C$34,2,FALSE)</f>
        <v>M</v>
      </c>
      <c r="J1774" s="69" t="str">
        <f t="shared" si="27"/>
        <v>C</v>
      </c>
    </row>
    <row r="1775" spans="1:10" x14ac:dyDescent="0.2">
      <c r="A1775" s="71" t="s">
        <v>6930</v>
      </c>
      <c r="B1775" s="47" t="s">
        <v>1861</v>
      </c>
      <c r="C1775" s="47" t="s">
        <v>96</v>
      </c>
      <c r="D1775" s="47" t="s">
        <v>119</v>
      </c>
      <c r="E1775" s="47" t="s">
        <v>84</v>
      </c>
      <c r="F1775" s="47" t="s">
        <v>120</v>
      </c>
      <c r="G1775" s="47">
        <v>4</v>
      </c>
      <c r="H1775" s="67" t="str">
        <f>VLOOKUP(E1775,Referencias!$B$4:$C$15,2,FALSE)</f>
        <v>SC</v>
      </c>
      <c r="I1775" s="68" t="str">
        <f>VLOOKUP(C1775,Referencias!$B$18:$C$34,2,FALSE)</f>
        <v>M</v>
      </c>
      <c r="J1775" s="69" t="str">
        <f t="shared" si="27"/>
        <v>C</v>
      </c>
    </row>
    <row r="1776" spans="1:10" x14ac:dyDescent="0.2">
      <c r="A1776" s="71" t="s">
        <v>6931</v>
      </c>
      <c r="B1776" s="47" t="s">
        <v>1862</v>
      </c>
      <c r="C1776" s="47" t="s">
        <v>96</v>
      </c>
      <c r="D1776" s="47" t="s">
        <v>39</v>
      </c>
      <c r="E1776" s="47" t="s">
        <v>99</v>
      </c>
      <c r="F1776" s="47" t="s">
        <v>120</v>
      </c>
      <c r="G1776" s="47">
        <v>1</v>
      </c>
      <c r="H1776" s="67" t="str">
        <f>VLOOKUP(E1776,Referencias!$B$4:$C$15,2,FALSE)</f>
        <v>1P</v>
      </c>
      <c r="I1776" s="68" t="str">
        <f>VLOOKUP(C1776,Referencias!$B$18:$C$34,2,FALSE)</f>
        <v>M</v>
      </c>
      <c r="J1776" s="69" t="str">
        <f t="shared" si="27"/>
        <v>C</v>
      </c>
    </row>
    <row r="1777" spans="1:10" x14ac:dyDescent="0.2">
      <c r="A1777" s="71" t="s">
        <v>6932</v>
      </c>
      <c r="B1777" s="47" t="s">
        <v>1863</v>
      </c>
      <c r="C1777" s="47" t="s">
        <v>96</v>
      </c>
      <c r="D1777" s="47" t="s">
        <v>119</v>
      </c>
      <c r="E1777" s="47" t="s">
        <v>99</v>
      </c>
      <c r="F1777" s="47" t="s">
        <v>120</v>
      </c>
      <c r="G1777" s="47">
        <v>1</v>
      </c>
      <c r="H1777" s="67" t="str">
        <f>VLOOKUP(E1777,Referencias!$B$4:$C$15,2,FALSE)</f>
        <v>1P</v>
      </c>
      <c r="I1777" s="68" t="str">
        <f>VLOOKUP(C1777,Referencias!$B$18:$C$34,2,FALSE)</f>
        <v>M</v>
      </c>
      <c r="J1777" s="69" t="str">
        <f t="shared" si="27"/>
        <v>C</v>
      </c>
    </row>
    <row r="1778" spans="1:10" x14ac:dyDescent="0.2">
      <c r="A1778" s="71" t="s">
        <v>6933</v>
      </c>
      <c r="B1778" s="47" t="s">
        <v>1864</v>
      </c>
      <c r="C1778" s="47" t="s">
        <v>96</v>
      </c>
      <c r="D1778" s="47" t="s">
        <v>119</v>
      </c>
      <c r="E1778" s="47" t="s">
        <v>86</v>
      </c>
      <c r="F1778" s="47" t="s">
        <v>120</v>
      </c>
      <c r="G1778" s="47">
        <v>3</v>
      </c>
      <c r="H1778" s="67" t="str">
        <f>VLOOKUP(E1778,Referencias!$B$4:$C$15,2,FALSE)</f>
        <v>3P</v>
      </c>
      <c r="I1778" s="68" t="str">
        <f>VLOOKUP(C1778,Referencias!$B$18:$C$34,2,FALSE)</f>
        <v>M</v>
      </c>
      <c r="J1778" s="69" t="str">
        <f t="shared" si="27"/>
        <v>C</v>
      </c>
    </row>
    <row r="1779" spans="1:10" x14ac:dyDescent="0.2">
      <c r="A1779" s="71" t="s">
        <v>6934</v>
      </c>
      <c r="B1779" s="47" t="s">
        <v>1865</v>
      </c>
      <c r="C1779" s="47" t="s">
        <v>96</v>
      </c>
      <c r="D1779" s="47" t="s">
        <v>119</v>
      </c>
      <c r="E1779" s="47" t="s">
        <v>84</v>
      </c>
      <c r="F1779" s="47" t="s">
        <v>120</v>
      </c>
      <c r="G1779" s="47">
        <v>4</v>
      </c>
      <c r="H1779" s="67" t="str">
        <f>VLOOKUP(E1779,Referencias!$B$4:$C$15,2,FALSE)</f>
        <v>SC</v>
      </c>
      <c r="I1779" s="68" t="str">
        <f>VLOOKUP(C1779,Referencias!$B$18:$C$34,2,FALSE)</f>
        <v>M</v>
      </c>
      <c r="J1779" s="69" t="str">
        <f t="shared" si="27"/>
        <v>C</v>
      </c>
    </row>
    <row r="1780" spans="1:10" x14ac:dyDescent="0.2">
      <c r="A1780" s="71" t="s">
        <v>6935</v>
      </c>
      <c r="B1780" s="47" t="s">
        <v>1866</v>
      </c>
      <c r="C1780" s="47" t="s">
        <v>96</v>
      </c>
      <c r="D1780" s="47" t="s">
        <v>39</v>
      </c>
      <c r="E1780" s="47" t="s">
        <v>88</v>
      </c>
      <c r="F1780" s="47" t="s">
        <v>120</v>
      </c>
      <c r="G1780" s="47">
        <v>2</v>
      </c>
      <c r="H1780" s="67" t="str">
        <f>VLOOKUP(E1780,Referencias!$B$4:$C$15,2,FALSE)</f>
        <v>2C</v>
      </c>
      <c r="I1780" s="68" t="str">
        <f>VLOOKUP(C1780,Referencias!$B$18:$C$34,2,FALSE)</f>
        <v>M</v>
      </c>
      <c r="J1780" s="69" t="str">
        <f t="shared" si="27"/>
        <v>C</v>
      </c>
    </row>
    <row r="1781" spans="1:10" x14ac:dyDescent="0.2">
      <c r="A1781" s="71" t="s">
        <v>6936</v>
      </c>
      <c r="B1781" s="47" t="s">
        <v>1867</v>
      </c>
      <c r="C1781" s="47" t="s">
        <v>96</v>
      </c>
      <c r="D1781" s="47" t="s">
        <v>39</v>
      </c>
      <c r="E1781" s="47" t="s">
        <v>99</v>
      </c>
      <c r="F1781" s="47" t="s">
        <v>120</v>
      </c>
      <c r="G1781" s="47">
        <v>1</v>
      </c>
      <c r="H1781" s="67" t="str">
        <f>VLOOKUP(E1781,Referencias!$B$4:$C$15,2,FALSE)</f>
        <v>1P</v>
      </c>
      <c r="I1781" s="68" t="str">
        <f>VLOOKUP(C1781,Referencias!$B$18:$C$34,2,FALSE)</f>
        <v>M</v>
      </c>
      <c r="J1781" s="69" t="str">
        <f t="shared" si="27"/>
        <v>C</v>
      </c>
    </row>
    <row r="1782" spans="1:10" x14ac:dyDescent="0.2">
      <c r="A1782" s="71" t="s">
        <v>6937</v>
      </c>
      <c r="B1782" s="47" t="s">
        <v>1868</v>
      </c>
      <c r="C1782" s="47" t="s">
        <v>96</v>
      </c>
      <c r="D1782" s="47" t="s">
        <v>119</v>
      </c>
      <c r="E1782" s="47" t="s">
        <v>88</v>
      </c>
      <c r="F1782" s="47" t="s">
        <v>120</v>
      </c>
      <c r="G1782" s="47">
        <v>2</v>
      </c>
      <c r="H1782" s="67" t="str">
        <f>VLOOKUP(E1782,Referencias!$B$4:$C$15,2,FALSE)</f>
        <v>2C</v>
      </c>
      <c r="I1782" s="68" t="str">
        <f>VLOOKUP(C1782,Referencias!$B$18:$C$34,2,FALSE)</f>
        <v>M</v>
      </c>
      <c r="J1782" s="69" t="str">
        <f t="shared" si="27"/>
        <v>C</v>
      </c>
    </row>
    <row r="1783" spans="1:10" x14ac:dyDescent="0.2">
      <c r="A1783" s="71" t="s">
        <v>6938</v>
      </c>
      <c r="B1783" s="47" t="s">
        <v>1869</v>
      </c>
      <c r="C1783" s="47" t="s">
        <v>96</v>
      </c>
      <c r="D1783" s="47" t="s">
        <v>119</v>
      </c>
      <c r="E1783" s="47" t="s">
        <v>86</v>
      </c>
      <c r="F1783" s="47" t="s">
        <v>120</v>
      </c>
      <c r="G1783" s="47">
        <v>3</v>
      </c>
      <c r="H1783" s="67" t="str">
        <f>VLOOKUP(E1783,Referencias!$B$4:$C$15,2,FALSE)</f>
        <v>3P</v>
      </c>
      <c r="I1783" s="68" t="str">
        <f>VLOOKUP(C1783,Referencias!$B$18:$C$34,2,FALSE)</f>
        <v>M</v>
      </c>
      <c r="J1783" s="69" t="str">
        <f t="shared" si="27"/>
        <v>C</v>
      </c>
    </row>
    <row r="1784" spans="1:10" x14ac:dyDescent="0.2">
      <c r="A1784" s="71" t="s">
        <v>6939</v>
      </c>
      <c r="B1784" s="47" t="s">
        <v>1870</v>
      </c>
      <c r="C1784" s="47" t="s">
        <v>96</v>
      </c>
      <c r="D1784" s="47" t="s">
        <v>119</v>
      </c>
      <c r="E1784" s="47" t="s">
        <v>93</v>
      </c>
      <c r="F1784" s="47" t="s">
        <v>120</v>
      </c>
      <c r="G1784" s="47">
        <v>2</v>
      </c>
      <c r="H1784" s="67" t="str">
        <f>VLOOKUP(E1784,Referencias!$B$4:$C$15,2,FALSE)</f>
        <v>2D</v>
      </c>
      <c r="I1784" s="68" t="str">
        <f>VLOOKUP(C1784,Referencias!$B$18:$C$34,2,FALSE)</f>
        <v>M</v>
      </c>
      <c r="J1784" s="69" t="str">
        <f t="shared" si="27"/>
        <v>C</v>
      </c>
    </row>
    <row r="1785" spans="1:10" x14ac:dyDescent="0.2">
      <c r="A1785" s="71" t="s">
        <v>6940</v>
      </c>
      <c r="B1785" s="47" t="s">
        <v>1871</v>
      </c>
      <c r="C1785" s="47" t="s">
        <v>96</v>
      </c>
      <c r="D1785" s="47" t="s">
        <v>119</v>
      </c>
      <c r="E1785" s="47" t="s">
        <v>92</v>
      </c>
      <c r="F1785" s="47" t="s">
        <v>120</v>
      </c>
      <c r="G1785" s="47">
        <v>3</v>
      </c>
      <c r="H1785" s="67" t="str">
        <f>VLOOKUP(E1785,Referencias!$B$4:$C$15,2,FALSE)</f>
        <v>3C</v>
      </c>
      <c r="I1785" s="68" t="str">
        <f>VLOOKUP(C1785,Referencias!$B$18:$C$34,2,FALSE)</f>
        <v>M</v>
      </c>
      <c r="J1785" s="69" t="str">
        <f t="shared" si="27"/>
        <v>C</v>
      </c>
    </row>
    <row r="1786" spans="1:10" x14ac:dyDescent="0.2">
      <c r="A1786" s="71" t="s">
        <v>6941</v>
      </c>
      <c r="B1786" s="47" t="s">
        <v>1872</v>
      </c>
      <c r="C1786" s="47" t="s">
        <v>96</v>
      </c>
      <c r="D1786" s="47" t="s">
        <v>39</v>
      </c>
      <c r="E1786" s="47" t="s">
        <v>85</v>
      </c>
      <c r="F1786" s="47" t="s">
        <v>120</v>
      </c>
      <c r="G1786" s="47">
        <v>3</v>
      </c>
      <c r="H1786" s="67" t="str">
        <f>VLOOKUP(E1786,Referencias!$B$4:$C$15,2,FALSE)</f>
        <v>3D</v>
      </c>
      <c r="I1786" s="68" t="str">
        <f>VLOOKUP(C1786,Referencias!$B$18:$C$34,2,FALSE)</f>
        <v>M</v>
      </c>
      <c r="J1786" s="69" t="str">
        <f t="shared" si="27"/>
        <v>C</v>
      </c>
    </row>
    <row r="1787" spans="1:10" x14ac:dyDescent="0.2">
      <c r="A1787" s="71" t="s">
        <v>6942</v>
      </c>
      <c r="B1787" s="47" t="s">
        <v>1873</v>
      </c>
      <c r="C1787" s="47" t="s">
        <v>96</v>
      </c>
      <c r="D1787" s="47" t="s">
        <v>119</v>
      </c>
      <c r="E1787" s="47" t="s">
        <v>86</v>
      </c>
      <c r="F1787" s="47" t="s">
        <v>120</v>
      </c>
      <c r="G1787" s="47">
        <v>3</v>
      </c>
      <c r="H1787" s="67" t="str">
        <f>VLOOKUP(E1787,Referencias!$B$4:$C$15,2,FALSE)</f>
        <v>3P</v>
      </c>
      <c r="I1787" s="68" t="str">
        <f>VLOOKUP(C1787,Referencias!$B$18:$C$34,2,FALSE)</f>
        <v>M</v>
      </c>
      <c r="J1787" s="69" t="str">
        <f t="shared" si="27"/>
        <v>C</v>
      </c>
    </row>
    <row r="1788" spans="1:10" x14ac:dyDescent="0.2">
      <c r="A1788" s="71" t="s">
        <v>6943</v>
      </c>
      <c r="B1788" s="47" t="s">
        <v>1874</v>
      </c>
      <c r="C1788" s="47" t="s">
        <v>96</v>
      </c>
      <c r="D1788" s="47" t="s">
        <v>119</v>
      </c>
      <c r="E1788" s="47" t="s">
        <v>88</v>
      </c>
      <c r="F1788" s="47" t="s">
        <v>120</v>
      </c>
      <c r="G1788" s="47">
        <v>2</v>
      </c>
      <c r="H1788" s="67" t="str">
        <f>VLOOKUP(E1788,Referencias!$B$4:$C$15,2,FALSE)</f>
        <v>2C</v>
      </c>
      <c r="I1788" s="68" t="str">
        <f>VLOOKUP(C1788,Referencias!$B$18:$C$34,2,FALSE)</f>
        <v>M</v>
      </c>
      <c r="J1788" s="69" t="str">
        <f t="shared" si="27"/>
        <v>C</v>
      </c>
    </row>
    <row r="1789" spans="1:10" x14ac:dyDescent="0.2">
      <c r="A1789" s="71" t="s">
        <v>6944</v>
      </c>
      <c r="B1789" s="47" t="s">
        <v>1875</v>
      </c>
      <c r="C1789" s="47" t="s">
        <v>96</v>
      </c>
      <c r="D1789" s="47" t="s">
        <v>119</v>
      </c>
      <c r="E1789" s="47" t="s">
        <v>86</v>
      </c>
      <c r="F1789" s="47" t="s">
        <v>120</v>
      </c>
      <c r="G1789" s="47">
        <v>3</v>
      </c>
      <c r="H1789" s="67" t="str">
        <f>VLOOKUP(E1789,Referencias!$B$4:$C$15,2,FALSE)</f>
        <v>3P</v>
      </c>
      <c r="I1789" s="68" t="str">
        <f>VLOOKUP(C1789,Referencias!$B$18:$C$34,2,FALSE)</f>
        <v>M</v>
      </c>
      <c r="J1789" s="69" t="str">
        <f t="shared" si="27"/>
        <v>C</v>
      </c>
    </row>
    <row r="1790" spans="1:10" x14ac:dyDescent="0.2">
      <c r="A1790" s="71" t="s">
        <v>6945</v>
      </c>
      <c r="B1790" s="47" t="s">
        <v>1876</v>
      </c>
      <c r="C1790" s="47" t="s">
        <v>96</v>
      </c>
      <c r="D1790" s="47" t="s">
        <v>119</v>
      </c>
      <c r="E1790" s="47" t="s">
        <v>95</v>
      </c>
      <c r="F1790" s="47" t="s">
        <v>120</v>
      </c>
      <c r="G1790" s="47">
        <v>2</v>
      </c>
      <c r="H1790" s="67" t="str">
        <f>VLOOKUP(E1790,Referencias!$B$4:$C$15,2,FALSE)</f>
        <v>2P</v>
      </c>
      <c r="I1790" s="68" t="str">
        <f>VLOOKUP(C1790,Referencias!$B$18:$C$34,2,FALSE)</f>
        <v>M</v>
      </c>
      <c r="J1790" s="69" t="str">
        <f t="shared" si="27"/>
        <v>C</v>
      </c>
    </row>
    <row r="1791" spans="1:10" x14ac:dyDescent="0.2">
      <c r="A1791" s="71" t="s">
        <v>6946</v>
      </c>
      <c r="B1791" s="47" t="s">
        <v>1877</v>
      </c>
      <c r="C1791" s="47" t="s">
        <v>96</v>
      </c>
      <c r="D1791" s="47" t="s">
        <v>119</v>
      </c>
      <c r="E1791" s="47" t="s">
        <v>95</v>
      </c>
      <c r="F1791" s="47" t="s">
        <v>120</v>
      </c>
      <c r="G1791" s="47">
        <v>2</v>
      </c>
      <c r="H1791" s="67" t="str">
        <f>VLOOKUP(E1791,Referencias!$B$4:$C$15,2,FALSE)</f>
        <v>2P</v>
      </c>
      <c r="I1791" s="68" t="str">
        <f>VLOOKUP(C1791,Referencias!$B$18:$C$34,2,FALSE)</f>
        <v>M</v>
      </c>
      <c r="J1791" s="69" t="str">
        <f t="shared" si="27"/>
        <v>C</v>
      </c>
    </row>
    <row r="1792" spans="1:10" x14ac:dyDescent="0.2">
      <c r="A1792" s="71" t="s">
        <v>6947</v>
      </c>
      <c r="B1792" s="47" t="s">
        <v>1878</v>
      </c>
      <c r="C1792" s="47" t="s">
        <v>96</v>
      </c>
      <c r="D1792" s="47" t="s">
        <v>39</v>
      </c>
      <c r="E1792" s="47" t="s">
        <v>92</v>
      </c>
      <c r="F1792" s="47" t="s">
        <v>120</v>
      </c>
      <c r="G1792" s="47">
        <v>3</v>
      </c>
      <c r="H1792" s="67" t="str">
        <f>VLOOKUP(E1792,Referencias!$B$4:$C$15,2,FALSE)</f>
        <v>3C</v>
      </c>
      <c r="I1792" s="68" t="str">
        <f>VLOOKUP(C1792,Referencias!$B$18:$C$34,2,FALSE)</f>
        <v>M</v>
      </c>
      <c r="J1792" s="69" t="str">
        <f t="shared" si="27"/>
        <v>C</v>
      </c>
    </row>
    <row r="1793" spans="1:10" x14ac:dyDescent="0.2">
      <c r="A1793" s="71" t="s">
        <v>6948</v>
      </c>
      <c r="B1793" s="47" t="s">
        <v>1879</v>
      </c>
      <c r="C1793" s="47" t="s">
        <v>96</v>
      </c>
      <c r="D1793" s="47" t="s">
        <v>119</v>
      </c>
      <c r="E1793" s="47" t="s">
        <v>84</v>
      </c>
      <c r="F1793" s="47" t="s">
        <v>120</v>
      </c>
      <c r="G1793" s="47">
        <v>4</v>
      </c>
      <c r="H1793" s="67" t="str">
        <f>VLOOKUP(E1793,Referencias!$B$4:$C$15,2,FALSE)</f>
        <v>SC</v>
      </c>
      <c r="I1793" s="68" t="str">
        <f>VLOOKUP(C1793,Referencias!$B$18:$C$34,2,FALSE)</f>
        <v>M</v>
      </c>
      <c r="J1793" s="69" t="str">
        <f t="shared" si="27"/>
        <v>C</v>
      </c>
    </row>
    <row r="1794" spans="1:10" x14ac:dyDescent="0.2">
      <c r="A1794" s="71" t="s">
        <v>6949</v>
      </c>
      <c r="B1794" s="47" t="s">
        <v>1880</v>
      </c>
      <c r="C1794" s="47" t="s">
        <v>96</v>
      </c>
      <c r="D1794" s="47" t="s">
        <v>119</v>
      </c>
      <c r="E1794" s="47" t="s">
        <v>92</v>
      </c>
      <c r="F1794" s="47" t="s">
        <v>120</v>
      </c>
      <c r="G1794" s="47">
        <v>3</v>
      </c>
      <c r="H1794" s="67" t="str">
        <f>VLOOKUP(E1794,Referencias!$B$4:$C$15,2,FALSE)</f>
        <v>3C</v>
      </c>
      <c r="I1794" s="68" t="str">
        <f>VLOOKUP(C1794,Referencias!$B$18:$C$34,2,FALSE)</f>
        <v>M</v>
      </c>
      <c r="J1794" s="69" t="str">
        <f t="shared" si="27"/>
        <v>C</v>
      </c>
    </row>
    <row r="1795" spans="1:10" x14ac:dyDescent="0.2">
      <c r="A1795" s="71" t="s">
        <v>6950</v>
      </c>
      <c r="B1795" s="47" t="s">
        <v>1881</v>
      </c>
      <c r="C1795" s="47" t="s">
        <v>96</v>
      </c>
      <c r="D1795" s="47" t="s">
        <v>119</v>
      </c>
      <c r="E1795" s="47" t="s">
        <v>95</v>
      </c>
      <c r="F1795" s="47" t="s">
        <v>120</v>
      </c>
      <c r="G1795" s="47">
        <v>2</v>
      </c>
      <c r="H1795" s="67" t="str">
        <f>VLOOKUP(E1795,Referencias!$B$4:$C$15,2,FALSE)</f>
        <v>2P</v>
      </c>
      <c r="I1795" s="68" t="str">
        <f>VLOOKUP(C1795,Referencias!$B$18:$C$34,2,FALSE)</f>
        <v>M</v>
      </c>
      <c r="J1795" s="69" t="str">
        <f t="shared" ref="J1795:J1858" si="28">IF(D1795="Dama","D","C")</f>
        <v>C</v>
      </c>
    </row>
    <row r="1796" spans="1:10" x14ac:dyDescent="0.2">
      <c r="A1796" s="71" t="s">
        <v>6951</v>
      </c>
      <c r="B1796" s="47" t="s">
        <v>1882</v>
      </c>
      <c r="C1796" s="47" t="s">
        <v>96</v>
      </c>
      <c r="D1796" s="47" t="s">
        <v>39</v>
      </c>
      <c r="E1796" s="47" t="s">
        <v>99</v>
      </c>
      <c r="F1796" s="47" t="s">
        <v>120</v>
      </c>
      <c r="G1796" s="47">
        <v>1</v>
      </c>
      <c r="H1796" s="67" t="str">
        <f>VLOOKUP(E1796,Referencias!$B$4:$C$15,2,FALSE)</f>
        <v>1P</v>
      </c>
      <c r="I1796" s="68" t="str">
        <f>VLOOKUP(C1796,Referencias!$B$18:$C$34,2,FALSE)</f>
        <v>M</v>
      </c>
      <c r="J1796" s="69" t="str">
        <f t="shared" si="28"/>
        <v>C</v>
      </c>
    </row>
    <row r="1797" spans="1:10" x14ac:dyDescent="0.2">
      <c r="A1797" s="71" t="s">
        <v>6952</v>
      </c>
      <c r="B1797" s="47" t="s">
        <v>1883</v>
      </c>
      <c r="C1797" s="47" t="s">
        <v>96</v>
      </c>
      <c r="D1797" s="47" t="s">
        <v>119</v>
      </c>
      <c r="E1797" s="47" t="s">
        <v>84</v>
      </c>
      <c r="F1797" s="47" t="s">
        <v>120</v>
      </c>
      <c r="G1797" s="47">
        <v>4</v>
      </c>
      <c r="H1797" s="67" t="str">
        <f>VLOOKUP(E1797,Referencias!$B$4:$C$15,2,FALSE)</f>
        <v>SC</v>
      </c>
      <c r="I1797" s="68" t="str">
        <f>VLOOKUP(C1797,Referencias!$B$18:$C$34,2,FALSE)</f>
        <v>M</v>
      </c>
      <c r="J1797" s="69" t="str">
        <f t="shared" si="28"/>
        <v>C</v>
      </c>
    </row>
    <row r="1798" spans="1:10" x14ac:dyDescent="0.2">
      <c r="A1798" s="71" t="s">
        <v>6953</v>
      </c>
      <c r="B1798" s="47" t="s">
        <v>1884</v>
      </c>
      <c r="C1798" s="47" t="s">
        <v>96</v>
      </c>
      <c r="D1798" s="47" t="s">
        <v>119</v>
      </c>
      <c r="E1798" s="47" t="s">
        <v>99</v>
      </c>
      <c r="F1798" s="47" t="s">
        <v>120</v>
      </c>
      <c r="G1798" s="47">
        <v>1</v>
      </c>
      <c r="H1798" s="67" t="str">
        <f>VLOOKUP(E1798,Referencias!$B$4:$C$15,2,FALSE)</f>
        <v>1P</v>
      </c>
      <c r="I1798" s="68" t="str">
        <f>VLOOKUP(C1798,Referencias!$B$18:$C$34,2,FALSE)</f>
        <v>M</v>
      </c>
      <c r="J1798" s="69" t="str">
        <f t="shared" si="28"/>
        <v>C</v>
      </c>
    </row>
    <row r="1799" spans="1:10" x14ac:dyDescent="0.2">
      <c r="A1799" s="71" t="s">
        <v>6954</v>
      </c>
      <c r="B1799" s="47" t="s">
        <v>1885</v>
      </c>
      <c r="C1799" s="47" t="s">
        <v>96</v>
      </c>
      <c r="D1799" s="47" t="s">
        <v>119</v>
      </c>
      <c r="E1799" s="47" t="s">
        <v>88</v>
      </c>
      <c r="F1799" s="47" t="s">
        <v>120</v>
      </c>
      <c r="G1799" s="47">
        <v>2</v>
      </c>
      <c r="H1799" s="67" t="str">
        <f>VLOOKUP(E1799,Referencias!$B$4:$C$15,2,FALSE)</f>
        <v>2C</v>
      </c>
      <c r="I1799" s="68" t="str">
        <f>VLOOKUP(C1799,Referencias!$B$18:$C$34,2,FALSE)</f>
        <v>M</v>
      </c>
      <c r="J1799" s="69" t="str">
        <f t="shared" si="28"/>
        <v>C</v>
      </c>
    </row>
    <row r="1800" spans="1:10" x14ac:dyDescent="0.2">
      <c r="A1800" s="71" t="s">
        <v>6955</v>
      </c>
      <c r="B1800" s="47" t="s">
        <v>1886</v>
      </c>
      <c r="C1800" s="47" t="s">
        <v>96</v>
      </c>
      <c r="D1800" s="47" t="s">
        <v>119</v>
      </c>
      <c r="E1800" s="47" t="s">
        <v>99</v>
      </c>
      <c r="F1800" s="47" t="s">
        <v>120</v>
      </c>
      <c r="G1800" s="47">
        <v>1</v>
      </c>
      <c r="H1800" s="67" t="str">
        <f>VLOOKUP(E1800,Referencias!$B$4:$C$15,2,FALSE)</f>
        <v>1P</v>
      </c>
      <c r="I1800" s="68" t="str">
        <f>VLOOKUP(C1800,Referencias!$B$18:$C$34,2,FALSE)</f>
        <v>M</v>
      </c>
      <c r="J1800" s="69" t="str">
        <f t="shared" si="28"/>
        <v>C</v>
      </c>
    </row>
    <row r="1801" spans="1:10" x14ac:dyDescent="0.2">
      <c r="A1801" s="71" t="s">
        <v>6956</v>
      </c>
      <c r="B1801" s="47" t="s">
        <v>1887</v>
      </c>
      <c r="C1801" s="47" t="s">
        <v>96</v>
      </c>
      <c r="D1801" s="47" t="s">
        <v>119</v>
      </c>
      <c r="E1801" s="47" t="s">
        <v>88</v>
      </c>
      <c r="F1801" s="47" t="s">
        <v>120</v>
      </c>
      <c r="G1801" s="47">
        <v>2</v>
      </c>
      <c r="H1801" s="67" t="str">
        <f>VLOOKUP(E1801,Referencias!$B$4:$C$15,2,FALSE)</f>
        <v>2C</v>
      </c>
      <c r="I1801" s="68" t="str">
        <f>VLOOKUP(C1801,Referencias!$B$18:$C$34,2,FALSE)</f>
        <v>M</v>
      </c>
      <c r="J1801" s="69" t="str">
        <f t="shared" si="28"/>
        <v>C</v>
      </c>
    </row>
    <row r="1802" spans="1:10" x14ac:dyDescent="0.2">
      <c r="A1802" s="71" t="s">
        <v>6957</v>
      </c>
      <c r="B1802" s="47" t="s">
        <v>1888</v>
      </c>
      <c r="C1802" s="47" t="s">
        <v>96</v>
      </c>
      <c r="D1802" s="47" t="s">
        <v>119</v>
      </c>
      <c r="E1802" s="47" t="s">
        <v>93</v>
      </c>
      <c r="F1802" s="47" t="s">
        <v>120</v>
      </c>
      <c r="G1802" s="47">
        <v>2</v>
      </c>
      <c r="H1802" s="67" t="str">
        <f>VLOOKUP(E1802,Referencias!$B$4:$C$15,2,FALSE)</f>
        <v>2D</v>
      </c>
      <c r="I1802" s="68" t="str">
        <f>VLOOKUP(C1802,Referencias!$B$18:$C$34,2,FALSE)</f>
        <v>M</v>
      </c>
      <c r="J1802" s="69" t="str">
        <f t="shared" si="28"/>
        <v>C</v>
      </c>
    </row>
    <row r="1803" spans="1:10" x14ac:dyDescent="0.2">
      <c r="A1803" s="71" t="s">
        <v>6958</v>
      </c>
      <c r="B1803" s="47" t="s">
        <v>1889</v>
      </c>
      <c r="C1803" s="47" t="s">
        <v>96</v>
      </c>
      <c r="D1803" s="47" t="s">
        <v>119</v>
      </c>
      <c r="E1803" s="47" t="s">
        <v>88</v>
      </c>
      <c r="F1803" s="47" t="s">
        <v>120</v>
      </c>
      <c r="G1803" s="47">
        <v>2</v>
      </c>
      <c r="H1803" s="67" t="str">
        <f>VLOOKUP(E1803,Referencias!$B$4:$C$15,2,FALSE)</f>
        <v>2C</v>
      </c>
      <c r="I1803" s="68" t="str">
        <f>VLOOKUP(C1803,Referencias!$B$18:$C$34,2,FALSE)</f>
        <v>M</v>
      </c>
      <c r="J1803" s="69" t="str">
        <f t="shared" si="28"/>
        <v>C</v>
      </c>
    </row>
    <row r="1804" spans="1:10" x14ac:dyDescent="0.2">
      <c r="A1804" s="71" t="s">
        <v>6959</v>
      </c>
      <c r="B1804" s="47" t="s">
        <v>1890</v>
      </c>
      <c r="C1804" s="47" t="s">
        <v>96</v>
      </c>
      <c r="D1804" s="47" t="s">
        <v>119</v>
      </c>
      <c r="E1804" s="47" t="s">
        <v>93</v>
      </c>
      <c r="F1804" s="47" t="s">
        <v>120</v>
      </c>
      <c r="G1804" s="47">
        <v>2</v>
      </c>
      <c r="H1804" s="67" t="str">
        <f>VLOOKUP(E1804,Referencias!$B$4:$C$15,2,FALSE)</f>
        <v>2D</v>
      </c>
      <c r="I1804" s="68" t="str">
        <f>VLOOKUP(C1804,Referencias!$B$18:$C$34,2,FALSE)</f>
        <v>M</v>
      </c>
      <c r="J1804" s="69" t="str">
        <f t="shared" si="28"/>
        <v>C</v>
      </c>
    </row>
    <row r="1805" spans="1:10" x14ac:dyDescent="0.2">
      <c r="A1805" s="71" t="s">
        <v>6960</v>
      </c>
      <c r="B1805" s="47" t="s">
        <v>1891</v>
      </c>
      <c r="C1805" s="47" t="s">
        <v>96</v>
      </c>
      <c r="D1805" s="47" t="s">
        <v>119</v>
      </c>
      <c r="E1805" s="47" t="s">
        <v>86</v>
      </c>
      <c r="F1805" s="47" t="s">
        <v>120</v>
      </c>
      <c r="G1805" s="47">
        <v>3</v>
      </c>
      <c r="H1805" s="67" t="str">
        <f>VLOOKUP(E1805,Referencias!$B$4:$C$15,2,FALSE)</f>
        <v>3P</v>
      </c>
      <c r="I1805" s="68" t="str">
        <f>VLOOKUP(C1805,Referencias!$B$18:$C$34,2,FALSE)</f>
        <v>M</v>
      </c>
      <c r="J1805" s="69" t="str">
        <f t="shared" si="28"/>
        <v>C</v>
      </c>
    </row>
    <row r="1806" spans="1:10" x14ac:dyDescent="0.2">
      <c r="A1806" s="71" t="s">
        <v>6961</v>
      </c>
      <c r="B1806" s="47" t="s">
        <v>1892</v>
      </c>
      <c r="C1806" s="47" t="s">
        <v>96</v>
      </c>
      <c r="D1806" s="47" t="s">
        <v>119</v>
      </c>
      <c r="E1806" s="47" t="s">
        <v>95</v>
      </c>
      <c r="F1806" s="47" t="s">
        <v>120</v>
      </c>
      <c r="G1806" s="47">
        <v>2</v>
      </c>
      <c r="H1806" s="67" t="str">
        <f>VLOOKUP(E1806,Referencias!$B$4:$C$15,2,FALSE)</f>
        <v>2P</v>
      </c>
      <c r="I1806" s="68" t="str">
        <f>VLOOKUP(C1806,Referencias!$B$18:$C$34,2,FALSE)</f>
        <v>M</v>
      </c>
      <c r="J1806" s="69" t="str">
        <f t="shared" si="28"/>
        <v>C</v>
      </c>
    </row>
    <row r="1807" spans="1:10" x14ac:dyDescent="0.2">
      <c r="A1807" s="71" t="s">
        <v>6962</v>
      </c>
      <c r="B1807" s="47" t="s">
        <v>1893</v>
      </c>
      <c r="C1807" s="47" t="s">
        <v>96</v>
      </c>
      <c r="D1807" s="47" t="s">
        <v>119</v>
      </c>
      <c r="E1807" s="47" t="s">
        <v>99</v>
      </c>
      <c r="F1807" s="47" t="s">
        <v>120</v>
      </c>
      <c r="G1807" s="47">
        <v>1</v>
      </c>
      <c r="H1807" s="67" t="str">
        <f>VLOOKUP(E1807,Referencias!$B$4:$C$15,2,FALSE)</f>
        <v>1P</v>
      </c>
      <c r="I1807" s="68" t="str">
        <f>VLOOKUP(C1807,Referencias!$B$18:$C$34,2,FALSE)</f>
        <v>M</v>
      </c>
      <c r="J1807" s="69" t="str">
        <f t="shared" si="28"/>
        <v>C</v>
      </c>
    </row>
    <row r="1808" spans="1:10" x14ac:dyDescent="0.2">
      <c r="A1808" s="71" t="s">
        <v>6963</v>
      </c>
      <c r="B1808" s="47" t="s">
        <v>1894</v>
      </c>
      <c r="C1808" s="47" t="s">
        <v>96</v>
      </c>
      <c r="D1808" s="47" t="s">
        <v>119</v>
      </c>
      <c r="E1808" s="47" t="s">
        <v>84</v>
      </c>
      <c r="F1808" s="47" t="s">
        <v>120</v>
      </c>
      <c r="G1808" s="47">
        <v>4</v>
      </c>
      <c r="H1808" s="67" t="str">
        <f>VLOOKUP(E1808,Referencias!$B$4:$C$15,2,FALSE)</f>
        <v>SC</v>
      </c>
      <c r="I1808" s="68" t="str">
        <f>VLOOKUP(C1808,Referencias!$B$18:$C$34,2,FALSE)</f>
        <v>M</v>
      </c>
      <c r="J1808" s="69" t="str">
        <f t="shared" si="28"/>
        <v>C</v>
      </c>
    </row>
    <row r="1809" spans="1:10" x14ac:dyDescent="0.2">
      <c r="A1809" s="71" t="s">
        <v>6964</v>
      </c>
      <c r="B1809" s="47" t="s">
        <v>1895</v>
      </c>
      <c r="C1809" s="47" t="s">
        <v>96</v>
      </c>
      <c r="D1809" s="47" t="s">
        <v>119</v>
      </c>
      <c r="E1809" s="47" t="s">
        <v>95</v>
      </c>
      <c r="F1809" s="47" t="s">
        <v>120</v>
      </c>
      <c r="G1809" s="47">
        <v>2</v>
      </c>
      <c r="H1809" s="67" t="str">
        <f>VLOOKUP(E1809,Referencias!$B$4:$C$15,2,FALSE)</f>
        <v>2P</v>
      </c>
      <c r="I1809" s="68" t="str">
        <f>VLOOKUP(C1809,Referencias!$B$18:$C$34,2,FALSE)</f>
        <v>M</v>
      </c>
      <c r="J1809" s="69" t="str">
        <f t="shared" si="28"/>
        <v>C</v>
      </c>
    </row>
    <row r="1810" spans="1:10" x14ac:dyDescent="0.2">
      <c r="A1810" s="71" t="s">
        <v>6965</v>
      </c>
      <c r="B1810" s="47" t="s">
        <v>1896</v>
      </c>
      <c r="C1810" s="47" t="s">
        <v>96</v>
      </c>
      <c r="D1810" s="47" t="s">
        <v>119</v>
      </c>
      <c r="E1810" s="47" t="s">
        <v>92</v>
      </c>
      <c r="F1810" s="47" t="s">
        <v>120</v>
      </c>
      <c r="G1810" s="47">
        <v>3</v>
      </c>
      <c r="H1810" s="67" t="str">
        <f>VLOOKUP(E1810,Referencias!$B$4:$C$15,2,FALSE)</f>
        <v>3C</v>
      </c>
      <c r="I1810" s="68" t="str">
        <f>VLOOKUP(C1810,Referencias!$B$18:$C$34,2,FALSE)</f>
        <v>M</v>
      </c>
      <c r="J1810" s="69" t="str">
        <f t="shared" si="28"/>
        <v>C</v>
      </c>
    </row>
    <row r="1811" spans="1:10" x14ac:dyDescent="0.2">
      <c r="A1811" s="71" t="s">
        <v>6966</v>
      </c>
      <c r="B1811" s="47" t="s">
        <v>1897</v>
      </c>
      <c r="C1811" s="47" t="s">
        <v>96</v>
      </c>
      <c r="D1811" s="47" t="s">
        <v>39</v>
      </c>
      <c r="E1811" s="47" t="s">
        <v>95</v>
      </c>
      <c r="F1811" s="47" t="s">
        <v>120</v>
      </c>
      <c r="G1811" s="47">
        <v>2</v>
      </c>
      <c r="H1811" s="67" t="str">
        <f>VLOOKUP(E1811,Referencias!$B$4:$C$15,2,FALSE)</f>
        <v>2P</v>
      </c>
      <c r="I1811" s="68" t="str">
        <f>VLOOKUP(C1811,Referencias!$B$18:$C$34,2,FALSE)</f>
        <v>M</v>
      </c>
      <c r="J1811" s="69" t="str">
        <f t="shared" si="28"/>
        <v>C</v>
      </c>
    </row>
    <row r="1812" spans="1:10" x14ac:dyDescent="0.2">
      <c r="A1812" s="71" t="s">
        <v>6967</v>
      </c>
      <c r="B1812" s="47" t="s">
        <v>1898</v>
      </c>
      <c r="C1812" s="47" t="s">
        <v>96</v>
      </c>
      <c r="D1812" s="47" t="s">
        <v>119</v>
      </c>
      <c r="E1812" s="47" t="s">
        <v>87</v>
      </c>
      <c r="F1812" s="47" t="s">
        <v>120</v>
      </c>
      <c r="G1812" s="47">
        <v>1</v>
      </c>
      <c r="H1812" s="67" t="str">
        <f>VLOOKUP(E1812,Referencias!$B$4:$C$15,2,FALSE)</f>
        <v>1C</v>
      </c>
      <c r="I1812" s="68" t="str">
        <f>VLOOKUP(C1812,Referencias!$B$18:$C$34,2,FALSE)</f>
        <v>M</v>
      </c>
      <c r="J1812" s="69" t="str">
        <f t="shared" si="28"/>
        <v>C</v>
      </c>
    </row>
    <row r="1813" spans="1:10" x14ac:dyDescent="0.2">
      <c r="A1813" s="71" t="s">
        <v>6968</v>
      </c>
      <c r="B1813" s="47" t="s">
        <v>1899</v>
      </c>
      <c r="C1813" s="47" t="s">
        <v>90</v>
      </c>
      <c r="D1813" s="47" t="s">
        <v>39</v>
      </c>
      <c r="E1813" s="47" t="s">
        <v>99</v>
      </c>
      <c r="F1813" s="47" t="s">
        <v>120</v>
      </c>
      <c r="G1813" s="47">
        <v>1</v>
      </c>
      <c r="H1813" s="67" t="str">
        <f>VLOOKUP(E1813,Referencias!$B$4:$C$15,2,FALSE)</f>
        <v>1P</v>
      </c>
      <c r="I1813" s="68" t="str">
        <f>VLOOKUP(C1813,Referencias!$B$18:$C$34,2,FALSE)</f>
        <v>G</v>
      </c>
      <c r="J1813" s="69" t="str">
        <f t="shared" si="28"/>
        <v>C</v>
      </c>
    </row>
    <row r="1814" spans="1:10" x14ac:dyDescent="0.2">
      <c r="A1814" s="71" t="s">
        <v>6969</v>
      </c>
      <c r="B1814" s="47" t="s">
        <v>1900</v>
      </c>
      <c r="C1814" s="47" t="s">
        <v>96</v>
      </c>
      <c r="D1814" s="47" t="s">
        <v>39</v>
      </c>
      <c r="E1814" s="47" t="s">
        <v>88</v>
      </c>
      <c r="F1814" s="47" t="s">
        <v>120</v>
      </c>
      <c r="G1814" s="47">
        <v>2</v>
      </c>
      <c r="H1814" s="67" t="str">
        <f>VLOOKUP(E1814,Referencias!$B$4:$C$15,2,FALSE)</f>
        <v>2C</v>
      </c>
      <c r="I1814" s="68" t="str">
        <f>VLOOKUP(C1814,Referencias!$B$18:$C$34,2,FALSE)</f>
        <v>M</v>
      </c>
      <c r="J1814" s="69" t="str">
        <f t="shared" si="28"/>
        <v>C</v>
      </c>
    </row>
    <row r="1815" spans="1:10" x14ac:dyDescent="0.2">
      <c r="A1815" s="71" t="s">
        <v>6970</v>
      </c>
      <c r="B1815" s="47" t="s">
        <v>1901</v>
      </c>
      <c r="C1815" s="47" t="s">
        <v>96</v>
      </c>
      <c r="D1815" s="47" t="s">
        <v>119</v>
      </c>
      <c r="E1815" s="47" t="s">
        <v>99</v>
      </c>
      <c r="F1815" s="47" t="s">
        <v>120</v>
      </c>
      <c r="G1815" s="47">
        <v>1</v>
      </c>
      <c r="H1815" s="67" t="str">
        <f>VLOOKUP(E1815,Referencias!$B$4:$C$15,2,FALSE)</f>
        <v>1P</v>
      </c>
      <c r="I1815" s="68" t="str">
        <f>VLOOKUP(C1815,Referencias!$B$18:$C$34,2,FALSE)</f>
        <v>M</v>
      </c>
      <c r="J1815" s="69" t="str">
        <f t="shared" si="28"/>
        <v>C</v>
      </c>
    </row>
    <row r="1816" spans="1:10" x14ac:dyDescent="0.2">
      <c r="A1816" s="71" t="s">
        <v>6971</v>
      </c>
      <c r="B1816" s="47" t="s">
        <v>1902</v>
      </c>
      <c r="C1816" s="47" t="s">
        <v>96</v>
      </c>
      <c r="D1816" s="47" t="s">
        <v>39</v>
      </c>
      <c r="E1816" s="47" t="s">
        <v>85</v>
      </c>
      <c r="F1816" s="47" t="s">
        <v>120</v>
      </c>
      <c r="G1816" s="47">
        <v>3</v>
      </c>
      <c r="H1816" s="67" t="str">
        <f>VLOOKUP(E1816,Referencias!$B$4:$C$15,2,FALSE)</f>
        <v>3D</v>
      </c>
      <c r="I1816" s="68" t="str">
        <f>VLOOKUP(C1816,Referencias!$B$18:$C$34,2,FALSE)</f>
        <v>M</v>
      </c>
      <c r="J1816" s="69" t="str">
        <f t="shared" si="28"/>
        <v>C</v>
      </c>
    </row>
    <row r="1817" spans="1:10" x14ac:dyDescent="0.2">
      <c r="A1817" s="71" t="s">
        <v>6972</v>
      </c>
      <c r="B1817" s="47" t="s">
        <v>1903</v>
      </c>
      <c r="C1817" s="47" t="s">
        <v>96</v>
      </c>
      <c r="D1817" s="47" t="s">
        <v>119</v>
      </c>
      <c r="E1817" s="47" t="s">
        <v>92</v>
      </c>
      <c r="F1817" s="47" t="s">
        <v>120</v>
      </c>
      <c r="G1817" s="47">
        <v>3</v>
      </c>
      <c r="H1817" s="67" t="str">
        <f>VLOOKUP(E1817,Referencias!$B$4:$C$15,2,FALSE)</f>
        <v>3C</v>
      </c>
      <c r="I1817" s="68" t="str">
        <f>VLOOKUP(C1817,Referencias!$B$18:$C$34,2,FALSE)</f>
        <v>M</v>
      </c>
      <c r="J1817" s="69" t="str">
        <f t="shared" si="28"/>
        <v>C</v>
      </c>
    </row>
    <row r="1818" spans="1:10" x14ac:dyDescent="0.2">
      <c r="A1818" s="71" t="s">
        <v>6973</v>
      </c>
      <c r="B1818" s="47" t="s">
        <v>1904</v>
      </c>
      <c r="C1818" s="47" t="s">
        <v>96</v>
      </c>
      <c r="D1818" s="47" t="s">
        <v>119</v>
      </c>
      <c r="E1818" s="47" t="s">
        <v>94</v>
      </c>
      <c r="F1818" s="47" t="s">
        <v>120</v>
      </c>
      <c r="G1818" s="47">
        <v>1</v>
      </c>
      <c r="H1818" s="67" t="str">
        <f>VLOOKUP(E1818,Referencias!$B$4:$C$15,2,FALSE)</f>
        <v>1D</v>
      </c>
      <c r="I1818" s="68" t="str">
        <f>VLOOKUP(C1818,Referencias!$B$18:$C$34,2,FALSE)</f>
        <v>M</v>
      </c>
      <c r="J1818" s="69" t="str">
        <f t="shared" si="28"/>
        <v>C</v>
      </c>
    </row>
    <row r="1819" spans="1:10" x14ac:dyDescent="0.2">
      <c r="A1819" s="71" t="s">
        <v>6974</v>
      </c>
      <c r="B1819" s="47" t="s">
        <v>1905</v>
      </c>
      <c r="C1819" s="47" t="s">
        <v>96</v>
      </c>
      <c r="D1819" s="47" t="s">
        <v>119</v>
      </c>
      <c r="E1819" s="47" t="s">
        <v>99</v>
      </c>
      <c r="F1819" s="47" t="s">
        <v>120</v>
      </c>
      <c r="G1819" s="47">
        <v>1</v>
      </c>
      <c r="H1819" s="67" t="str">
        <f>VLOOKUP(E1819,Referencias!$B$4:$C$15,2,FALSE)</f>
        <v>1P</v>
      </c>
      <c r="I1819" s="68" t="str">
        <f>VLOOKUP(C1819,Referencias!$B$18:$C$34,2,FALSE)</f>
        <v>M</v>
      </c>
      <c r="J1819" s="69" t="str">
        <f t="shared" si="28"/>
        <v>C</v>
      </c>
    </row>
    <row r="1820" spans="1:10" x14ac:dyDescent="0.2">
      <c r="A1820" s="71" t="s">
        <v>6975</v>
      </c>
      <c r="B1820" s="47" t="s">
        <v>1906</v>
      </c>
      <c r="C1820" s="47" t="s">
        <v>96</v>
      </c>
      <c r="D1820" s="47" t="s">
        <v>39</v>
      </c>
      <c r="E1820" s="47" t="s">
        <v>84</v>
      </c>
      <c r="F1820" s="47" t="s">
        <v>120</v>
      </c>
      <c r="G1820" s="47">
        <v>4</v>
      </c>
      <c r="H1820" s="67" t="str">
        <f>VLOOKUP(E1820,Referencias!$B$4:$C$15,2,FALSE)</f>
        <v>SC</v>
      </c>
      <c r="I1820" s="68" t="str">
        <f>VLOOKUP(C1820,Referencias!$B$18:$C$34,2,FALSE)</f>
        <v>M</v>
      </c>
      <c r="J1820" s="69" t="str">
        <f t="shared" si="28"/>
        <v>C</v>
      </c>
    </row>
    <row r="1821" spans="1:10" x14ac:dyDescent="0.2">
      <c r="A1821" s="71" t="s">
        <v>6976</v>
      </c>
      <c r="B1821" s="47" t="s">
        <v>1907</v>
      </c>
      <c r="C1821" s="47" t="s">
        <v>96</v>
      </c>
      <c r="D1821" s="47" t="s">
        <v>119</v>
      </c>
      <c r="E1821" s="47" t="s">
        <v>98</v>
      </c>
      <c r="F1821" s="47" t="s">
        <v>120</v>
      </c>
      <c r="G1821" s="47">
        <v>0</v>
      </c>
      <c r="H1821" s="67" t="str">
        <f>VLOOKUP(E1821,Referencias!$B$4:$C$15,2,FALSE)</f>
        <v>MN</v>
      </c>
      <c r="I1821" s="68" t="str">
        <f>VLOOKUP(C1821,Referencias!$B$18:$C$34,2,FALSE)</f>
        <v>M</v>
      </c>
      <c r="J1821" s="69" t="str">
        <f t="shared" si="28"/>
        <v>C</v>
      </c>
    </row>
    <row r="1822" spans="1:10" x14ac:dyDescent="0.2">
      <c r="A1822" s="71" t="s">
        <v>6977</v>
      </c>
      <c r="B1822" s="47" t="s">
        <v>1908</v>
      </c>
      <c r="C1822" s="47" t="s">
        <v>96</v>
      </c>
      <c r="D1822" s="47" t="s">
        <v>39</v>
      </c>
      <c r="E1822" s="47" t="s">
        <v>84</v>
      </c>
      <c r="F1822" s="47" t="s">
        <v>120</v>
      </c>
      <c r="G1822" s="47">
        <v>4</v>
      </c>
      <c r="H1822" s="67" t="str">
        <f>VLOOKUP(E1822,Referencias!$B$4:$C$15,2,FALSE)</f>
        <v>SC</v>
      </c>
      <c r="I1822" s="68" t="str">
        <f>VLOOKUP(C1822,Referencias!$B$18:$C$34,2,FALSE)</f>
        <v>M</v>
      </c>
      <c r="J1822" s="69" t="str">
        <f t="shared" si="28"/>
        <v>C</v>
      </c>
    </row>
    <row r="1823" spans="1:10" x14ac:dyDescent="0.2">
      <c r="A1823" s="71" t="s">
        <v>6978</v>
      </c>
      <c r="B1823" s="47" t="s">
        <v>1909</v>
      </c>
      <c r="C1823" s="47" t="s">
        <v>96</v>
      </c>
      <c r="D1823" s="47" t="s">
        <v>119</v>
      </c>
      <c r="E1823" s="47" t="s">
        <v>86</v>
      </c>
      <c r="F1823" s="47" t="s">
        <v>120</v>
      </c>
      <c r="G1823" s="47">
        <v>3</v>
      </c>
      <c r="H1823" s="67" t="str">
        <f>VLOOKUP(E1823,Referencias!$B$4:$C$15,2,FALSE)</f>
        <v>3P</v>
      </c>
      <c r="I1823" s="68" t="str">
        <f>VLOOKUP(C1823,Referencias!$B$18:$C$34,2,FALSE)</f>
        <v>M</v>
      </c>
      <c r="J1823" s="69" t="str">
        <f t="shared" si="28"/>
        <v>C</v>
      </c>
    </row>
    <row r="1824" spans="1:10" x14ac:dyDescent="0.2">
      <c r="A1824" s="71" t="s">
        <v>6979</v>
      </c>
      <c r="B1824" s="47" t="s">
        <v>1910</v>
      </c>
      <c r="C1824" s="47" t="s">
        <v>96</v>
      </c>
      <c r="D1824" s="47" t="s">
        <v>119</v>
      </c>
      <c r="E1824" s="47" t="s">
        <v>93</v>
      </c>
      <c r="F1824" s="47" t="s">
        <v>120</v>
      </c>
      <c r="G1824" s="47">
        <v>2</v>
      </c>
      <c r="H1824" s="67" t="str">
        <f>VLOOKUP(E1824,Referencias!$B$4:$C$15,2,FALSE)</f>
        <v>2D</v>
      </c>
      <c r="I1824" s="68" t="str">
        <f>VLOOKUP(C1824,Referencias!$B$18:$C$34,2,FALSE)</f>
        <v>M</v>
      </c>
      <c r="J1824" s="69" t="str">
        <f t="shared" si="28"/>
        <v>C</v>
      </c>
    </row>
    <row r="1825" spans="1:10" x14ac:dyDescent="0.2">
      <c r="A1825" s="71" t="s">
        <v>6980</v>
      </c>
      <c r="B1825" s="47" t="s">
        <v>1911</v>
      </c>
      <c r="C1825" s="47" t="s">
        <v>96</v>
      </c>
      <c r="D1825" s="47" t="s">
        <v>119</v>
      </c>
      <c r="E1825" s="47" t="s">
        <v>86</v>
      </c>
      <c r="F1825" s="47" t="s">
        <v>120</v>
      </c>
      <c r="G1825" s="47">
        <v>3</v>
      </c>
      <c r="H1825" s="67" t="str">
        <f>VLOOKUP(E1825,Referencias!$B$4:$C$15,2,FALSE)</f>
        <v>3P</v>
      </c>
      <c r="I1825" s="68" t="str">
        <f>VLOOKUP(C1825,Referencias!$B$18:$C$34,2,FALSE)</f>
        <v>M</v>
      </c>
      <c r="J1825" s="69" t="str">
        <f t="shared" si="28"/>
        <v>C</v>
      </c>
    </row>
    <row r="1826" spans="1:10" x14ac:dyDescent="0.2">
      <c r="A1826" s="71" t="s">
        <v>6981</v>
      </c>
      <c r="B1826" s="47" t="s">
        <v>1912</v>
      </c>
      <c r="C1826" s="47" t="s">
        <v>96</v>
      </c>
      <c r="D1826" s="47" t="s">
        <v>119</v>
      </c>
      <c r="E1826" s="47" t="s">
        <v>86</v>
      </c>
      <c r="F1826" s="47" t="s">
        <v>120</v>
      </c>
      <c r="G1826" s="47">
        <v>3</v>
      </c>
      <c r="H1826" s="67" t="str">
        <f>VLOOKUP(E1826,Referencias!$B$4:$C$15,2,FALSE)</f>
        <v>3P</v>
      </c>
      <c r="I1826" s="68" t="str">
        <f>VLOOKUP(C1826,Referencias!$B$18:$C$34,2,FALSE)</f>
        <v>M</v>
      </c>
      <c r="J1826" s="69" t="str">
        <f t="shared" si="28"/>
        <v>C</v>
      </c>
    </row>
    <row r="1827" spans="1:10" x14ac:dyDescent="0.2">
      <c r="A1827" s="71" t="s">
        <v>6982</v>
      </c>
      <c r="B1827" s="47" t="s">
        <v>1913</v>
      </c>
      <c r="C1827" s="47" t="s">
        <v>96</v>
      </c>
      <c r="D1827" s="47" t="s">
        <v>119</v>
      </c>
      <c r="E1827" s="47" t="s">
        <v>86</v>
      </c>
      <c r="F1827" s="47" t="s">
        <v>120</v>
      </c>
      <c r="G1827" s="47">
        <v>3</v>
      </c>
      <c r="H1827" s="67" t="str">
        <f>VLOOKUP(E1827,Referencias!$B$4:$C$15,2,FALSE)</f>
        <v>3P</v>
      </c>
      <c r="I1827" s="68" t="str">
        <f>VLOOKUP(C1827,Referencias!$B$18:$C$34,2,FALSE)</f>
        <v>M</v>
      </c>
      <c r="J1827" s="69" t="str">
        <f t="shared" si="28"/>
        <v>C</v>
      </c>
    </row>
    <row r="1828" spans="1:10" x14ac:dyDescent="0.2">
      <c r="A1828" s="71" t="s">
        <v>6983</v>
      </c>
      <c r="B1828" s="47" t="s">
        <v>1914</v>
      </c>
      <c r="C1828" s="47" t="s">
        <v>96</v>
      </c>
      <c r="D1828" s="47" t="s">
        <v>119</v>
      </c>
      <c r="E1828" s="47" t="s">
        <v>92</v>
      </c>
      <c r="F1828" s="47" t="s">
        <v>120</v>
      </c>
      <c r="G1828" s="47">
        <v>3</v>
      </c>
      <c r="H1828" s="67" t="str">
        <f>VLOOKUP(E1828,Referencias!$B$4:$C$15,2,FALSE)</f>
        <v>3C</v>
      </c>
      <c r="I1828" s="68" t="str">
        <f>VLOOKUP(C1828,Referencias!$B$18:$C$34,2,FALSE)</f>
        <v>M</v>
      </c>
      <c r="J1828" s="69" t="str">
        <f t="shared" si="28"/>
        <v>C</v>
      </c>
    </row>
    <row r="1829" spans="1:10" x14ac:dyDescent="0.2">
      <c r="A1829" s="71" t="s">
        <v>6984</v>
      </c>
      <c r="B1829" s="47" t="s">
        <v>1915</v>
      </c>
      <c r="C1829" s="47" t="s">
        <v>96</v>
      </c>
      <c r="D1829" s="47" t="s">
        <v>119</v>
      </c>
      <c r="E1829" s="47" t="s">
        <v>84</v>
      </c>
      <c r="F1829" s="47" t="s">
        <v>120</v>
      </c>
      <c r="G1829" s="47">
        <v>4</v>
      </c>
      <c r="H1829" s="67" t="str">
        <f>VLOOKUP(E1829,Referencias!$B$4:$C$15,2,FALSE)</f>
        <v>SC</v>
      </c>
      <c r="I1829" s="68" t="str">
        <f>VLOOKUP(C1829,Referencias!$B$18:$C$34,2,FALSE)</f>
        <v>M</v>
      </c>
      <c r="J1829" s="69" t="str">
        <f t="shared" si="28"/>
        <v>C</v>
      </c>
    </row>
    <row r="1830" spans="1:10" x14ac:dyDescent="0.2">
      <c r="A1830" s="71" t="s">
        <v>6985</v>
      </c>
      <c r="B1830" s="47" t="s">
        <v>1916</v>
      </c>
      <c r="C1830" s="47" t="s">
        <v>96</v>
      </c>
      <c r="D1830" s="47" t="s">
        <v>119</v>
      </c>
      <c r="E1830" s="47" t="s">
        <v>88</v>
      </c>
      <c r="F1830" s="47" t="s">
        <v>120</v>
      </c>
      <c r="G1830" s="47">
        <v>2</v>
      </c>
      <c r="H1830" s="67" t="str">
        <f>VLOOKUP(E1830,Referencias!$B$4:$C$15,2,FALSE)</f>
        <v>2C</v>
      </c>
      <c r="I1830" s="68" t="str">
        <f>VLOOKUP(C1830,Referencias!$B$18:$C$34,2,FALSE)</f>
        <v>M</v>
      </c>
      <c r="J1830" s="69" t="str">
        <f t="shared" si="28"/>
        <v>C</v>
      </c>
    </row>
    <row r="1831" spans="1:10" x14ac:dyDescent="0.2">
      <c r="A1831" s="71" t="s">
        <v>6986</v>
      </c>
      <c r="B1831" s="47" t="s">
        <v>1917</v>
      </c>
      <c r="C1831" s="47" t="s">
        <v>96</v>
      </c>
      <c r="D1831" s="47" t="s">
        <v>39</v>
      </c>
      <c r="E1831" s="47" t="s">
        <v>88</v>
      </c>
      <c r="F1831" s="47" t="s">
        <v>120</v>
      </c>
      <c r="G1831" s="47">
        <v>2</v>
      </c>
      <c r="H1831" s="67" t="str">
        <f>VLOOKUP(E1831,Referencias!$B$4:$C$15,2,FALSE)</f>
        <v>2C</v>
      </c>
      <c r="I1831" s="68" t="str">
        <f>VLOOKUP(C1831,Referencias!$B$18:$C$34,2,FALSE)</f>
        <v>M</v>
      </c>
      <c r="J1831" s="69" t="str">
        <f t="shared" si="28"/>
        <v>C</v>
      </c>
    </row>
    <row r="1832" spans="1:10" x14ac:dyDescent="0.2">
      <c r="A1832" s="71" t="s">
        <v>6987</v>
      </c>
      <c r="B1832" s="47" t="s">
        <v>1918</v>
      </c>
      <c r="C1832" s="47" t="s">
        <v>96</v>
      </c>
      <c r="D1832" s="47" t="s">
        <v>119</v>
      </c>
      <c r="E1832" s="47" t="s">
        <v>85</v>
      </c>
      <c r="F1832" s="47" t="s">
        <v>120</v>
      </c>
      <c r="G1832" s="47">
        <v>3</v>
      </c>
      <c r="H1832" s="67" t="str">
        <f>VLOOKUP(E1832,Referencias!$B$4:$C$15,2,FALSE)</f>
        <v>3D</v>
      </c>
      <c r="I1832" s="68" t="str">
        <f>VLOOKUP(C1832,Referencias!$B$18:$C$34,2,FALSE)</f>
        <v>M</v>
      </c>
      <c r="J1832" s="69" t="str">
        <f t="shared" si="28"/>
        <v>C</v>
      </c>
    </row>
    <row r="1833" spans="1:10" x14ac:dyDescent="0.2">
      <c r="A1833" s="71" t="s">
        <v>6988</v>
      </c>
      <c r="B1833" s="47" t="s">
        <v>1919</v>
      </c>
      <c r="C1833" s="47" t="s">
        <v>96</v>
      </c>
      <c r="D1833" s="47" t="s">
        <v>39</v>
      </c>
      <c r="E1833" s="47" t="s">
        <v>88</v>
      </c>
      <c r="F1833" s="47" t="s">
        <v>120</v>
      </c>
      <c r="G1833" s="47">
        <v>2</v>
      </c>
      <c r="H1833" s="67" t="str">
        <f>VLOOKUP(E1833,Referencias!$B$4:$C$15,2,FALSE)</f>
        <v>2C</v>
      </c>
      <c r="I1833" s="68" t="str">
        <f>VLOOKUP(C1833,Referencias!$B$18:$C$34,2,FALSE)</f>
        <v>M</v>
      </c>
      <c r="J1833" s="69" t="str">
        <f t="shared" si="28"/>
        <v>C</v>
      </c>
    </row>
    <row r="1834" spans="1:10" x14ac:dyDescent="0.2">
      <c r="A1834" s="71" t="s">
        <v>6989</v>
      </c>
      <c r="B1834" s="47" t="s">
        <v>1920</v>
      </c>
      <c r="C1834" s="47" t="s">
        <v>96</v>
      </c>
      <c r="D1834" s="47" t="s">
        <v>119</v>
      </c>
      <c r="E1834" s="47" t="s">
        <v>92</v>
      </c>
      <c r="F1834" s="47" t="s">
        <v>120</v>
      </c>
      <c r="G1834" s="47">
        <v>3</v>
      </c>
      <c r="H1834" s="67" t="str">
        <f>VLOOKUP(E1834,Referencias!$B$4:$C$15,2,FALSE)</f>
        <v>3C</v>
      </c>
      <c r="I1834" s="68" t="str">
        <f>VLOOKUP(C1834,Referencias!$B$18:$C$34,2,FALSE)</f>
        <v>M</v>
      </c>
      <c r="J1834" s="69" t="str">
        <f t="shared" si="28"/>
        <v>C</v>
      </c>
    </row>
    <row r="1835" spans="1:10" x14ac:dyDescent="0.2">
      <c r="A1835" s="71" t="s">
        <v>6990</v>
      </c>
      <c r="B1835" s="47" t="s">
        <v>1921</v>
      </c>
      <c r="C1835" s="47" t="s">
        <v>96</v>
      </c>
      <c r="D1835" s="47" t="s">
        <v>39</v>
      </c>
      <c r="E1835" s="47" t="s">
        <v>86</v>
      </c>
      <c r="F1835" s="47" t="s">
        <v>120</v>
      </c>
      <c r="G1835" s="47">
        <v>3</v>
      </c>
      <c r="H1835" s="67" t="str">
        <f>VLOOKUP(E1835,Referencias!$B$4:$C$15,2,FALSE)</f>
        <v>3P</v>
      </c>
      <c r="I1835" s="68" t="str">
        <f>VLOOKUP(C1835,Referencias!$B$18:$C$34,2,FALSE)</f>
        <v>M</v>
      </c>
      <c r="J1835" s="69" t="str">
        <f t="shared" si="28"/>
        <v>C</v>
      </c>
    </row>
    <row r="1836" spans="1:10" x14ac:dyDescent="0.2">
      <c r="A1836" s="71" t="s">
        <v>6991</v>
      </c>
      <c r="B1836" s="47" t="s">
        <v>1922</v>
      </c>
      <c r="C1836" s="47" t="s">
        <v>96</v>
      </c>
      <c r="D1836" s="47" t="s">
        <v>119</v>
      </c>
      <c r="E1836" s="47" t="s">
        <v>93</v>
      </c>
      <c r="F1836" s="47" t="s">
        <v>120</v>
      </c>
      <c r="G1836" s="47">
        <v>2</v>
      </c>
      <c r="H1836" s="67" t="str">
        <f>VLOOKUP(E1836,Referencias!$B$4:$C$15,2,FALSE)</f>
        <v>2D</v>
      </c>
      <c r="I1836" s="68" t="str">
        <f>VLOOKUP(C1836,Referencias!$B$18:$C$34,2,FALSE)</f>
        <v>M</v>
      </c>
      <c r="J1836" s="69" t="str">
        <f t="shared" si="28"/>
        <v>C</v>
      </c>
    </row>
    <row r="1837" spans="1:10" x14ac:dyDescent="0.2">
      <c r="A1837" s="71" t="s">
        <v>6992</v>
      </c>
      <c r="B1837" s="47" t="s">
        <v>1923</v>
      </c>
      <c r="C1837" s="47" t="s">
        <v>96</v>
      </c>
      <c r="D1837" s="47" t="s">
        <v>119</v>
      </c>
      <c r="E1837" s="47" t="s">
        <v>85</v>
      </c>
      <c r="F1837" s="47" t="s">
        <v>120</v>
      </c>
      <c r="G1837" s="47">
        <v>3</v>
      </c>
      <c r="H1837" s="67" t="str">
        <f>VLOOKUP(E1837,Referencias!$B$4:$C$15,2,FALSE)</f>
        <v>3D</v>
      </c>
      <c r="I1837" s="68" t="str">
        <f>VLOOKUP(C1837,Referencias!$B$18:$C$34,2,FALSE)</f>
        <v>M</v>
      </c>
      <c r="J1837" s="69" t="str">
        <f t="shared" si="28"/>
        <v>C</v>
      </c>
    </row>
    <row r="1838" spans="1:10" x14ac:dyDescent="0.2">
      <c r="A1838" s="71" t="s">
        <v>6993</v>
      </c>
      <c r="B1838" s="47" t="s">
        <v>1924</v>
      </c>
      <c r="C1838" s="47" t="s">
        <v>96</v>
      </c>
      <c r="D1838" s="47" t="s">
        <v>119</v>
      </c>
      <c r="E1838" s="47" t="s">
        <v>93</v>
      </c>
      <c r="F1838" s="47" t="s">
        <v>120</v>
      </c>
      <c r="G1838" s="47">
        <v>2</v>
      </c>
      <c r="H1838" s="67" t="str">
        <f>VLOOKUP(E1838,Referencias!$B$4:$C$15,2,FALSE)</f>
        <v>2D</v>
      </c>
      <c r="I1838" s="68" t="str">
        <f>VLOOKUP(C1838,Referencias!$B$18:$C$34,2,FALSE)</f>
        <v>M</v>
      </c>
      <c r="J1838" s="69" t="str">
        <f t="shared" si="28"/>
        <v>C</v>
      </c>
    </row>
    <row r="1839" spans="1:10" x14ac:dyDescent="0.2">
      <c r="A1839" s="71" t="s">
        <v>6994</v>
      </c>
      <c r="B1839" s="47" t="s">
        <v>1925</v>
      </c>
      <c r="C1839" s="47" t="s">
        <v>96</v>
      </c>
      <c r="D1839" s="47" t="s">
        <v>119</v>
      </c>
      <c r="E1839" s="47" t="s">
        <v>84</v>
      </c>
      <c r="F1839" s="47" t="s">
        <v>120</v>
      </c>
      <c r="G1839" s="47">
        <v>4</v>
      </c>
      <c r="H1839" s="67" t="str">
        <f>VLOOKUP(E1839,Referencias!$B$4:$C$15,2,FALSE)</f>
        <v>SC</v>
      </c>
      <c r="I1839" s="68" t="str">
        <f>VLOOKUP(C1839,Referencias!$B$18:$C$34,2,FALSE)</f>
        <v>M</v>
      </c>
      <c r="J1839" s="69" t="str">
        <f t="shared" si="28"/>
        <v>C</v>
      </c>
    </row>
    <row r="1840" spans="1:10" x14ac:dyDescent="0.2">
      <c r="A1840" s="71" t="s">
        <v>6995</v>
      </c>
      <c r="B1840" s="47" t="s">
        <v>1926</v>
      </c>
      <c r="C1840" s="47" t="s">
        <v>96</v>
      </c>
      <c r="D1840" s="47" t="s">
        <v>119</v>
      </c>
      <c r="E1840" s="47" t="s">
        <v>88</v>
      </c>
      <c r="F1840" s="47" t="s">
        <v>120</v>
      </c>
      <c r="G1840" s="47">
        <v>2</v>
      </c>
      <c r="H1840" s="67" t="str">
        <f>VLOOKUP(E1840,Referencias!$B$4:$C$15,2,FALSE)</f>
        <v>2C</v>
      </c>
      <c r="I1840" s="68" t="str">
        <f>VLOOKUP(C1840,Referencias!$B$18:$C$34,2,FALSE)</f>
        <v>M</v>
      </c>
      <c r="J1840" s="69" t="str">
        <f t="shared" si="28"/>
        <v>C</v>
      </c>
    </row>
    <row r="1841" spans="1:10" x14ac:dyDescent="0.2">
      <c r="A1841" s="71" t="s">
        <v>6996</v>
      </c>
      <c r="B1841" s="47" t="s">
        <v>1927</v>
      </c>
      <c r="C1841" s="47" t="s">
        <v>96</v>
      </c>
      <c r="D1841" s="47" t="s">
        <v>119</v>
      </c>
      <c r="E1841" s="47" t="s">
        <v>93</v>
      </c>
      <c r="F1841" s="47" t="s">
        <v>120</v>
      </c>
      <c r="G1841" s="47">
        <v>2</v>
      </c>
      <c r="H1841" s="67" t="str">
        <f>VLOOKUP(E1841,Referencias!$B$4:$C$15,2,FALSE)</f>
        <v>2D</v>
      </c>
      <c r="I1841" s="68" t="str">
        <f>VLOOKUP(C1841,Referencias!$B$18:$C$34,2,FALSE)</f>
        <v>M</v>
      </c>
      <c r="J1841" s="69" t="str">
        <f t="shared" si="28"/>
        <v>C</v>
      </c>
    </row>
    <row r="1842" spans="1:10" x14ac:dyDescent="0.2">
      <c r="A1842" s="71" t="s">
        <v>6997</v>
      </c>
      <c r="B1842" s="47" t="s">
        <v>1928</v>
      </c>
      <c r="C1842" s="47" t="s">
        <v>96</v>
      </c>
      <c r="D1842" s="47" t="s">
        <v>119</v>
      </c>
      <c r="E1842" s="47" t="s">
        <v>86</v>
      </c>
      <c r="F1842" s="47" t="s">
        <v>120</v>
      </c>
      <c r="G1842" s="47">
        <v>3</v>
      </c>
      <c r="H1842" s="67" t="str">
        <f>VLOOKUP(E1842,Referencias!$B$4:$C$15,2,FALSE)</f>
        <v>3P</v>
      </c>
      <c r="I1842" s="68" t="str">
        <f>VLOOKUP(C1842,Referencias!$B$18:$C$34,2,FALSE)</f>
        <v>M</v>
      </c>
      <c r="J1842" s="69" t="str">
        <f t="shared" si="28"/>
        <v>C</v>
      </c>
    </row>
    <row r="1843" spans="1:10" x14ac:dyDescent="0.2">
      <c r="A1843" s="71" t="s">
        <v>6998</v>
      </c>
      <c r="B1843" s="47" t="s">
        <v>1929</v>
      </c>
      <c r="C1843" s="47" t="s">
        <v>96</v>
      </c>
      <c r="D1843" s="47" t="s">
        <v>119</v>
      </c>
      <c r="E1843" s="47" t="s">
        <v>88</v>
      </c>
      <c r="F1843" s="47" t="s">
        <v>120</v>
      </c>
      <c r="G1843" s="47">
        <v>2</v>
      </c>
      <c r="H1843" s="67" t="str">
        <f>VLOOKUP(E1843,Referencias!$B$4:$C$15,2,FALSE)</f>
        <v>2C</v>
      </c>
      <c r="I1843" s="68" t="str">
        <f>VLOOKUP(C1843,Referencias!$B$18:$C$34,2,FALSE)</f>
        <v>M</v>
      </c>
      <c r="J1843" s="69" t="str">
        <f t="shared" si="28"/>
        <v>C</v>
      </c>
    </row>
    <row r="1844" spans="1:10" x14ac:dyDescent="0.2">
      <c r="A1844" s="71" t="s">
        <v>6999</v>
      </c>
      <c r="B1844" s="47" t="s">
        <v>1930</v>
      </c>
      <c r="C1844" s="47" t="s">
        <v>96</v>
      </c>
      <c r="D1844" s="47" t="s">
        <v>39</v>
      </c>
      <c r="E1844" s="47" t="s">
        <v>86</v>
      </c>
      <c r="F1844" s="47" t="s">
        <v>120</v>
      </c>
      <c r="G1844" s="47">
        <v>3</v>
      </c>
      <c r="H1844" s="67" t="str">
        <f>VLOOKUP(E1844,Referencias!$B$4:$C$15,2,FALSE)</f>
        <v>3P</v>
      </c>
      <c r="I1844" s="68" t="str">
        <f>VLOOKUP(C1844,Referencias!$B$18:$C$34,2,FALSE)</f>
        <v>M</v>
      </c>
      <c r="J1844" s="69" t="str">
        <f t="shared" si="28"/>
        <v>C</v>
      </c>
    </row>
    <row r="1845" spans="1:10" x14ac:dyDescent="0.2">
      <c r="A1845" s="71" t="s">
        <v>7000</v>
      </c>
      <c r="B1845" s="47" t="s">
        <v>1931</v>
      </c>
      <c r="C1845" s="47" t="s">
        <v>96</v>
      </c>
      <c r="D1845" s="47" t="s">
        <v>119</v>
      </c>
      <c r="E1845" s="47" t="s">
        <v>84</v>
      </c>
      <c r="F1845" s="47" t="s">
        <v>120</v>
      </c>
      <c r="G1845" s="47">
        <v>4</v>
      </c>
      <c r="H1845" s="67" t="str">
        <f>VLOOKUP(E1845,Referencias!$B$4:$C$15,2,FALSE)</f>
        <v>SC</v>
      </c>
      <c r="I1845" s="68" t="str">
        <f>VLOOKUP(C1845,Referencias!$B$18:$C$34,2,FALSE)</f>
        <v>M</v>
      </c>
      <c r="J1845" s="69" t="str">
        <f t="shared" si="28"/>
        <v>C</v>
      </c>
    </row>
    <row r="1846" spans="1:10" x14ac:dyDescent="0.2">
      <c r="A1846" s="71" t="s">
        <v>7001</v>
      </c>
      <c r="B1846" s="47" t="s">
        <v>1932</v>
      </c>
      <c r="C1846" s="47" t="s">
        <v>96</v>
      </c>
      <c r="D1846" s="47" t="s">
        <v>119</v>
      </c>
      <c r="E1846" s="47" t="s">
        <v>93</v>
      </c>
      <c r="F1846" s="47" t="s">
        <v>120</v>
      </c>
      <c r="G1846" s="47">
        <v>2</v>
      </c>
      <c r="H1846" s="67" t="str">
        <f>VLOOKUP(E1846,Referencias!$B$4:$C$15,2,FALSE)</f>
        <v>2D</v>
      </c>
      <c r="I1846" s="68" t="str">
        <f>VLOOKUP(C1846,Referencias!$B$18:$C$34,2,FALSE)</f>
        <v>M</v>
      </c>
      <c r="J1846" s="69" t="str">
        <f t="shared" si="28"/>
        <v>C</v>
      </c>
    </row>
    <row r="1847" spans="1:10" x14ac:dyDescent="0.2">
      <c r="A1847" s="71" t="s">
        <v>7002</v>
      </c>
      <c r="B1847" s="47" t="s">
        <v>1933</v>
      </c>
      <c r="C1847" s="47" t="s">
        <v>96</v>
      </c>
      <c r="D1847" s="47" t="s">
        <v>119</v>
      </c>
      <c r="E1847" s="47" t="s">
        <v>84</v>
      </c>
      <c r="F1847" s="47" t="s">
        <v>120</v>
      </c>
      <c r="G1847" s="47">
        <v>4</v>
      </c>
      <c r="H1847" s="67" t="str">
        <f>VLOOKUP(E1847,Referencias!$B$4:$C$15,2,FALSE)</f>
        <v>SC</v>
      </c>
      <c r="I1847" s="68" t="str">
        <f>VLOOKUP(C1847,Referencias!$B$18:$C$34,2,FALSE)</f>
        <v>M</v>
      </c>
      <c r="J1847" s="69" t="str">
        <f t="shared" si="28"/>
        <v>C</v>
      </c>
    </row>
    <row r="1848" spans="1:10" x14ac:dyDescent="0.2">
      <c r="A1848" s="71" t="s">
        <v>7003</v>
      </c>
      <c r="B1848" s="47" t="s">
        <v>1934</v>
      </c>
      <c r="C1848" s="47" t="s">
        <v>96</v>
      </c>
      <c r="D1848" s="47" t="s">
        <v>119</v>
      </c>
      <c r="E1848" s="47" t="s">
        <v>84</v>
      </c>
      <c r="F1848" s="47" t="s">
        <v>120</v>
      </c>
      <c r="G1848" s="47">
        <v>4</v>
      </c>
      <c r="H1848" s="67" t="str">
        <f>VLOOKUP(E1848,Referencias!$B$4:$C$15,2,FALSE)</f>
        <v>SC</v>
      </c>
      <c r="I1848" s="68" t="str">
        <f>VLOOKUP(C1848,Referencias!$B$18:$C$34,2,FALSE)</f>
        <v>M</v>
      </c>
      <c r="J1848" s="69" t="str">
        <f t="shared" si="28"/>
        <v>C</v>
      </c>
    </row>
    <row r="1849" spans="1:10" x14ac:dyDescent="0.2">
      <c r="A1849" s="71" t="s">
        <v>7004</v>
      </c>
      <c r="B1849" s="47" t="s">
        <v>1935</v>
      </c>
      <c r="C1849" s="47" t="s">
        <v>96</v>
      </c>
      <c r="D1849" s="47" t="s">
        <v>119</v>
      </c>
      <c r="E1849" s="47" t="s">
        <v>84</v>
      </c>
      <c r="F1849" s="47" t="s">
        <v>120</v>
      </c>
      <c r="G1849" s="47">
        <v>4</v>
      </c>
      <c r="H1849" s="67" t="str">
        <f>VLOOKUP(E1849,Referencias!$B$4:$C$15,2,FALSE)</f>
        <v>SC</v>
      </c>
      <c r="I1849" s="68" t="str">
        <f>VLOOKUP(C1849,Referencias!$B$18:$C$34,2,FALSE)</f>
        <v>M</v>
      </c>
      <c r="J1849" s="69" t="str">
        <f t="shared" si="28"/>
        <v>C</v>
      </c>
    </row>
    <row r="1850" spans="1:10" x14ac:dyDescent="0.2">
      <c r="A1850" s="71" t="s">
        <v>7005</v>
      </c>
      <c r="B1850" s="47" t="s">
        <v>1936</v>
      </c>
      <c r="C1850" s="47" t="s">
        <v>96</v>
      </c>
      <c r="D1850" s="47" t="s">
        <v>39</v>
      </c>
      <c r="E1850" s="47" t="s">
        <v>84</v>
      </c>
      <c r="F1850" s="47" t="s">
        <v>120</v>
      </c>
      <c r="G1850" s="47">
        <v>4</v>
      </c>
      <c r="H1850" s="67" t="str">
        <f>VLOOKUP(E1850,Referencias!$B$4:$C$15,2,FALSE)</f>
        <v>SC</v>
      </c>
      <c r="I1850" s="68" t="str">
        <f>VLOOKUP(C1850,Referencias!$B$18:$C$34,2,FALSE)</f>
        <v>M</v>
      </c>
      <c r="J1850" s="69" t="str">
        <f t="shared" si="28"/>
        <v>C</v>
      </c>
    </row>
    <row r="1851" spans="1:10" x14ac:dyDescent="0.2">
      <c r="A1851" s="71" t="s">
        <v>7006</v>
      </c>
      <c r="B1851" s="47" t="s">
        <v>1937</v>
      </c>
      <c r="C1851" s="47" t="s">
        <v>96</v>
      </c>
      <c r="D1851" s="47" t="s">
        <v>119</v>
      </c>
      <c r="E1851" s="47" t="s">
        <v>93</v>
      </c>
      <c r="F1851" s="47" t="s">
        <v>120</v>
      </c>
      <c r="G1851" s="47">
        <v>2</v>
      </c>
      <c r="H1851" s="67" t="str">
        <f>VLOOKUP(E1851,Referencias!$B$4:$C$15,2,FALSE)</f>
        <v>2D</v>
      </c>
      <c r="I1851" s="68" t="str">
        <f>VLOOKUP(C1851,Referencias!$B$18:$C$34,2,FALSE)</f>
        <v>M</v>
      </c>
      <c r="J1851" s="69" t="str">
        <f t="shared" si="28"/>
        <v>C</v>
      </c>
    </row>
    <row r="1852" spans="1:10" x14ac:dyDescent="0.2">
      <c r="A1852" s="71" t="s">
        <v>7007</v>
      </c>
      <c r="B1852" s="47" t="s">
        <v>1938</v>
      </c>
      <c r="C1852" s="47" t="s">
        <v>96</v>
      </c>
      <c r="D1852" s="47" t="s">
        <v>119</v>
      </c>
      <c r="E1852" s="47" t="s">
        <v>99</v>
      </c>
      <c r="F1852" s="47" t="s">
        <v>120</v>
      </c>
      <c r="G1852" s="47">
        <v>1</v>
      </c>
      <c r="H1852" s="67" t="str">
        <f>VLOOKUP(E1852,Referencias!$B$4:$C$15,2,FALSE)</f>
        <v>1P</v>
      </c>
      <c r="I1852" s="68" t="str">
        <f>VLOOKUP(C1852,Referencias!$B$18:$C$34,2,FALSE)</f>
        <v>M</v>
      </c>
      <c r="J1852" s="69" t="str">
        <f t="shared" si="28"/>
        <v>C</v>
      </c>
    </row>
    <row r="1853" spans="1:10" x14ac:dyDescent="0.2">
      <c r="A1853" s="71" t="s">
        <v>7008</v>
      </c>
      <c r="B1853" s="47" t="s">
        <v>1939</v>
      </c>
      <c r="C1853" s="47" t="s">
        <v>96</v>
      </c>
      <c r="D1853" s="47" t="s">
        <v>39</v>
      </c>
      <c r="E1853" s="47" t="s">
        <v>86</v>
      </c>
      <c r="F1853" s="47" t="s">
        <v>120</v>
      </c>
      <c r="G1853" s="47">
        <v>3</v>
      </c>
      <c r="H1853" s="67" t="str">
        <f>VLOOKUP(E1853,Referencias!$B$4:$C$15,2,FALSE)</f>
        <v>3P</v>
      </c>
      <c r="I1853" s="68" t="str">
        <f>VLOOKUP(C1853,Referencias!$B$18:$C$34,2,FALSE)</f>
        <v>M</v>
      </c>
      <c r="J1853" s="69" t="str">
        <f t="shared" si="28"/>
        <v>C</v>
      </c>
    </row>
    <row r="1854" spans="1:10" x14ac:dyDescent="0.2">
      <c r="A1854" s="71" t="s">
        <v>7009</v>
      </c>
      <c r="B1854" s="47" t="s">
        <v>1940</v>
      </c>
      <c r="C1854" s="47" t="s">
        <v>96</v>
      </c>
      <c r="D1854" s="47" t="s">
        <v>119</v>
      </c>
      <c r="E1854" s="47" t="s">
        <v>99</v>
      </c>
      <c r="F1854" s="47" t="s">
        <v>120</v>
      </c>
      <c r="G1854" s="47">
        <v>1</v>
      </c>
      <c r="H1854" s="67" t="str">
        <f>VLOOKUP(E1854,Referencias!$B$4:$C$15,2,FALSE)</f>
        <v>1P</v>
      </c>
      <c r="I1854" s="68" t="str">
        <f>VLOOKUP(C1854,Referencias!$B$18:$C$34,2,FALSE)</f>
        <v>M</v>
      </c>
      <c r="J1854" s="69" t="str">
        <f t="shared" si="28"/>
        <v>C</v>
      </c>
    </row>
    <row r="1855" spans="1:10" x14ac:dyDescent="0.2">
      <c r="A1855" s="71" t="s">
        <v>7010</v>
      </c>
      <c r="B1855" s="47" t="s">
        <v>1941</v>
      </c>
      <c r="C1855" s="47" t="s">
        <v>96</v>
      </c>
      <c r="D1855" s="47" t="s">
        <v>39</v>
      </c>
      <c r="E1855" s="47" t="s">
        <v>99</v>
      </c>
      <c r="F1855" s="47" t="s">
        <v>120</v>
      </c>
      <c r="G1855" s="47">
        <v>1</v>
      </c>
      <c r="H1855" s="67" t="str">
        <f>VLOOKUP(E1855,Referencias!$B$4:$C$15,2,FALSE)</f>
        <v>1P</v>
      </c>
      <c r="I1855" s="68" t="str">
        <f>VLOOKUP(C1855,Referencias!$B$18:$C$34,2,FALSE)</f>
        <v>M</v>
      </c>
      <c r="J1855" s="69" t="str">
        <f t="shared" si="28"/>
        <v>C</v>
      </c>
    </row>
    <row r="1856" spans="1:10" x14ac:dyDescent="0.2">
      <c r="A1856" s="71" t="s">
        <v>7011</v>
      </c>
      <c r="B1856" s="47" t="s">
        <v>1942</v>
      </c>
      <c r="C1856" s="47" t="s">
        <v>96</v>
      </c>
      <c r="D1856" s="47" t="s">
        <v>119</v>
      </c>
      <c r="E1856" s="47" t="s">
        <v>99</v>
      </c>
      <c r="F1856" s="47" t="s">
        <v>120</v>
      </c>
      <c r="G1856" s="47">
        <v>1</v>
      </c>
      <c r="H1856" s="67" t="str">
        <f>VLOOKUP(E1856,Referencias!$B$4:$C$15,2,FALSE)</f>
        <v>1P</v>
      </c>
      <c r="I1856" s="68" t="str">
        <f>VLOOKUP(C1856,Referencias!$B$18:$C$34,2,FALSE)</f>
        <v>M</v>
      </c>
      <c r="J1856" s="69" t="str">
        <f t="shared" si="28"/>
        <v>C</v>
      </c>
    </row>
    <row r="1857" spans="1:10" x14ac:dyDescent="0.2">
      <c r="A1857" s="71" t="s">
        <v>7012</v>
      </c>
      <c r="B1857" s="47" t="s">
        <v>1943</v>
      </c>
      <c r="C1857" s="47" t="s">
        <v>96</v>
      </c>
      <c r="D1857" s="47" t="s">
        <v>119</v>
      </c>
      <c r="E1857" s="47" t="s">
        <v>95</v>
      </c>
      <c r="F1857" s="47" t="s">
        <v>120</v>
      </c>
      <c r="G1857" s="47">
        <v>2</v>
      </c>
      <c r="H1857" s="67" t="str">
        <f>VLOOKUP(E1857,Referencias!$B$4:$C$15,2,FALSE)</f>
        <v>2P</v>
      </c>
      <c r="I1857" s="68" t="str">
        <f>VLOOKUP(C1857,Referencias!$B$18:$C$34,2,FALSE)</f>
        <v>M</v>
      </c>
      <c r="J1857" s="69" t="str">
        <f t="shared" si="28"/>
        <v>C</v>
      </c>
    </row>
    <row r="1858" spans="1:10" x14ac:dyDescent="0.2">
      <c r="A1858" s="71" t="s">
        <v>7013</v>
      </c>
      <c r="B1858" s="47" t="s">
        <v>1944</v>
      </c>
      <c r="C1858" s="47" t="s">
        <v>96</v>
      </c>
      <c r="D1858" s="47" t="s">
        <v>39</v>
      </c>
      <c r="E1858" s="47" t="s">
        <v>84</v>
      </c>
      <c r="F1858" s="47" t="s">
        <v>120</v>
      </c>
      <c r="G1858" s="47">
        <v>4</v>
      </c>
      <c r="H1858" s="67" t="str">
        <f>VLOOKUP(E1858,Referencias!$B$4:$C$15,2,FALSE)</f>
        <v>SC</v>
      </c>
      <c r="I1858" s="68" t="str">
        <f>VLOOKUP(C1858,Referencias!$B$18:$C$34,2,FALSE)</f>
        <v>M</v>
      </c>
      <c r="J1858" s="69" t="str">
        <f t="shared" si="28"/>
        <v>C</v>
      </c>
    </row>
    <row r="1859" spans="1:10" x14ac:dyDescent="0.2">
      <c r="A1859" s="71" t="s">
        <v>7014</v>
      </c>
      <c r="B1859" s="47" t="s">
        <v>1945</v>
      </c>
      <c r="C1859" s="47" t="s">
        <v>96</v>
      </c>
      <c r="D1859" s="47" t="s">
        <v>119</v>
      </c>
      <c r="E1859" s="47" t="s">
        <v>84</v>
      </c>
      <c r="F1859" s="47" t="s">
        <v>120</v>
      </c>
      <c r="G1859" s="47">
        <v>4</v>
      </c>
      <c r="H1859" s="67" t="str">
        <f>VLOOKUP(E1859,Referencias!$B$4:$C$15,2,FALSE)</f>
        <v>SC</v>
      </c>
      <c r="I1859" s="68" t="str">
        <f>VLOOKUP(C1859,Referencias!$B$18:$C$34,2,FALSE)</f>
        <v>M</v>
      </c>
      <c r="J1859" s="69" t="str">
        <f t="shared" ref="J1859:J1922" si="29">IF(D1859="Dama","D","C")</f>
        <v>C</v>
      </c>
    </row>
    <row r="1860" spans="1:10" x14ac:dyDescent="0.2">
      <c r="A1860" s="71" t="s">
        <v>7015</v>
      </c>
      <c r="B1860" s="47" t="s">
        <v>1946</v>
      </c>
      <c r="C1860" s="47" t="s">
        <v>96</v>
      </c>
      <c r="D1860" s="47" t="s">
        <v>119</v>
      </c>
      <c r="E1860" s="47" t="s">
        <v>86</v>
      </c>
      <c r="F1860" s="47" t="s">
        <v>120</v>
      </c>
      <c r="G1860" s="47">
        <v>3</v>
      </c>
      <c r="H1860" s="67" t="str">
        <f>VLOOKUP(E1860,Referencias!$B$4:$C$15,2,FALSE)</f>
        <v>3P</v>
      </c>
      <c r="I1860" s="68" t="str">
        <f>VLOOKUP(C1860,Referencias!$B$18:$C$34,2,FALSE)</f>
        <v>M</v>
      </c>
      <c r="J1860" s="69" t="str">
        <f t="shared" si="29"/>
        <v>C</v>
      </c>
    </row>
    <row r="1861" spans="1:10" x14ac:dyDescent="0.2">
      <c r="A1861" s="71" t="s">
        <v>7016</v>
      </c>
      <c r="B1861" s="47" t="s">
        <v>1947</v>
      </c>
      <c r="C1861" s="47" t="s">
        <v>96</v>
      </c>
      <c r="D1861" s="47" t="s">
        <v>119</v>
      </c>
      <c r="E1861" s="47" t="s">
        <v>86</v>
      </c>
      <c r="F1861" s="47" t="s">
        <v>120</v>
      </c>
      <c r="G1861" s="47">
        <v>3</v>
      </c>
      <c r="H1861" s="67" t="str">
        <f>VLOOKUP(E1861,Referencias!$B$4:$C$15,2,FALSE)</f>
        <v>3P</v>
      </c>
      <c r="I1861" s="68" t="str">
        <f>VLOOKUP(C1861,Referencias!$B$18:$C$34,2,FALSE)</f>
        <v>M</v>
      </c>
      <c r="J1861" s="69" t="str">
        <f t="shared" si="29"/>
        <v>C</v>
      </c>
    </row>
    <row r="1862" spans="1:10" x14ac:dyDescent="0.2">
      <c r="A1862" s="71" t="s">
        <v>7017</v>
      </c>
      <c r="B1862" s="47" t="s">
        <v>1948</v>
      </c>
      <c r="C1862" s="47" t="s">
        <v>96</v>
      </c>
      <c r="D1862" s="47" t="s">
        <v>119</v>
      </c>
      <c r="E1862" s="47" t="s">
        <v>84</v>
      </c>
      <c r="F1862" s="47" t="s">
        <v>120</v>
      </c>
      <c r="G1862" s="47">
        <v>4</v>
      </c>
      <c r="H1862" s="67" t="str">
        <f>VLOOKUP(E1862,Referencias!$B$4:$C$15,2,FALSE)</f>
        <v>SC</v>
      </c>
      <c r="I1862" s="68" t="str">
        <f>VLOOKUP(C1862,Referencias!$B$18:$C$34,2,FALSE)</f>
        <v>M</v>
      </c>
      <c r="J1862" s="69" t="str">
        <f t="shared" si="29"/>
        <v>C</v>
      </c>
    </row>
    <row r="1863" spans="1:10" x14ac:dyDescent="0.2">
      <c r="A1863" s="71" t="s">
        <v>7018</v>
      </c>
      <c r="B1863" s="47" t="s">
        <v>1949</v>
      </c>
      <c r="C1863" s="47" t="s">
        <v>96</v>
      </c>
      <c r="D1863" s="47" t="s">
        <v>119</v>
      </c>
      <c r="E1863" s="47" t="s">
        <v>88</v>
      </c>
      <c r="F1863" s="47" t="s">
        <v>120</v>
      </c>
      <c r="G1863" s="47">
        <v>2</v>
      </c>
      <c r="H1863" s="67" t="str">
        <f>VLOOKUP(E1863,Referencias!$B$4:$C$15,2,FALSE)</f>
        <v>2C</v>
      </c>
      <c r="I1863" s="68" t="str">
        <f>VLOOKUP(C1863,Referencias!$B$18:$C$34,2,FALSE)</f>
        <v>M</v>
      </c>
      <c r="J1863" s="69" t="str">
        <f t="shared" si="29"/>
        <v>C</v>
      </c>
    </row>
    <row r="1864" spans="1:10" x14ac:dyDescent="0.2">
      <c r="A1864" s="71" t="s">
        <v>7019</v>
      </c>
      <c r="B1864" s="47" t="s">
        <v>1950</v>
      </c>
      <c r="C1864" s="47" t="s">
        <v>96</v>
      </c>
      <c r="D1864" s="47" t="s">
        <v>119</v>
      </c>
      <c r="E1864" s="47" t="s">
        <v>84</v>
      </c>
      <c r="F1864" s="47" t="s">
        <v>120</v>
      </c>
      <c r="G1864" s="47">
        <v>4</v>
      </c>
      <c r="H1864" s="67" t="str">
        <f>VLOOKUP(E1864,Referencias!$B$4:$C$15,2,FALSE)</f>
        <v>SC</v>
      </c>
      <c r="I1864" s="68" t="str">
        <f>VLOOKUP(C1864,Referencias!$B$18:$C$34,2,FALSE)</f>
        <v>M</v>
      </c>
      <c r="J1864" s="69" t="str">
        <f t="shared" si="29"/>
        <v>C</v>
      </c>
    </row>
    <row r="1865" spans="1:10" x14ac:dyDescent="0.2">
      <c r="A1865" s="71" t="s">
        <v>7020</v>
      </c>
      <c r="B1865" s="47" t="s">
        <v>1951</v>
      </c>
      <c r="C1865" s="47" t="s">
        <v>96</v>
      </c>
      <c r="D1865" s="47" t="s">
        <v>39</v>
      </c>
      <c r="E1865" s="47" t="s">
        <v>84</v>
      </c>
      <c r="F1865" s="47" t="s">
        <v>120</v>
      </c>
      <c r="G1865" s="47">
        <v>4</v>
      </c>
      <c r="H1865" s="67" t="str">
        <f>VLOOKUP(E1865,Referencias!$B$4:$C$15,2,FALSE)</f>
        <v>SC</v>
      </c>
      <c r="I1865" s="68" t="str">
        <f>VLOOKUP(C1865,Referencias!$B$18:$C$34,2,FALSE)</f>
        <v>M</v>
      </c>
      <c r="J1865" s="69" t="str">
        <f t="shared" si="29"/>
        <v>C</v>
      </c>
    </row>
    <row r="1866" spans="1:10" x14ac:dyDescent="0.2">
      <c r="A1866" s="71" t="s">
        <v>7021</v>
      </c>
      <c r="B1866" s="47" t="s">
        <v>1952</v>
      </c>
      <c r="C1866" s="47" t="s">
        <v>96</v>
      </c>
      <c r="D1866" s="47" t="s">
        <v>119</v>
      </c>
      <c r="E1866" s="47" t="s">
        <v>88</v>
      </c>
      <c r="F1866" s="47" t="s">
        <v>120</v>
      </c>
      <c r="G1866" s="47">
        <v>2</v>
      </c>
      <c r="H1866" s="67" t="str">
        <f>VLOOKUP(E1866,Referencias!$B$4:$C$15,2,FALSE)</f>
        <v>2C</v>
      </c>
      <c r="I1866" s="68" t="str">
        <f>VLOOKUP(C1866,Referencias!$B$18:$C$34,2,FALSE)</f>
        <v>M</v>
      </c>
      <c r="J1866" s="69" t="str">
        <f t="shared" si="29"/>
        <v>C</v>
      </c>
    </row>
    <row r="1867" spans="1:10" x14ac:dyDescent="0.2">
      <c r="A1867" s="71" t="s">
        <v>7022</v>
      </c>
      <c r="B1867" s="47" t="s">
        <v>1953</v>
      </c>
      <c r="C1867" s="47" t="s">
        <v>96</v>
      </c>
      <c r="D1867" s="47" t="s">
        <v>119</v>
      </c>
      <c r="E1867" s="47" t="s">
        <v>84</v>
      </c>
      <c r="F1867" s="47" t="s">
        <v>120</v>
      </c>
      <c r="G1867" s="47">
        <v>4</v>
      </c>
      <c r="H1867" s="67" t="str">
        <f>VLOOKUP(E1867,Referencias!$B$4:$C$15,2,FALSE)</f>
        <v>SC</v>
      </c>
      <c r="I1867" s="68" t="str">
        <f>VLOOKUP(C1867,Referencias!$B$18:$C$34,2,FALSE)</f>
        <v>M</v>
      </c>
      <c r="J1867" s="69" t="str">
        <f t="shared" si="29"/>
        <v>C</v>
      </c>
    </row>
    <row r="1868" spans="1:10" x14ac:dyDescent="0.2">
      <c r="A1868" s="71" t="s">
        <v>7023</v>
      </c>
      <c r="B1868" s="47" t="s">
        <v>1954</v>
      </c>
      <c r="C1868" s="47" t="s">
        <v>96</v>
      </c>
      <c r="D1868" s="47" t="s">
        <v>119</v>
      </c>
      <c r="E1868" s="47" t="s">
        <v>95</v>
      </c>
      <c r="F1868" s="47" t="s">
        <v>120</v>
      </c>
      <c r="G1868" s="47">
        <v>2</v>
      </c>
      <c r="H1868" s="67" t="str">
        <f>VLOOKUP(E1868,Referencias!$B$4:$C$15,2,FALSE)</f>
        <v>2P</v>
      </c>
      <c r="I1868" s="68" t="str">
        <f>VLOOKUP(C1868,Referencias!$B$18:$C$34,2,FALSE)</f>
        <v>M</v>
      </c>
      <c r="J1868" s="69" t="str">
        <f t="shared" si="29"/>
        <v>C</v>
      </c>
    </row>
    <row r="1869" spans="1:10" x14ac:dyDescent="0.2">
      <c r="A1869" s="71" t="s">
        <v>7024</v>
      </c>
      <c r="B1869" s="47" t="s">
        <v>1955</v>
      </c>
      <c r="C1869" s="47" t="s">
        <v>96</v>
      </c>
      <c r="D1869" s="47" t="s">
        <v>39</v>
      </c>
      <c r="E1869" s="47" t="s">
        <v>84</v>
      </c>
      <c r="F1869" s="47" t="s">
        <v>120</v>
      </c>
      <c r="G1869" s="47">
        <v>4</v>
      </c>
      <c r="H1869" s="67" t="str">
        <f>VLOOKUP(E1869,Referencias!$B$4:$C$15,2,FALSE)</f>
        <v>SC</v>
      </c>
      <c r="I1869" s="68" t="str">
        <f>VLOOKUP(C1869,Referencias!$B$18:$C$34,2,FALSE)</f>
        <v>M</v>
      </c>
      <c r="J1869" s="69" t="str">
        <f t="shared" si="29"/>
        <v>C</v>
      </c>
    </row>
    <row r="1870" spans="1:10" x14ac:dyDescent="0.2">
      <c r="A1870" s="71" t="s">
        <v>7025</v>
      </c>
      <c r="B1870" s="47" t="s">
        <v>1956</v>
      </c>
      <c r="C1870" s="47" t="s">
        <v>96</v>
      </c>
      <c r="D1870" s="47" t="s">
        <v>119</v>
      </c>
      <c r="E1870" s="47" t="s">
        <v>86</v>
      </c>
      <c r="F1870" s="47" t="s">
        <v>120</v>
      </c>
      <c r="G1870" s="47">
        <v>3</v>
      </c>
      <c r="H1870" s="67" t="str">
        <f>VLOOKUP(E1870,Referencias!$B$4:$C$15,2,FALSE)</f>
        <v>3P</v>
      </c>
      <c r="I1870" s="68" t="str">
        <f>VLOOKUP(C1870,Referencias!$B$18:$C$34,2,FALSE)</f>
        <v>M</v>
      </c>
      <c r="J1870" s="69" t="str">
        <f t="shared" si="29"/>
        <v>C</v>
      </c>
    </row>
    <row r="1871" spans="1:10" x14ac:dyDescent="0.2">
      <c r="A1871" s="71" t="s">
        <v>7026</v>
      </c>
      <c r="B1871" s="47" t="s">
        <v>1957</v>
      </c>
      <c r="C1871" s="47" t="s">
        <v>96</v>
      </c>
      <c r="D1871" s="47" t="s">
        <v>119</v>
      </c>
      <c r="E1871" s="47" t="s">
        <v>92</v>
      </c>
      <c r="F1871" s="47" t="s">
        <v>120</v>
      </c>
      <c r="G1871" s="47">
        <v>3</v>
      </c>
      <c r="H1871" s="67" t="str">
        <f>VLOOKUP(E1871,Referencias!$B$4:$C$15,2,FALSE)</f>
        <v>3C</v>
      </c>
      <c r="I1871" s="68" t="str">
        <f>VLOOKUP(C1871,Referencias!$B$18:$C$34,2,FALSE)</f>
        <v>M</v>
      </c>
      <c r="J1871" s="69" t="str">
        <f t="shared" si="29"/>
        <v>C</v>
      </c>
    </row>
    <row r="1872" spans="1:10" x14ac:dyDescent="0.2">
      <c r="A1872" s="71" t="s">
        <v>7027</v>
      </c>
      <c r="B1872" s="47" t="s">
        <v>1958</v>
      </c>
      <c r="C1872" s="47" t="s">
        <v>96</v>
      </c>
      <c r="D1872" s="47" t="s">
        <v>119</v>
      </c>
      <c r="E1872" s="47" t="s">
        <v>86</v>
      </c>
      <c r="F1872" s="47" t="s">
        <v>120</v>
      </c>
      <c r="G1872" s="47">
        <v>3</v>
      </c>
      <c r="H1872" s="67" t="str">
        <f>VLOOKUP(E1872,Referencias!$B$4:$C$15,2,FALSE)</f>
        <v>3P</v>
      </c>
      <c r="I1872" s="68" t="str">
        <f>VLOOKUP(C1872,Referencias!$B$18:$C$34,2,FALSE)</f>
        <v>M</v>
      </c>
      <c r="J1872" s="69" t="str">
        <f t="shared" si="29"/>
        <v>C</v>
      </c>
    </row>
    <row r="1873" spans="1:10" x14ac:dyDescent="0.2">
      <c r="A1873" s="71" t="s">
        <v>7028</v>
      </c>
      <c r="B1873" s="47" t="s">
        <v>1959</v>
      </c>
      <c r="C1873" s="47" t="s">
        <v>96</v>
      </c>
      <c r="D1873" s="47" t="s">
        <v>119</v>
      </c>
      <c r="E1873" s="47" t="s">
        <v>95</v>
      </c>
      <c r="F1873" s="47" t="s">
        <v>120</v>
      </c>
      <c r="G1873" s="47">
        <v>2</v>
      </c>
      <c r="H1873" s="67" t="str">
        <f>VLOOKUP(E1873,Referencias!$B$4:$C$15,2,FALSE)</f>
        <v>2P</v>
      </c>
      <c r="I1873" s="68" t="str">
        <f>VLOOKUP(C1873,Referencias!$B$18:$C$34,2,FALSE)</f>
        <v>M</v>
      </c>
      <c r="J1873" s="69" t="str">
        <f t="shared" si="29"/>
        <v>C</v>
      </c>
    </row>
    <row r="1874" spans="1:10" x14ac:dyDescent="0.2">
      <c r="A1874" s="71" t="s">
        <v>7029</v>
      </c>
      <c r="B1874" s="47" t="s">
        <v>1960</v>
      </c>
      <c r="C1874" s="47" t="s">
        <v>96</v>
      </c>
      <c r="D1874" s="47" t="s">
        <v>119</v>
      </c>
      <c r="E1874" s="47" t="s">
        <v>84</v>
      </c>
      <c r="F1874" s="47" t="s">
        <v>120</v>
      </c>
      <c r="G1874" s="47">
        <v>4</v>
      </c>
      <c r="H1874" s="67" t="str">
        <f>VLOOKUP(E1874,Referencias!$B$4:$C$15,2,FALSE)</f>
        <v>SC</v>
      </c>
      <c r="I1874" s="68" t="str">
        <f>VLOOKUP(C1874,Referencias!$B$18:$C$34,2,FALSE)</f>
        <v>M</v>
      </c>
      <c r="J1874" s="69" t="str">
        <f t="shared" si="29"/>
        <v>C</v>
      </c>
    </row>
    <row r="1875" spans="1:10" x14ac:dyDescent="0.2">
      <c r="A1875" s="71" t="s">
        <v>7030</v>
      </c>
      <c r="B1875" s="47" t="s">
        <v>1961</v>
      </c>
      <c r="C1875" s="47" t="s">
        <v>96</v>
      </c>
      <c r="D1875" s="47" t="s">
        <v>119</v>
      </c>
      <c r="E1875" s="47" t="s">
        <v>84</v>
      </c>
      <c r="F1875" s="47" t="s">
        <v>120</v>
      </c>
      <c r="G1875" s="47">
        <v>4</v>
      </c>
      <c r="H1875" s="67" t="str">
        <f>VLOOKUP(E1875,Referencias!$B$4:$C$15,2,FALSE)</f>
        <v>SC</v>
      </c>
      <c r="I1875" s="68" t="str">
        <f>VLOOKUP(C1875,Referencias!$B$18:$C$34,2,FALSE)</f>
        <v>M</v>
      </c>
      <c r="J1875" s="69" t="str">
        <f t="shared" si="29"/>
        <v>C</v>
      </c>
    </row>
    <row r="1876" spans="1:10" x14ac:dyDescent="0.2">
      <c r="A1876" s="71" t="s">
        <v>7031</v>
      </c>
      <c r="B1876" s="47" t="s">
        <v>1962</v>
      </c>
      <c r="C1876" s="47" t="s">
        <v>96</v>
      </c>
      <c r="D1876" s="47" t="s">
        <v>119</v>
      </c>
      <c r="E1876" s="47" t="s">
        <v>88</v>
      </c>
      <c r="F1876" s="47" t="s">
        <v>120</v>
      </c>
      <c r="G1876" s="47">
        <v>2</v>
      </c>
      <c r="H1876" s="67" t="str">
        <f>VLOOKUP(E1876,Referencias!$B$4:$C$15,2,FALSE)</f>
        <v>2C</v>
      </c>
      <c r="I1876" s="68" t="str">
        <f>VLOOKUP(C1876,Referencias!$B$18:$C$34,2,FALSE)</f>
        <v>M</v>
      </c>
      <c r="J1876" s="69" t="str">
        <f t="shared" si="29"/>
        <v>C</v>
      </c>
    </row>
    <row r="1877" spans="1:10" x14ac:dyDescent="0.2">
      <c r="A1877" s="71" t="s">
        <v>7032</v>
      </c>
      <c r="B1877" s="47" t="s">
        <v>1963</v>
      </c>
      <c r="C1877" s="47" t="s">
        <v>96</v>
      </c>
      <c r="D1877" s="47" t="s">
        <v>119</v>
      </c>
      <c r="E1877" s="47" t="s">
        <v>85</v>
      </c>
      <c r="F1877" s="47" t="s">
        <v>120</v>
      </c>
      <c r="G1877" s="47">
        <v>3</v>
      </c>
      <c r="H1877" s="67" t="str">
        <f>VLOOKUP(E1877,Referencias!$B$4:$C$15,2,FALSE)</f>
        <v>3D</v>
      </c>
      <c r="I1877" s="68" t="str">
        <f>VLOOKUP(C1877,Referencias!$B$18:$C$34,2,FALSE)</f>
        <v>M</v>
      </c>
      <c r="J1877" s="69" t="str">
        <f t="shared" si="29"/>
        <v>C</v>
      </c>
    </row>
    <row r="1878" spans="1:10" x14ac:dyDescent="0.2">
      <c r="A1878" s="71" t="s">
        <v>7033</v>
      </c>
      <c r="B1878" s="47" t="s">
        <v>1964</v>
      </c>
      <c r="C1878" s="47" t="s">
        <v>96</v>
      </c>
      <c r="D1878" s="47" t="s">
        <v>39</v>
      </c>
      <c r="E1878" s="47" t="s">
        <v>84</v>
      </c>
      <c r="F1878" s="47" t="s">
        <v>120</v>
      </c>
      <c r="G1878" s="47">
        <v>4</v>
      </c>
      <c r="H1878" s="67" t="str">
        <f>VLOOKUP(E1878,Referencias!$B$4:$C$15,2,FALSE)</f>
        <v>SC</v>
      </c>
      <c r="I1878" s="68" t="str">
        <f>VLOOKUP(C1878,Referencias!$B$18:$C$34,2,FALSE)</f>
        <v>M</v>
      </c>
      <c r="J1878" s="69" t="str">
        <f t="shared" si="29"/>
        <v>C</v>
      </c>
    </row>
    <row r="1879" spans="1:10" x14ac:dyDescent="0.2">
      <c r="A1879" s="71" t="s">
        <v>7034</v>
      </c>
      <c r="B1879" s="47" t="s">
        <v>1965</v>
      </c>
      <c r="C1879" s="47" t="s">
        <v>96</v>
      </c>
      <c r="D1879" s="47" t="s">
        <v>39</v>
      </c>
      <c r="E1879" s="47" t="s">
        <v>87</v>
      </c>
      <c r="F1879" s="47" t="s">
        <v>120</v>
      </c>
      <c r="G1879" s="47">
        <v>1</v>
      </c>
      <c r="H1879" s="67" t="str">
        <f>VLOOKUP(E1879,Referencias!$B$4:$C$15,2,FALSE)</f>
        <v>1C</v>
      </c>
      <c r="I1879" s="68" t="str">
        <f>VLOOKUP(C1879,Referencias!$B$18:$C$34,2,FALSE)</f>
        <v>M</v>
      </c>
      <c r="J1879" s="69" t="str">
        <f t="shared" si="29"/>
        <v>C</v>
      </c>
    </row>
    <row r="1880" spans="1:10" x14ac:dyDescent="0.2">
      <c r="A1880" s="71" t="s">
        <v>7035</v>
      </c>
      <c r="B1880" s="47" t="s">
        <v>1966</v>
      </c>
      <c r="C1880" s="47" t="s">
        <v>96</v>
      </c>
      <c r="D1880" s="47" t="s">
        <v>119</v>
      </c>
      <c r="E1880" s="47" t="s">
        <v>84</v>
      </c>
      <c r="F1880" s="47" t="s">
        <v>120</v>
      </c>
      <c r="G1880" s="47">
        <v>4</v>
      </c>
      <c r="H1880" s="67" t="str">
        <f>VLOOKUP(E1880,Referencias!$B$4:$C$15,2,FALSE)</f>
        <v>SC</v>
      </c>
      <c r="I1880" s="68" t="str">
        <f>VLOOKUP(C1880,Referencias!$B$18:$C$34,2,FALSE)</f>
        <v>M</v>
      </c>
      <c r="J1880" s="69" t="str">
        <f t="shared" si="29"/>
        <v>C</v>
      </c>
    </row>
    <row r="1881" spans="1:10" x14ac:dyDescent="0.2">
      <c r="A1881" s="71" t="s">
        <v>7036</v>
      </c>
      <c r="B1881" s="47" t="s">
        <v>1967</v>
      </c>
      <c r="C1881" s="47" t="s">
        <v>96</v>
      </c>
      <c r="D1881" s="47" t="s">
        <v>119</v>
      </c>
      <c r="E1881" s="47" t="s">
        <v>93</v>
      </c>
      <c r="F1881" s="47" t="s">
        <v>120</v>
      </c>
      <c r="G1881" s="47">
        <v>2</v>
      </c>
      <c r="H1881" s="67" t="str">
        <f>VLOOKUP(E1881,Referencias!$B$4:$C$15,2,FALSE)</f>
        <v>2D</v>
      </c>
      <c r="I1881" s="68" t="str">
        <f>VLOOKUP(C1881,Referencias!$B$18:$C$34,2,FALSE)</f>
        <v>M</v>
      </c>
      <c r="J1881" s="69" t="str">
        <f t="shared" si="29"/>
        <v>C</v>
      </c>
    </row>
    <row r="1882" spans="1:10" x14ac:dyDescent="0.2">
      <c r="A1882" s="71" t="s">
        <v>7037</v>
      </c>
      <c r="B1882" s="47" t="s">
        <v>1968</v>
      </c>
      <c r="C1882" s="47" t="s">
        <v>96</v>
      </c>
      <c r="D1882" s="47" t="s">
        <v>119</v>
      </c>
      <c r="E1882" s="47" t="s">
        <v>86</v>
      </c>
      <c r="F1882" s="47" t="s">
        <v>120</v>
      </c>
      <c r="G1882" s="47">
        <v>3</v>
      </c>
      <c r="H1882" s="67" t="str">
        <f>VLOOKUP(E1882,Referencias!$B$4:$C$15,2,FALSE)</f>
        <v>3P</v>
      </c>
      <c r="I1882" s="68" t="str">
        <f>VLOOKUP(C1882,Referencias!$B$18:$C$34,2,FALSE)</f>
        <v>M</v>
      </c>
      <c r="J1882" s="69" t="str">
        <f t="shared" si="29"/>
        <v>C</v>
      </c>
    </row>
    <row r="1883" spans="1:10" x14ac:dyDescent="0.2">
      <c r="A1883" s="71" t="s">
        <v>7038</v>
      </c>
      <c r="B1883" s="47" t="s">
        <v>1969</v>
      </c>
      <c r="C1883" s="47" t="s">
        <v>96</v>
      </c>
      <c r="D1883" s="47" t="s">
        <v>119</v>
      </c>
      <c r="E1883" s="47" t="s">
        <v>84</v>
      </c>
      <c r="F1883" s="47" t="s">
        <v>120</v>
      </c>
      <c r="G1883" s="47">
        <v>4</v>
      </c>
      <c r="H1883" s="67" t="str">
        <f>VLOOKUP(E1883,Referencias!$B$4:$C$15,2,FALSE)</f>
        <v>SC</v>
      </c>
      <c r="I1883" s="68" t="str">
        <f>VLOOKUP(C1883,Referencias!$B$18:$C$34,2,FALSE)</f>
        <v>M</v>
      </c>
      <c r="J1883" s="69" t="str">
        <f t="shared" si="29"/>
        <v>C</v>
      </c>
    </row>
    <row r="1884" spans="1:10" x14ac:dyDescent="0.2">
      <c r="A1884" s="71" t="s">
        <v>7039</v>
      </c>
      <c r="B1884" s="47" t="s">
        <v>1970</v>
      </c>
      <c r="C1884" s="47" t="s">
        <v>96</v>
      </c>
      <c r="D1884" s="47" t="s">
        <v>119</v>
      </c>
      <c r="E1884" s="47" t="s">
        <v>86</v>
      </c>
      <c r="F1884" s="47" t="s">
        <v>120</v>
      </c>
      <c r="G1884" s="47">
        <v>3</v>
      </c>
      <c r="H1884" s="67" t="str">
        <f>VLOOKUP(E1884,Referencias!$B$4:$C$15,2,FALSE)</f>
        <v>3P</v>
      </c>
      <c r="I1884" s="68" t="str">
        <f>VLOOKUP(C1884,Referencias!$B$18:$C$34,2,FALSE)</f>
        <v>M</v>
      </c>
      <c r="J1884" s="69" t="str">
        <f t="shared" si="29"/>
        <v>C</v>
      </c>
    </row>
    <row r="1885" spans="1:10" x14ac:dyDescent="0.2">
      <c r="A1885" s="71" t="s">
        <v>7040</v>
      </c>
      <c r="B1885" s="47" t="s">
        <v>1971</v>
      </c>
      <c r="C1885" s="47" t="s">
        <v>96</v>
      </c>
      <c r="D1885" s="47" t="s">
        <v>119</v>
      </c>
      <c r="E1885" s="47" t="s">
        <v>99</v>
      </c>
      <c r="F1885" s="47" t="s">
        <v>120</v>
      </c>
      <c r="G1885" s="47">
        <v>1</v>
      </c>
      <c r="H1885" s="67" t="str">
        <f>VLOOKUP(E1885,Referencias!$B$4:$C$15,2,FALSE)</f>
        <v>1P</v>
      </c>
      <c r="I1885" s="68" t="str">
        <f>VLOOKUP(C1885,Referencias!$B$18:$C$34,2,FALSE)</f>
        <v>M</v>
      </c>
      <c r="J1885" s="69" t="str">
        <f t="shared" si="29"/>
        <v>C</v>
      </c>
    </row>
    <row r="1886" spans="1:10" x14ac:dyDescent="0.2">
      <c r="A1886" s="71" t="s">
        <v>7041</v>
      </c>
      <c r="B1886" s="47" t="s">
        <v>1972</v>
      </c>
      <c r="C1886" s="47" t="s">
        <v>96</v>
      </c>
      <c r="D1886" s="47" t="s">
        <v>119</v>
      </c>
      <c r="E1886" s="47" t="s">
        <v>95</v>
      </c>
      <c r="F1886" s="47" t="s">
        <v>120</v>
      </c>
      <c r="G1886" s="47">
        <v>2</v>
      </c>
      <c r="H1886" s="67" t="str">
        <f>VLOOKUP(E1886,Referencias!$B$4:$C$15,2,FALSE)</f>
        <v>2P</v>
      </c>
      <c r="I1886" s="68" t="str">
        <f>VLOOKUP(C1886,Referencias!$B$18:$C$34,2,FALSE)</f>
        <v>M</v>
      </c>
      <c r="J1886" s="69" t="str">
        <f t="shared" si="29"/>
        <v>C</v>
      </c>
    </row>
    <row r="1887" spans="1:10" x14ac:dyDescent="0.2">
      <c r="A1887" s="71" t="s">
        <v>7042</v>
      </c>
      <c r="B1887" s="47" t="s">
        <v>1973</v>
      </c>
      <c r="C1887" s="47" t="s">
        <v>96</v>
      </c>
      <c r="D1887" s="47" t="s">
        <v>39</v>
      </c>
      <c r="E1887" s="47" t="s">
        <v>99</v>
      </c>
      <c r="F1887" s="47" t="s">
        <v>120</v>
      </c>
      <c r="G1887" s="47">
        <v>1</v>
      </c>
      <c r="H1887" s="67" t="str">
        <f>VLOOKUP(E1887,Referencias!$B$4:$C$15,2,FALSE)</f>
        <v>1P</v>
      </c>
      <c r="I1887" s="68" t="str">
        <f>VLOOKUP(C1887,Referencias!$B$18:$C$34,2,FALSE)</f>
        <v>M</v>
      </c>
      <c r="J1887" s="69" t="str">
        <f t="shared" si="29"/>
        <v>C</v>
      </c>
    </row>
    <row r="1888" spans="1:10" x14ac:dyDescent="0.2">
      <c r="A1888" s="71" t="s">
        <v>7043</v>
      </c>
      <c r="B1888" s="47" t="s">
        <v>1974</v>
      </c>
      <c r="C1888" s="47" t="s">
        <v>96</v>
      </c>
      <c r="D1888" s="47" t="s">
        <v>119</v>
      </c>
      <c r="E1888" s="47" t="s">
        <v>85</v>
      </c>
      <c r="F1888" s="47" t="s">
        <v>120</v>
      </c>
      <c r="G1888" s="47">
        <v>3</v>
      </c>
      <c r="H1888" s="67" t="str">
        <f>VLOOKUP(E1888,Referencias!$B$4:$C$15,2,FALSE)</f>
        <v>3D</v>
      </c>
      <c r="I1888" s="68" t="str">
        <f>VLOOKUP(C1888,Referencias!$B$18:$C$34,2,FALSE)</f>
        <v>M</v>
      </c>
      <c r="J1888" s="69" t="str">
        <f t="shared" si="29"/>
        <v>C</v>
      </c>
    </row>
    <row r="1889" spans="1:10" x14ac:dyDescent="0.2">
      <c r="A1889" s="71" t="s">
        <v>7044</v>
      </c>
      <c r="B1889" s="47" t="s">
        <v>1975</v>
      </c>
      <c r="C1889" s="47" t="s">
        <v>96</v>
      </c>
      <c r="D1889" s="47" t="s">
        <v>119</v>
      </c>
      <c r="E1889" s="47" t="s">
        <v>95</v>
      </c>
      <c r="F1889" s="47" t="s">
        <v>120</v>
      </c>
      <c r="G1889" s="47">
        <v>2</v>
      </c>
      <c r="H1889" s="67" t="str">
        <f>VLOOKUP(E1889,Referencias!$B$4:$C$15,2,FALSE)</f>
        <v>2P</v>
      </c>
      <c r="I1889" s="68" t="str">
        <f>VLOOKUP(C1889,Referencias!$B$18:$C$34,2,FALSE)</f>
        <v>M</v>
      </c>
      <c r="J1889" s="69" t="str">
        <f t="shared" si="29"/>
        <v>C</v>
      </c>
    </row>
    <row r="1890" spans="1:10" x14ac:dyDescent="0.2">
      <c r="A1890" s="71" t="s">
        <v>7045</v>
      </c>
      <c r="B1890" s="47" t="s">
        <v>1976</v>
      </c>
      <c r="C1890" s="47" t="s">
        <v>96</v>
      </c>
      <c r="D1890" s="47" t="s">
        <v>119</v>
      </c>
      <c r="E1890" s="47" t="s">
        <v>85</v>
      </c>
      <c r="F1890" s="47" t="s">
        <v>120</v>
      </c>
      <c r="G1890" s="47">
        <v>3</v>
      </c>
      <c r="H1890" s="67" t="str">
        <f>VLOOKUP(E1890,Referencias!$B$4:$C$15,2,FALSE)</f>
        <v>3D</v>
      </c>
      <c r="I1890" s="68" t="str">
        <f>VLOOKUP(C1890,Referencias!$B$18:$C$34,2,FALSE)</f>
        <v>M</v>
      </c>
      <c r="J1890" s="69" t="str">
        <f t="shared" si="29"/>
        <v>C</v>
      </c>
    </row>
    <row r="1891" spans="1:10" x14ac:dyDescent="0.2">
      <c r="A1891" s="71" t="s">
        <v>7046</v>
      </c>
      <c r="B1891" s="47" t="s">
        <v>1977</v>
      </c>
      <c r="C1891" s="47" t="s">
        <v>96</v>
      </c>
      <c r="D1891" s="47" t="s">
        <v>39</v>
      </c>
      <c r="E1891" s="47" t="s">
        <v>85</v>
      </c>
      <c r="F1891" s="47" t="s">
        <v>120</v>
      </c>
      <c r="G1891" s="47">
        <v>3</v>
      </c>
      <c r="H1891" s="67" t="str">
        <f>VLOOKUP(E1891,Referencias!$B$4:$C$15,2,FALSE)</f>
        <v>3D</v>
      </c>
      <c r="I1891" s="68" t="str">
        <f>VLOOKUP(C1891,Referencias!$B$18:$C$34,2,FALSE)</f>
        <v>M</v>
      </c>
      <c r="J1891" s="69" t="str">
        <f t="shared" si="29"/>
        <v>C</v>
      </c>
    </row>
    <row r="1892" spans="1:10" x14ac:dyDescent="0.2">
      <c r="A1892" s="71" t="s">
        <v>7047</v>
      </c>
      <c r="B1892" s="47" t="s">
        <v>1978</v>
      </c>
      <c r="C1892" s="47" t="s">
        <v>96</v>
      </c>
      <c r="D1892" s="47" t="s">
        <v>119</v>
      </c>
      <c r="E1892" s="47" t="s">
        <v>86</v>
      </c>
      <c r="F1892" s="47" t="s">
        <v>120</v>
      </c>
      <c r="G1892" s="47">
        <v>3</v>
      </c>
      <c r="H1892" s="67" t="str">
        <f>VLOOKUP(E1892,Referencias!$B$4:$C$15,2,FALSE)</f>
        <v>3P</v>
      </c>
      <c r="I1892" s="68" t="str">
        <f>VLOOKUP(C1892,Referencias!$B$18:$C$34,2,FALSE)</f>
        <v>M</v>
      </c>
      <c r="J1892" s="69" t="str">
        <f t="shared" si="29"/>
        <v>C</v>
      </c>
    </row>
    <row r="1893" spans="1:10" x14ac:dyDescent="0.2">
      <c r="A1893" s="71" t="s">
        <v>7048</v>
      </c>
      <c r="B1893" s="47" t="s">
        <v>1979</v>
      </c>
      <c r="C1893" s="47" t="s">
        <v>96</v>
      </c>
      <c r="D1893" s="47" t="s">
        <v>39</v>
      </c>
      <c r="E1893" s="47" t="s">
        <v>95</v>
      </c>
      <c r="F1893" s="47" t="s">
        <v>120</v>
      </c>
      <c r="G1893" s="47">
        <v>2</v>
      </c>
      <c r="H1893" s="67" t="str">
        <f>VLOOKUP(E1893,Referencias!$B$4:$C$15,2,FALSE)</f>
        <v>2P</v>
      </c>
      <c r="I1893" s="68" t="str">
        <f>VLOOKUP(C1893,Referencias!$B$18:$C$34,2,FALSE)</f>
        <v>M</v>
      </c>
      <c r="J1893" s="69" t="str">
        <f t="shared" si="29"/>
        <v>C</v>
      </c>
    </row>
    <row r="1894" spans="1:10" x14ac:dyDescent="0.2">
      <c r="A1894" s="71" t="s">
        <v>7049</v>
      </c>
      <c r="B1894" s="47" t="s">
        <v>1980</v>
      </c>
      <c r="C1894" s="47" t="s">
        <v>96</v>
      </c>
      <c r="D1894" s="47" t="s">
        <v>119</v>
      </c>
      <c r="E1894" s="47" t="s">
        <v>95</v>
      </c>
      <c r="F1894" s="47" t="s">
        <v>120</v>
      </c>
      <c r="G1894" s="47">
        <v>2</v>
      </c>
      <c r="H1894" s="67" t="str">
        <f>VLOOKUP(E1894,Referencias!$B$4:$C$15,2,FALSE)</f>
        <v>2P</v>
      </c>
      <c r="I1894" s="68" t="str">
        <f>VLOOKUP(C1894,Referencias!$B$18:$C$34,2,FALSE)</f>
        <v>M</v>
      </c>
      <c r="J1894" s="69" t="str">
        <f t="shared" si="29"/>
        <v>C</v>
      </c>
    </row>
    <row r="1895" spans="1:10" x14ac:dyDescent="0.2">
      <c r="A1895" s="71" t="s">
        <v>7050</v>
      </c>
      <c r="B1895" s="47" t="s">
        <v>1981</v>
      </c>
      <c r="C1895" s="47" t="s">
        <v>96</v>
      </c>
      <c r="D1895" s="47" t="s">
        <v>119</v>
      </c>
      <c r="E1895" s="47" t="s">
        <v>86</v>
      </c>
      <c r="F1895" s="47" t="s">
        <v>120</v>
      </c>
      <c r="G1895" s="47">
        <v>3</v>
      </c>
      <c r="H1895" s="67" t="str">
        <f>VLOOKUP(E1895,Referencias!$B$4:$C$15,2,FALSE)</f>
        <v>3P</v>
      </c>
      <c r="I1895" s="68" t="str">
        <f>VLOOKUP(C1895,Referencias!$B$18:$C$34,2,FALSE)</f>
        <v>M</v>
      </c>
      <c r="J1895" s="69" t="str">
        <f t="shared" si="29"/>
        <v>C</v>
      </c>
    </row>
    <row r="1896" spans="1:10" x14ac:dyDescent="0.2">
      <c r="A1896" s="71" t="s">
        <v>7051</v>
      </c>
      <c r="B1896" s="47" t="s">
        <v>1982</v>
      </c>
      <c r="C1896" s="47" t="s">
        <v>96</v>
      </c>
      <c r="D1896" s="47" t="s">
        <v>119</v>
      </c>
      <c r="E1896" s="47" t="s">
        <v>86</v>
      </c>
      <c r="F1896" s="47" t="s">
        <v>120</v>
      </c>
      <c r="G1896" s="47">
        <v>3</v>
      </c>
      <c r="H1896" s="67" t="str">
        <f>VLOOKUP(E1896,Referencias!$B$4:$C$15,2,FALSE)</f>
        <v>3P</v>
      </c>
      <c r="I1896" s="68" t="str">
        <f>VLOOKUP(C1896,Referencias!$B$18:$C$34,2,FALSE)</f>
        <v>M</v>
      </c>
      <c r="J1896" s="69" t="str">
        <f t="shared" si="29"/>
        <v>C</v>
      </c>
    </row>
    <row r="1897" spans="1:10" x14ac:dyDescent="0.2">
      <c r="A1897" s="71" t="s">
        <v>7052</v>
      </c>
      <c r="B1897" s="47" t="s">
        <v>1983</v>
      </c>
      <c r="C1897" s="47" t="s">
        <v>96</v>
      </c>
      <c r="D1897" s="47" t="s">
        <v>39</v>
      </c>
      <c r="E1897" s="47" t="s">
        <v>86</v>
      </c>
      <c r="F1897" s="47" t="s">
        <v>120</v>
      </c>
      <c r="G1897" s="47">
        <v>3</v>
      </c>
      <c r="H1897" s="67" t="str">
        <f>VLOOKUP(E1897,Referencias!$B$4:$C$15,2,FALSE)</f>
        <v>3P</v>
      </c>
      <c r="I1897" s="68" t="str">
        <f>VLOOKUP(C1897,Referencias!$B$18:$C$34,2,FALSE)</f>
        <v>M</v>
      </c>
      <c r="J1897" s="69" t="str">
        <f t="shared" si="29"/>
        <v>C</v>
      </c>
    </row>
    <row r="1898" spans="1:10" x14ac:dyDescent="0.2">
      <c r="A1898" s="71" t="s">
        <v>7053</v>
      </c>
      <c r="B1898" s="47" t="s">
        <v>1984</v>
      </c>
      <c r="C1898" s="47" t="s">
        <v>96</v>
      </c>
      <c r="D1898" s="47" t="s">
        <v>119</v>
      </c>
      <c r="E1898" s="47" t="s">
        <v>84</v>
      </c>
      <c r="F1898" s="47" t="s">
        <v>120</v>
      </c>
      <c r="G1898" s="47">
        <v>4</v>
      </c>
      <c r="H1898" s="67" t="str">
        <f>VLOOKUP(E1898,Referencias!$B$4:$C$15,2,FALSE)</f>
        <v>SC</v>
      </c>
      <c r="I1898" s="68" t="str">
        <f>VLOOKUP(C1898,Referencias!$B$18:$C$34,2,FALSE)</f>
        <v>M</v>
      </c>
      <c r="J1898" s="69" t="str">
        <f t="shared" si="29"/>
        <v>C</v>
      </c>
    </row>
    <row r="1899" spans="1:10" x14ac:dyDescent="0.2">
      <c r="A1899" s="71" t="s">
        <v>7054</v>
      </c>
      <c r="B1899" s="47" t="s">
        <v>1985</v>
      </c>
      <c r="C1899" s="47" t="s">
        <v>96</v>
      </c>
      <c r="D1899" s="47" t="s">
        <v>39</v>
      </c>
      <c r="E1899" s="47" t="s">
        <v>86</v>
      </c>
      <c r="F1899" s="47" t="s">
        <v>120</v>
      </c>
      <c r="G1899" s="47">
        <v>3</v>
      </c>
      <c r="H1899" s="67" t="str">
        <f>VLOOKUP(E1899,Referencias!$B$4:$C$15,2,FALSE)</f>
        <v>3P</v>
      </c>
      <c r="I1899" s="68" t="str">
        <f>VLOOKUP(C1899,Referencias!$B$18:$C$34,2,FALSE)</f>
        <v>M</v>
      </c>
      <c r="J1899" s="69" t="str">
        <f t="shared" si="29"/>
        <v>C</v>
      </c>
    </row>
    <row r="1900" spans="1:10" x14ac:dyDescent="0.2">
      <c r="A1900" s="71" t="s">
        <v>7055</v>
      </c>
      <c r="B1900" s="47" t="s">
        <v>1986</v>
      </c>
      <c r="C1900" s="47" t="s">
        <v>96</v>
      </c>
      <c r="D1900" s="47" t="s">
        <v>39</v>
      </c>
      <c r="E1900" s="47" t="s">
        <v>84</v>
      </c>
      <c r="F1900" s="47" t="s">
        <v>120</v>
      </c>
      <c r="G1900" s="47">
        <v>4</v>
      </c>
      <c r="H1900" s="67" t="str">
        <f>VLOOKUP(E1900,Referencias!$B$4:$C$15,2,FALSE)</f>
        <v>SC</v>
      </c>
      <c r="I1900" s="68" t="str">
        <f>VLOOKUP(C1900,Referencias!$B$18:$C$34,2,FALSE)</f>
        <v>M</v>
      </c>
      <c r="J1900" s="69" t="str">
        <f t="shared" si="29"/>
        <v>C</v>
      </c>
    </row>
    <row r="1901" spans="1:10" x14ac:dyDescent="0.2">
      <c r="A1901" s="71" t="s">
        <v>7056</v>
      </c>
      <c r="B1901" s="47" t="s">
        <v>1987</v>
      </c>
      <c r="C1901" s="47" t="s">
        <v>96</v>
      </c>
      <c r="D1901" s="47" t="s">
        <v>119</v>
      </c>
      <c r="E1901" s="47" t="s">
        <v>95</v>
      </c>
      <c r="F1901" s="47" t="s">
        <v>120</v>
      </c>
      <c r="G1901" s="47">
        <v>2</v>
      </c>
      <c r="H1901" s="67" t="str">
        <f>VLOOKUP(E1901,Referencias!$B$4:$C$15,2,FALSE)</f>
        <v>2P</v>
      </c>
      <c r="I1901" s="68" t="str">
        <f>VLOOKUP(C1901,Referencias!$B$18:$C$34,2,FALSE)</f>
        <v>M</v>
      </c>
      <c r="J1901" s="69" t="str">
        <f t="shared" si="29"/>
        <v>C</v>
      </c>
    </row>
    <row r="1902" spans="1:10" x14ac:dyDescent="0.2">
      <c r="A1902" s="71" t="s">
        <v>7057</v>
      </c>
      <c r="B1902" s="47" t="s">
        <v>1988</v>
      </c>
      <c r="C1902" s="47" t="s">
        <v>96</v>
      </c>
      <c r="D1902" s="47" t="s">
        <v>119</v>
      </c>
      <c r="E1902" s="47" t="s">
        <v>93</v>
      </c>
      <c r="F1902" s="47" t="s">
        <v>120</v>
      </c>
      <c r="G1902" s="47">
        <v>2</v>
      </c>
      <c r="H1902" s="67" t="str">
        <f>VLOOKUP(E1902,Referencias!$B$4:$C$15,2,FALSE)</f>
        <v>2D</v>
      </c>
      <c r="I1902" s="68" t="str">
        <f>VLOOKUP(C1902,Referencias!$B$18:$C$34,2,FALSE)</f>
        <v>M</v>
      </c>
      <c r="J1902" s="69" t="str">
        <f t="shared" si="29"/>
        <v>C</v>
      </c>
    </row>
    <row r="1903" spans="1:10" x14ac:dyDescent="0.2">
      <c r="A1903" s="71" t="s">
        <v>7058</v>
      </c>
      <c r="B1903" s="47" t="s">
        <v>1989</v>
      </c>
      <c r="C1903" s="47" t="s">
        <v>96</v>
      </c>
      <c r="D1903" s="47" t="s">
        <v>39</v>
      </c>
      <c r="E1903" s="47" t="s">
        <v>99</v>
      </c>
      <c r="F1903" s="47" t="s">
        <v>120</v>
      </c>
      <c r="G1903" s="47">
        <v>1</v>
      </c>
      <c r="H1903" s="67" t="str">
        <f>VLOOKUP(E1903,Referencias!$B$4:$C$15,2,FALSE)</f>
        <v>1P</v>
      </c>
      <c r="I1903" s="68" t="str">
        <f>VLOOKUP(C1903,Referencias!$B$18:$C$34,2,FALSE)</f>
        <v>M</v>
      </c>
      <c r="J1903" s="69" t="str">
        <f t="shared" si="29"/>
        <v>C</v>
      </c>
    </row>
    <row r="1904" spans="1:10" x14ac:dyDescent="0.2">
      <c r="A1904" s="71" t="s">
        <v>7059</v>
      </c>
      <c r="B1904" s="47" t="s">
        <v>1990</v>
      </c>
      <c r="C1904" s="47" t="s">
        <v>96</v>
      </c>
      <c r="D1904" s="47" t="s">
        <v>119</v>
      </c>
      <c r="E1904" s="47" t="s">
        <v>84</v>
      </c>
      <c r="F1904" s="47" t="s">
        <v>120</v>
      </c>
      <c r="G1904" s="47">
        <v>4</v>
      </c>
      <c r="H1904" s="67" t="str">
        <f>VLOOKUP(E1904,Referencias!$B$4:$C$15,2,FALSE)</f>
        <v>SC</v>
      </c>
      <c r="I1904" s="68" t="str">
        <f>VLOOKUP(C1904,Referencias!$B$18:$C$34,2,FALSE)</f>
        <v>M</v>
      </c>
      <c r="J1904" s="69" t="str">
        <f t="shared" si="29"/>
        <v>C</v>
      </c>
    </row>
    <row r="1905" spans="1:10" x14ac:dyDescent="0.2">
      <c r="A1905" s="71" t="s">
        <v>7060</v>
      </c>
      <c r="B1905" s="47" t="s">
        <v>1991</v>
      </c>
      <c r="C1905" s="47" t="s">
        <v>96</v>
      </c>
      <c r="D1905" s="47" t="s">
        <v>119</v>
      </c>
      <c r="E1905" s="47" t="s">
        <v>95</v>
      </c>
      <c r="F1905" s="47" t="s">
        <v>120</v>
      </c>
      <c r="G1905" s="47">
        <v>2</v>
      </c>
      <c r="H1905" s="67" t="str">
        <f>VLOOKUP(E1905,Referencias!$B$4:$C$15,2,FALSE)</f>
        <v>2P</v>
      </c>
      <c r="I1905" s="68" t="str">
        <f>VLOOKUP(C1905,Referencias!$B$18:$C$34,2,FALSE)</f>
        <v>M</v>
      </c>
      <c r="J1905" s="69" t="str">
        <f t="shared" si="29"/>
        <v>C</v>
      </c>
    </row>
    <row r="1906" spans="1:10" x14ac:dyDescent="0.2">
      <c r="A1906" s="71" t="s">
        <v>7061</v>
      </c>
      <c r="B1906" s="47" t="s">
        <v>1992</v>
      </c>
      <c r="C1906" s="47" t="s">
        <v>96</v>
      </c>
      <c r="D1906" s="47" t="s">
        <v>119</v>
      </c>
      <c r="E1906" s="47" t="s">
        <v>86</v>
      </c>
      <c r="F1906" s="47" t="s">
        <v>120</v>
      </c>
      <c r="G1906" s="47">
        <v>3</v>
      </c>
      <c r="H1906" s="67" t="str">
        <f>VLOOKUP(E1906,Referencias!$B$4:$C$15,2,FALSE)</f>
        <v>3P</v>
      </c>
      <c r="I1906" s="68" t="str">
        <f>VLOOKUP(C1906,Referencias!$B$18:$C$34,2,FALSE)</f>
        <v>M</v>
      </c>
      <c r="J1906" s="69" t="str">
        <f t="shared" si="29"/>
        <v>C</v>
      </c>
    </row>
    <row r="1907" spans="1:10" x14ac:dyDescent="0.2">
      <c r="A1907" s="71" t="s">
        <v>7062</v>
      </c>
      <c r="B1907" s="47" t="s">
        <v>1993</v>
      </c>
      <c r="C1907" s="47" t="s">
        <v>96</v>
      </c>
      <c r="D1907" s="47" t="s">
        <v>119</v>
      </c>
      <c r="E1907" s="47" t="s">
        <v>86</v>
      </c>
      <c r="F1907" s="47" t="s">
        <v>120</v>
      </c>
      <c r="G1907" s="47">
        <v>3</v>
      </c>
      <c r="H1907" s="67" t="str">
        <f>VLOOKUP(E1907,Referencias!$B$4:$C$15,2,FALSE)</f>
        <v>3P</v>
      </c>
      <c r="I1907" s="68" t="str">
        <f>VLOOKUP(C1907,Referencias!$B$18:$C$34,2,FALSE)</f>
        <v>M</v>
      </c>
      <c r="J1907" s="69" t="str">
        <f t="shared" si="29"/>
        <v>C</v>
      </c>
    </row>
    <row r="1908" spans="1:10" x14ac:dyDescent="0.2">
      <c r="A1908" s="71" t="s">
        <v>7063</v>
      </c>
      <c r="B1908" s="47" t="s">
        <v>1994</v>
      </c>
      <c r="C1908" s="47" t="s">
        <v>96</v>
      </c>
      <c r="D1908" s="47" t="s">
        <v>119</v>
      </c>
      <c r="E1908" s="47" t="s">
        <v>93</v>
      </c>
      <c r="F1908" s="47" t="s">
        <v>120</v>
      </c>
      <c r="G1908" s="47">
        <v>2</v>
      </c>
      <c r="H1908" s="67" t="str">
        <f>VLOOKUP(E1908,Referencias!$B$4:$C$15,2,FALSE)</f>
        <v>2D</v>
      </c>
      <c r="I1908" s="68" t="str">
        <f>VLOOKUP(C1908,Referencias!$B$18:$C$34,2,FALSE)</f>
        <v>M</v>
      </c>
      <c r="J1908" s="69" t="str">
        <f t="shared" si="29"/>
        <v>C</v>
      </c>
    </row>
    <row r="1909" spans="1:10" x14ac:dyDescent="0.2">
      <c r="A1909" s="71" t="s">
        <v>7064</v>
      </c>
      <c r="B1909" s="47" t="s">
        <v>1995</v>
      </c>
      <c r="C1909" s="47" t="s">
        <v>96</v>
      </c>
      <c r="D1909" s="47" t="s">
        <v>39</v>
      </c>
      <c r="E1909" s="47" t="s">
        <v>86</v>
      </c>
      <c r="F1909" s="47" t="s">
        <v>120</v>
      </c>
      <c r="G1909" s="47">
        <v>3</v>
      </c>
      <c r="H1909" s="67" t="str">
        <f>VLOOKUP(E1909,Referencias!$B$4:$C$15,2,FALSE)</f>
        <v>3P</v>
      </c>
      <c r="I1909" s="68" t="str">
        <f>VLOOKUP(C1909,Referencias!$B$18:$C$34,2,FALSE)</f>
        <v>M</v>
      </c>
      <c r="J1909" s="69" t="str">
        <f t="shared" si="29"/>
        <v>C</v>
      </c>
    </row>
    <row r="1910" spans="1:10" x14ac:dyDescent="0.2">
      <c r="A1910" s="71" t="s">
        <v>7065</v>
      </c>
      <c r="B1910" s="47" t="s">
        <v>1996</v>
      </c>
      <c r="C1910" s="47" t="s">
        <v>96</v>
      </c>
      <c r="D1910" s="47" t="s">
        <v>119</v>
      </c>
      <c r="E1910" s="47" t="s">
        <v>86</v>
      </c>
      <c r="F1910" s="47" t="s">
        <v>120</v>
      </c>
      <c r="G1910" s="47">
        <v>3</v>
      </c>
      <c r="H1910" s="67" t="str">
        <f>VLOOKUP(E1910,Referencias!$B$4:$C$15,2,FALSE)</f>
        <v>3P</v>
      </c>
      <c r="I1910" s="68" t="str">
        <f>VLOOKUP(C1910,Referencias!$B$18:$C$34,2,FALSE)</f>
        <v>M</v>
      </c>
      <c r="J1910" s="69" t="str">
        <f t="shared" si="29"/>
        <v>C</v>
      </c>
    </row>
    <row r="1911" spans="1:10" x14ac:dyDescent="0.2">
      <c r="A1911" s="71" t="s">
        <v>7066</v>
      </c>
      <c r="B1911" s="47" t="s">
        <v>1997</v>
      </c>
      <c r="C1911" s="47" t="s">
        <v>96</v>
      </c>
      <c r="D1911" s="47" t="s">
        <v>39</v>
      </c>
      <c r="E1911" s="47" t="s">
        <v>84</v>
      </c>
      <c r="F1911" s="47" t="s">
        <v>120</v>
      </c>
      <c r="G1911" s="47">
        <v>4</v>
      </c>
      <c r="H1911" s="67" t="str">
        <f>VLOOKUP(E1911,Referencias!$B$4:$C$15,2,FALSE)</f>
        <v>SC</v>
      </c>
      <c r="I1911" s="68" t="str">
        <f>VLOOKUP(C1911,Referencias!$B$18:$C$34,2,FALSE)</f>
        <v>M</v>
      </c>
      <c r="J1911" s="69" t="str">
        <f t="shared" si="29"/>
        <v>C</v>
      </c>
    </row>
    <row r="1912" spans="1:10" x14ac:dyDescent="0.2">
      <c r="A1912" s="71" t="s">
        <v>7067</v>
      </c>
      <c r="B1912" s="47" t="s">
        <v>1998</v>
      </c>
      <c r="C1912" s="47" t="s">
        <v>96</v>
      </c>
      <c r="D1912" s="47" t="s">
        <v>119</v>
      </c>
      <c r="E1912" s="47" t="s">
        <v>92</v>
      </c>
      <c r="F1912" s="47" t="s">
        <v>120</v>
      </c>
      <c r="G1912" s="47">
        <v>3</v>
      </c>
      <c r="H1912" s="67" t="str">
        <f>VLOOKUP(E1912,Referencias!$B$4:$C$15,2,FALSE)</f>
        <v>3C</v>
      </c>
      <c r="I1912" s="68" t="str">
        <f>VLOOKUP(C1912,Referencias!$B$18:$C$34,2,FALSE)</f>
        <v>M</v>
      </c>
      <c r="J1912" s="69" t="str">
        <f t="shared" si="29"/>
        <v>C</v>
      </c>
    </row>
    <row r="1913" spans="1:10" x14ac:dyDescent="0.2">
      <c r="A1913" s="71" t="s">
        <v>7068</v>
      </c>
      <c r="B1913" s="47" t="s">
        <v>1999</v>
      </c>
      <c r="C1913" s="47" t="s">
        <v>96</v>
      </c>
      <c r="D1913" s="47" t="s">
        <v>119</v>
      </c>
      <c r="E1913" s="47" t="s">
        <v>86</v>
      </c>
      <c r="F1913" s="47" t="s">
        <v>120</v>
      </c>
      <c r="G1913" s="47">
        <v>3</v>
      </c>
      <c r="H1913" s="67" t="str">
        <f>VLOOKUP(E1913,Referencias!$B$4:$C$15,2,FALSE)</f>
        <v>3P</v>
      </c>
      <c r="I1913" s="68" t="str">
        <f>VLOOKUP(C1913,Referencias!$B$18:$C$34,2,FALSE)</f>
        <v>M</v>
      </c>
      <c r="J1913" s="69" t="str">
        <f t="shared" si="29"/>
        <v>C</v>
      </c>
    </row>
    <row r="1914" spans="1:10" x14ac:dyDescent="0.2">
      <c r="A1914" s="71" t="s">
        <v>7069</v>
      </c>
      <c r="B1914" s="47" t="s">
        <v>2000</v>
      </c>
      <c r="C1914" s="47" t="s">
        <v>96</v>
      </c>
      <c r="D1914" s="47" t="s">
        <v>119</v>
      </c>
      <c r="E1914" s="47" t="s">
        <v>84</v>
      </c>
      <c r="F1914" s="47" t="s">
        <v>120</v>
      </c>
      <c r="G1914" s="47">
        <v>4</v>
      </c>
      <c r="H1914" s="67" t="str">
        <f>VLOOKUP(E1914,Referencias!$B$4:$C$15,2,FALSE)</f>
        <v>SC</v>
      </c>
      <c r="I1914" s="68" t="str">
        <f>VLOOKUP(C1914,Referencias!$B$18:$C$34,2,FALSE)</f>
        <v>M</v>
      </c>
      <c r="J1914" s="69" t="str">
        <f t="shared" si="29"/>
        <v>C</v>
      </c>
    </row>
    <row r="1915" spans="1:10" x14ac:dyDescent="0.2">
      <c r="A1915" s="71" t="s">
        <v>7070</v>
      </c>
      <c r="B1915" s="47" t="s">
        <v>2001</v>
      </c>
      <c r="C1915" s="47" t="s">
        <v>96</v>
      </c>
      <c r="D1915" s="47" t="s">
        <v>119</v>
      </c>
      <c r="E1915" s="47" t="s">
        <v>86</v>
      </c>
      <c r="F1915" s="47" t="s">
        <v>120</v>
      </c>
      <c r="G1915" s="47">
        <v>3</v>
      </c>
      <c r="H1915" s="67" t="str">
        <f>VLOOKUP(E1915,Referencias!$B$4:$C$15,2,FALSE)</f>
        <v>3P</v>
      </c>
      <c r="I1915" s="68" t="str">
        <f>VLOOKUP(C1915,Referencias!$B$18:$C$34,2,FALSE)</f>
        <v>M</v>
      </c>
      <c r="J1915" s="69" t="str">
        <f t="shared" si="29"/>
        <v>C</v>
      </c>
    </row>
    <row r="1916" spans="1:10" x14ac:dyDescent="0.2">
      <c r="A1916" s="71" t="s">
        <v>7071</v>
      </c>
      <c r="B1916" s="47" t="s">
        <v>2002</v>
      </c>
      <c r="C1916" s="47" t="s">
        <v>96</v>
      </c>
      <c r="D1916" s="47" t="s">
        <v>39</v>
      </c>
      <c r="E1916" s="47" t="s">
        <v>86</v>
      </c>
      <c r="F1916" s="47" t="s">
        <v>120</v>
      </c>
      <c r="G1916" s="47">
        <v>3</v>
      </c>
      <c r="H1916" s="67" t="str">
        <f>VLOOKUP(E1916,Referencias!$B$4:$C$15,2,FALSE)</f>
        <v>3P</v>
      </c>
      <c r="I1916" s="68" t="str">
        <f>VLOOKUP(C1916,Referencias!$B$18:$C$34,2,FALSE)</f>
        <v>M</v>
      </c>
      <c r="J1916" s="69" t="str">
        <f t="shared" si="29"/>
        <v>C</v>
      </c>
    </row>
    <row r="1917" spans="1:10" x14ac:dyDescent="0.2">
      <c r="A1917" s="71" t="s">
        <v>7072</v>
      </c>
      <c r="B1917" s="47" t="s">
        <v>2003</v>
      </c>
      <c r="C1917" s="47" t="s">
        <v>96</v>
      </c>
      <c r="D1917" s="47" t="s">
        <v>119</v>
      </c>
      <c r="E1917" s="47" t="s">
        <v>86</v>
      </c>
      <c r="F1917" s="47" t="s">
        <v>120</v>
      </c>
      <c r="G1917" s="47">
        <v>3</v>
      </c>
      <c r="H1917" s="67" t="str">
        <f>VLOOKUP(E1917,Referencias!$B$4:$C$15,2,FALSE)</f>
        <v>3P</v>
      </c>
      <c r="I1917" s="68" t="str">
        <f>VLOOKUP(C1917,Referencias!$B$18:$C$34,2,FALSE)</f>
        <v>M</v>
      </c>
      <c r="J1917" s="69" t="str">
        <f t="shared" si="29"/>
        <v>C</v>
      </c>
    </row>
    <row r="1918" spans="1:10" x14ac:dyDescent="0.2">
      <c r="A1918" s="71" t="s">
        <v>7073</v>
      </c>
      <c r="B1918" s="47" t="s">
        <v>2004</v>
      </c>
      <c r="C1918" s="47" t="s">
        <v>96</v>
      </c>
      <c r="D1918" s="47" t="s">
        <v>119</v>
      </c>
      <c r="E1918" s="47" t="s">
        <v>86</v>
      </c>
      <c r="F1918" s="47" t="s">
        <v>120</v>
      </c>
      <c r="G1918" s="47">
        <v>3</v>
      </c>
      <c r="H1918" s="67" t="str">
        <f>VLOOKUP(E1918,Referencias!$B$4:$C$15,2,FALSE)</f>
        <v>3P</v>
      </c>
      <c r="I1918" s="68" t="str">
        <f>VLOOKUP(C1918,Referencias!$B$18:$C$34,2,FALSE)</f>
        <v>M</v>
      </c>
      <c r="J1918" s="69" t="str">
        <f t="shared" si="29"/>
        <v>C</v>
      </c>
    </row>
    <row r="1919" spans="1:10" x14ac:dyDescent="0.2">
      <c r="A1919" s="71" t="s">
        <v>7074</v>
      </c>
      <c r="B1919" s="47" t="s">
        <v>2005</v>
      </c>
      <c r="C1919" s="47" t="s">
        <v>96</v>
      </c>
      <c r="D1919" s="47" t="s">
        <v>119</v>
      </c>
      <c r="E1919" s="47" t="s">
        <v>92</v>
      </c>
      <c r="F1919" s="47" t="s">
        <v>120</v>
      </c>
      <c r="G1919" s="47">
        <v>3</v>
      </c>
      <c r="H1919" s="67" t="str">
        <f>VLOOKUP(E1919,Referencias!$B$4:$C$15,2,FALSE)</f>
        <v>3C</v>
      </c>
      <c r="I1919" s="68" t="str">
        <f>VLOOKUP(C1919,Referencias!$B$18:$C$34,2,FALSE)</f>
        <v>M</v>
      </c>
      <c r="J1919" s="69" t="str">
        <f t="shared" si="29"/>
        <v>C</v>
      </c>
    </row>
    <row r="1920" spans="1:10" x14ac:dyDescent="0.2">
      <c r="A1920" s="71" t="s">
        <v>7075</v>
      </c>
      <c r="B1920" s="47" t="s">
        <v>2006</v>
      </c>
      <c r="C1920" s="47" t="s">
        <v>96</v>
      </c>
      <c r="D1920" s="47" t="s">
        <v>119</v>
      </c>
      <c r="E1920" s="47" t="s">
        <v>86</v>
      </c>
      <c r="F1920" s="47" t="s">
        <v>120</v>
      </c>
      <c r="G1920" s="47">
        <v>3</v>
      </c>
      <c r="H1920" s="67" t="str">
        <f>VLOOKUP(E1920,Referencias!$B$4:$C$15,2,FALSE)</f>
        <v>3P</v>
      </c>
      <c r="I1920" s="68" t="str">
        <f>VLOOKUP(C1920,Referencias!$B$18:$C$34,2,FALSE)</f>
        <v>M</v>
      </c>
      <c r="J1920" s="69" t="str">
        <f t="shared" si="29"/>
        <v>C</v>
      </c>
    </row>
    <row r="1921" spans="1:10" x14ac:dyDescent="0.2">
      <c r="A1921" s="71" t="s">
        <v>7076</v>
      </c>
      <c r="B1921" s="47" t="s">
        <v>2007</v>
      </c>
      <c r="C1921" s="47" t="s">
        <v>96</v>
      </c>
      <c r="D1921" s="47" t="s">
        <v>39</v>
      </c>
      <c r="E1921" s="47" t="s">
        <v>84</v>
      </c>
      <c r="F1921" s="47" t="s">
        <v>120</v>
      </c>
      <c r="G1921" s="47">
        <v>4</v>
      </c>
      <c r="H1921" s="67" t="str">
        <f>VLOOKUP(E1921,Referencias!$B$4:$C$15,2,FALSE)</f>
        <v>SC</v>
      </c>
      <c r="I1921" s="68" t="str">
        <f>VLOOKUP(C1921,Referencias!$B$18:$C$34,2,FALSE)</f>
        <v>M</v>
      </c>
      <c r="J1921" s="69" t="str">
        <f t="shared" si="29"/>
        <v>C</v>
      </c>
    </row>
    <row r="1922" spans="1:10" x14ac:dyDescent="0.2">
      <c r="A1922" s="71" t="s">
        <v>7077</v>
      </c>
      <c r="B1922" s="47" t="s">
        <v>2008</v>
      </c>
      <c r="C1922" s="47" t="s">
        <v>96</v>
      </c>
      <c r="D1922" s="47" t="s">
        <v>119</v>
      </c>
      <c r="E1922" s="47" t="s">
        <v>95</v>
      </c>
      <c r="F1922" s="47" t="s">
        <v>120</v>
      </c>
      <c r="G1922" s="47">
        <v>2</v>
      </c>
      <c r="H1922" s="67" t="str">
        <f>VLOOKUP(E1922,Referencias!$B$4:$C$15,2,FALSE)</f>
        <v>2P</v>
      </c>
      <c r="I1922" s="68" t="str">
        <f>VLOOKUP(C1922,Referencias!$B$18:$C$34,2,FALSE)</f>
        <v>M</v>
      </c>
      <c r="J1922" s="69" t="str">
        <f t="shared" si="29"/>
        <v>C</v>
      </c>
    </row>
    <row r="1923" spans="1:10" x14ac:dyDescent="0.2">
      <c r="A1923" s="71" t="s">
        <v>7078</v>
      </c>
      <c r="B1923" s="47" t="s">
        <v>2009</v>
      </c>
      <c r="C1923" s="47" t="s">
        <v>96</v>
      </c>
      <c r="D1923" s="47" t="s">
        <v>119</v>
      </c>
      <c r="E1923" s="47" t="s">
        <v>85</v>
      </c>
      <c r="F1923" s="47" t="s">
        <v>120</v>
      </c>
      <c r="G1923" s="47">
        <v>3</v>
      </c>
      <c r="H1923" s="67" t="str">
        <f>VLOOKUP(E1923,Referencias!$B$4:$C$15,2,FALSE)</f>
        <v>3D</v>
      </c>
      <c r="I1923" s="68" t="str">
        <f>VLOOKUP(C1923,Referencias!$B$18:$C$34,2,FALSE)</f>
        <v>M</v>
      </c>
      <c r="J1923" s="69" t="str">
        <f t="shared" ref="J1923:J1986" si="30">IF(D1923="Dama","D","C")</f>
        <v>C</v>
      </c>
    </row>
    <row r="1924" spans="1:10" x14ac:dyDescent="0.2">
      <c r="A1924" s="71" t="s">
        <v>7079</v>
      </c>
      <c r="B1924" s="47" t="s">
        <v>2010</v>
      </c>
      <c r="C1924" s="47" t="s">
        <v>96</v>
      </c>
      <c r="D1924" s="47" t="s">
        <v>119</v>
      </c>
      <c r="E1924" s="47" t="s">
        <v>86</v>
      </c>
      <c r="F1924" s="47" t="s">
        <v>120</v>
      </c>
      <c r="G1924" s="47">
        <v>3</v>
      </c>
      <c r="H1924" s="67" t="str">
        <f>VLOOKUP(E1924,Referencias!$B$4:$C$15,2,FALSE)</f>
        <v>3P</v>
      </c>
      <c r="I1924" s="68" t="str">
        <f>VLOOKUP(C1924,Referencias!$B$18:$C$34,2,FALSE)</f>
        <v>M</v>
      </c>
      <c r="J1924" s="69" t="str">
        <f t="shared" si="30"/>
        <v>C</v>
      </c>
    </row>
    <row r="1925" spans="1:10" x14ac:dyDescent="0.2">
      <c r="A1925" s="71" t="s">
        <v>7080</v>
      </c>
      <c r="B1925" s="47" t="s">
        <v>2011</v>
      </c>
      <c r="C1925" s="47" t="s">
        <v>96</v>
      </c>
      <c r="D1925" s="47" t="s">
        <v>119</v>
      </c>
      <c r="E1925" s="47" t="s">
        <v>86</v>
      </c>
      <c r="F1925" s="47" t="s">
        <v>120</v>
      </c>
      <c r="G1925" s="47">
        <v>3</v>
      </c>
      <c r="H1925" s="67" t="str">
        <f>VLOOKUP(E1925,Referencias!$B$4:$C$15,2,FALSE)</f>
        <v>3P</v>
      </c>
      <c r="I1925" s="68" t="str">
        <f>VLOOKUP(C1925,Referencias!$B$18:$C$34,2,FALSE)</f>
        <v>M</v>
      </c>
      <c r="J1925" s="69" t="str">
        <f t="shared" si="30"/>
        <v>C</v>
      </c>
    </row>
    <row r="1926" spans="1:10" x14ac:dyDescent="0.2">
      <c r="A1926" s="71" t="s">
        <v>7081</v>
      </c>
      <c r="B1926" s="47" t="s">
        <v>2012</v>
      </c>
      <c r="C1926" s="47" t="s">
        <v>96</v>
      </c>
      <c r="D1926" s="47" t="s">
        <v>119</v>
      </c>
      <c r="E1926" s="47" t="s">
        <v>84</v>
      </c>
      <c r="F1926" s="47" t="s">
        <v>120</v>
      </c>
      <c r="G1926" s="47">
        <v>4</v>
      </c>
      <c r="H1926" s="67" t="str">
        <f>VLOOKUP(E1926,Referencias!$B$4:$C$15,2,FALSE)</f>
        <v>SC</v>
      </c>
      <c r="I1926" s="68" t="str">
        <f>VLOOKUP(C1926,Referencias!$B$18:$C$34,2,FALSE)</f>
        <v>M</v>
      </c>
      <c r="J1926" s="69" t="str">
        <f t="shared" si="30"/>
        <v>C</v>
      </c>
    </row>
    <row r="1927" spans="1:10" x14ac:dyDescent="0.2">
      <c r="A1927" s="71" t="s">
        <v>7082</v>
      </c>
      <c r="B1927" s="47" t="s">
        <v>2013</v>
      </c>
      <c r="C1927" s="47" t="s">
        <v>96</v>
      </c>
      <c r="D1927" s="47" t="s">
        <v>119</v>
      </c>
      <c r="E1927" s="47" t="s">
        <v>95</v>
      </c>
      <c r="F1927" s="47" t="s">
        <v>120</v>
      </c>
      <c r="G1927" s="47">
        <v>2</v>
      </c>
      <c r="H1927" s="67" t="str">
        <f>VLOOKUP(E1927,Referencias!$B$4:$C$15,2,FALSE)</f>
        <v>2P</v>
      </c>
      <c r="I1927" s="68" t="str">
        <f>VLOOKUP(C1927,Referencias!$B$18:$C$34,2,FALSE)</f>
        <v>M</v>
      </c>
      <c r="J1927" s="69" t="str">
        <f t="shared" si="30"/>
        <v>C</v>
      </c>
    </row>
    <row r="1928" spans="1:10" x14ac:dyDescent="0.2">
      <c r="A1928" s="71" t="s">
        <v>7083</v>
      </c>
      <c r="B1928" s="47" t="s">
        <v>2014</v>
      </c>
      <c r="C1928" s="47" t="s">
        <v>96</v>
      </c>
      <c r="D1928" s="47" t="s">
        <v>119</v>
      </c>
      <c r="E1928" s="47" t="s">
        <v>84</v>
      </c>
      <c r="F1928" s="47"/>
      <c r="G1928" s="47">
        <v>4</v>
      </c>
      <c r="H1928" s="67" t="str">
        <f>VLOOKUP(E1928,Referencias!$B$4:$C$15,2,FALSE)</f>
        <v>SC</v>
      </c>
      <c r="I1928" s="68" t="str">
        <f>VLOOKUP(C1928,Referencias!$B$18:$C$34,2,FALSE)</f>
        <v>M</v>
      </c>
      <c r="J1928" s="69" t="str">
        <f t="shared" si="30"/>
        <v>C</v>
      </c>
    </row>
    <row r="1929" spans="1:10" x14ac:dyDescent="0.2">
      <c r="A1929" s="71" t="s">
        <v>7084</v>
      </c>
      <c r="B1929" s="47" t="s">
        <v>2015</v>
      </c>
      <c r="C1929" s="47" t="s">
        <v>96</v>
      </c>
      <c r="D1929" s="47" t="s">
        <v>119</v>
      </c>
      <c r="E1929" s="47" t="s">
        <v>99</v>
      </c>
      <c r="F1929" s="47" t="s">
        <v>120</v>
      </c>
      <c r="G1929" s="47">
        <v>1</v>
      </c>
      <c r="H1929" s="67" t="str">
        <f>VLOOKUP(E1929,Referencias!$B$4:$C$15,2,FALSE)</f>
        <v>1P</v>
      </c>
      <c r="I1929" s="68" t="str">
        <f>VLOOKUP(C1929,Referencias!$B$18:$C$34,2,FALSE)</f>
        <v>M</v>
      </c>
      <c r="J1929" s="69" t="str">
        <f t="shared" si="30"/>
        <v>C</v>
      </c>
    </row>
    <row r="1930" spans="1:10" x14ac:dyDescent="0.2">
      <c r="A1930" s="71" t="s">
        <v>7085</v>
      </c>
      <c r="B1930" s="47" t="s">
        <v>2016</v>
      </c>
      <c r="C1930" s="47" t="s">
        <v>96</v>
      </c>
      <c r="D1930" s="47" t="s">
        <v>119</v>
      </c>
      <c r="E1930" s="47" t="s">
        <v>86</v>
      </c>
      <c r="F1930" s="47" t="s">
        <v>120</v>
      </c>
      <c r="G1930" s="47">
        <v>3</v>
      </c>
      <c r="H1930" s="67" t="str">
        <f>VLOOKUP(E1930,Referencias!$B$4:$C$15,2,FALSE)</f>
        <v>3P</v>
      </c>
      <c r="I1930" s="68" t="str">
        <f>VLOOKUP(C1930,Referencias!$B$18:$C$34,2,FALSE)</f>
        <v>M</v>
      </c>
      <c r="J1930" s="69" t="str">
        <f t="shared" si="30"/>
        <v>C</v>
      </c>
    </row>
    <row r="1931" spans="1:10" x14ac:dyDescent="0.2">
      <c r="A1931" s="71" t="s">
        <v>7086</v>
      </c>
      <c r="B1931" s="47" t="s">
        <v>2017</v>
      </c>
      <c r="C1931" s="47" t="s">
        <v>96</v>
      </c>
      <c r="D1931" s="47" t="s">
        <v>119</v>
      </c>
      <c r="E1931" s="47" t="s">
        <v>84</v>
      </c>
      <c r="F1931" s="47" t="s">
        <v>120</v>
      </c>
      <c r="G1931" s="47">
        <v>4</v>
      </c>
      <c r="H1931" s="67" t="str">
        <f>VLOOKUP(E1931,Referencias!$B$4:$C$15,2,FALSE)</f>
        <v>SC</v>
      </c>
      <c r="I1931" s="68" t="str">
        <f>VLOOKUP(C1931,Referencias!$B$18:$C$34,2,FALSE)</f>
        <v>M</v>
      </c>
      <c r="J1931" s="69" t="str">
        <f t="shared" si="30"/>
        <v>C</v>
      </c>
    </row>
    <row r="1932" spans="1:10" x14ac:dyDescent="0.2">
      <c r="A1932" s="71" t="s">
        <v>7087</v>
      </c>
      <c r="B1932" s="47" t="s">
        <v>2018</v>
      </c>
      <c r="C1932" s="47" t="s">
        <v>96</v>
      </c>
      <c r="D1932" s="47" t="s">
        <v>119</v>
      </c>
      <c r="E1932" s="47" t="s">
        <v>86</v>
      </c>
      <c r="F1932" s="47" t="s">
        <v>120</v>
      </c>
      <c r="G1932" s="47">
        <v>3</v>
      </c>
      <c r="H1932" s="67" t="str">
        <f>VLOOKUP(E1932,Referencias!$B$4:$C$15,2,FALSE)</f>
        <v>3P</v>
      </c>
      <c r="I1932" s="68" t="str">
        <f>VLOOKUP(C1932,Referencias!$B$18:$C$34,2,FALSE)</f>
        <v>M</v>
      </c>
      <c r="J1932" s="69" t="str">
        <f t="shared" si="30"/>
        <v>C</v>
      </c>
    </row>
    <row r="1933" spans="1:10" x14ac:dyDescent="0.2">
      <c r="A1933" s="71" t="s">
        <v>7088</v>
      </c>
      <c r="B1933" s="47" t="s">
        <v>2019</v>
      </c>
      <c r="C1933" s="47" t="s">
        <v>96</v>
      </c>
      <c r="D1933" s="47" t="s">
        <v>39</v>
      </c>
      <c r="E1933" s="47" t="s">
        <v>100</v>
      </c>
      <c r="F1933" s="47" t="s">
        <v>120</v>
      </c>
      <c r="G1933" s="47">
        <v>0</v>
      </c>
      <c r="H1933" s="67" t="str">
        <f>VLOOKUP(E1933,Referencias!$B$4:$C$15,2,FALSE)</f>
        <v>MM</v>
      </c>
      <c r="I1933" s="68" t="str">
        <f>VLOOKUP(C1933,Referencias!$B$18:$C$34,2,FALSE)</f>
        <v>M</v>
      </c>
      <c r="J1933" s="69" t="str">
        <f t="shared" si="30"/>
        <v>C</v>
      </c>
    </row>
    <row r="1934" spans="1:10" x14ac:dyDescent="0.2">
      <c r="A1934" s="71" t="s">
        <v>7089</v>
      </c>
      <c r="B1934" s="47" t="s">
        <v>2020</v>
      </c>
      <c r="C1934" s="47" t="s">
        <v>96</v>
      </c>
      <c r="D1934" s="47" t="s">
        <v>119</v>
      </c>
      <c r="E1934" s="47" t="s">
        <v>86</v>
      </c>
      <c r="F1934" s="47" t="s">
        <v>120</v>
      </c>
      <c r="G1934" s="47">
        <v>3</v>
      </c>
      <c r="H1934" s="67" t="str">
        <f>VLOOKUP(E1934,Referencias!$B$4:$C$15,2,FALSE)</f>
        <v>3P</v>
      </c>
      <c r="I1934" s="68" t="str">
        <f>VLOOKUP(C1934,Referencias!$B$18:$C$34,2,FALSE)</f>
        <v>M</v>
      </c>
      <c r="J1934" s="69" t="str">
        <f t="shared" si="30"/>
        <v>C</v>
      </c>
    </row>
    <row r="1935" spans="1:10" x14ac:dyDescent="0.2">
      <c r="A1935" s="71" t="s">
        <v>7090</v>
      </c>
      <c r="B1935" s="47" t="s">
        <v>2021</v>
      </c>
      <c r="C1935" s="47" t="s">
        <v>96</v>
      </c>
      <c r="D1935" s="47" t="s">
        <v>39</v>
      </c>
      <c r="E1935" s="47" t="s">
        <v>86</v>
      </c>
      <c r="F1935" s="47" t="s">
        <v>120</v>
      </c>
      <c r="G1935" s="47">
        <v>3</v>
      </c>
      <c r="H1935" s="67" t="str">
        <f>VLOOKUP(E1935,Referencias!$B$4:$C$15,2,FALSE)</f>
        <v>3P</v>
      </c>
      <c r="I1935" s="68" t="str">
        <f>VLOOKUP(C1935,Referencias!$B$18:$C$34,2,FALSE)</f>
        <v>M</v>
      </c>
      <c r="J1935" s="69" t="str">
        <f t="shared" si="30"/>
        <v>C</v>
      </c>
    </row>
    <row r="1936" spans="1:10" x14ac:dyDescent="0.2">
      <c r="A1936" s="71" t="s">
        <v>7091</v>
      </c>
      <c r="B1936" s="47" t="s">
        <v>2022</v>
      </c>
      <c r="C1936" s="47" t="s">
        <v>96</v>
      </c>
      <c r="D1936" s="47" t="s">
        <v>119</v>
      </c>
      <c r="E1936" s="47" t="s">
        <v>84</v>
      </c>
      <c r="F1936" s="47" t="s">
        <v>120</v>
      </c>
      <c r="G1936" s="47">
        <v>4</v>
      </c>
      <c r="H1936" s="67" t="str">
        <f>VLOOKUP(E1936,Referencias!$B$4:$C$15,2,FALSE)</f>
        <v>SC</v>
      </c>
      <c r="I1936" s="68" t="str">
        <f>VLOOKUP(C1936,Referencias!$B$18:$C$34,2,FALSE)</f>
        <v>M</v>
      </c>
      <c r="J1936" s="69" t="str">
        <f t="shared" si="30"/>
        <v>C</v>
      </c>
    </row>
    <row r="1937" spans="1:10" x14ac:dyDescent="0.2">
      <c r="A1937" s="71" t="s">
        <v>7092</v>
      </c>
      <c r="B1937" s="47" t="s">
        <v>2023</v>
      </c>
      <c r="C1937" s="47" t="s">
        <v>96</v>
      </c>
      <c r="D1937" s="47" t="s">
        <v>119</v>
      </c>
      <c r="E1937" s="47" t="s">
        <v>86</v>
      </c>
      <c r="F1937" s="47" t="s">
        <v>120</v>
      </c>
      <c r="G1937" s="47">
        <v>3</v>
      </c>
      <c r="H1937" s="67" t="str">
        <f>VLOOKUP(E1937,Referencias!$B$4:$C$15,2,FALSE)</f>
        <v>3P</v>
      </c>
      <c r="I1937" s="68" t="str">
        <f>VLOOKUP(C1937,Referencias!$B$18:$C$34,2,FALSE)</f>
        <v>M</v>
      </c>
      <c r="J1937" s="69" t="str">
        <f t="shared" si="30"/>
        <v>C</v>
      </c>
    </row>
    <row r="1938" spans="1:10" x14ac:dyDescent="0.2">
      <c r="A1938" s="71" t="s">
        <v>7093</v>
      </c>
      <c r="B1938" s="47" t="s">
        <v>2024</v>
      </c>
      <c r="C1938" s="47" t="s">
        <v>96</v>
      </c>
      <c r="D1938" s="47" t="s">
        <v>119</v>
      </c>
      <c r="E1938" s="47" t="s">
        <v>86</v>
      </c>
      <c r="F1938" s="47" t="s">
        <v>120</v>
      </c>
      <c r="G1938" s="47">
        <v>3</v>
      </c>
      <c r="H1938" s="67" t="str">
        <f>VLOOKUP(E1938,Referencias!$B$4:$C$15,2,FALSE)</f>
        <v>3P</v>
      </c>
      <c r="I1938" s="68" t="str">
        <f>VLOOKUP(C1938,Referencias!$B$18:$C$34,2,FALSE)</f>
        <v>M</v>
      </c>
      <c r="J1938" s="69" t="str">
        <f t="shared" si="30"/>
        <v>C</v>
      </c>
    </row>
    <row r="1939" spans="1:10" x14ac:dyDescent="0.2">
      <c r="A1939" s="71" t="s">
        <v>7094</v>
      </c>
      <c r="B1939" s="47" t="s">
        <v>2025</v>
      </c>
      <c r="C1939" s="47" t="s">
        <v>96</v>
      </c>
      <c r="D1939" s="47" t="s">
        <v>119</v>
      </c>
      <c r="E1939" s="47" t="s">
        <v>84</v>
      </c>
      <c r="F1939" s="47" t="s">
        <v>120</v>
      </c>
      <c r="G1939" s="47">
        <v>4</v>
      </c>
      <c r="H1939" s="67" t="str">
        <f>VLOOKUP(E1939,Referencias!$B$4:$C$15,2,FALSE)</f>
        <v>SC</v>
      </c>
      <c r="I1939" s="68" t="str">
        <f>VLOOKUP(C1939,Referencias!$B$18:$C$34,2,FALSE)</f>
        <v>M</v>
      </c>
      <c r="J1939" s="69" t="str">
        <f t="shared" si="30"/>
        <v>C</v>
      </c>
    </row>
    <row r="1940" spans="1:10" x14ac:dyDescent="0.2">
      <c r="A1940" s="71" t="s">
        <v>7095</v>
      </c>
      <c r="B1940" s="47" t="s">
        <v>2026</v>
      </c>
      <c r="C1940" s="47" t="s">
        <v>96</v>
      </c>
      <c r="D1940" s="47" t="s">
        <v>39</v>
      </c>
      <c r="E1940" s="47" t="s">
        <v>95</v>
      </c>
      <c r="F1940" s="47" t="s">
        <v>120</v>
      </c>
      <c r="G1940" s="47">
        <v>2</v>
      </c>
      <c r="H1940" s="67" t="str">
        <f>VLOOKUP(E1940,Referencias!$B$4:$C$15,2,FALSE)</f>
        <v>2P</v>
      </c>
      <c r="I1940" s="68" t="str">
        <f>VLOOKUP(C1940,Referencias!$B$18:$C$34,2,FALSE)</f>
        <v>M</v>
      </c>
      <c r="J1940" s="69" t="str">
        <f t="shared" si="30"/>
        <v>C</v>
      </c>
    </row>
    <row r="1941" spans="1:10" x14ac:dyDescent="0.2">
      <c r="A1941" s="71" t="s">
        <v>7096</v>
      </c>
      <c r="B1941" s="47" t="s">
        <v>2027</v>
      </c>
      <c r="C1941" s="47" t="s">
        <v>96</v>
      </c>
      <c r="D1941" s="47" t="s">
        <v>119</v>
      </c>
      <c r="E1941" s="47" t="s">
        <v>85</v>
      </c>
      <c r="F1941" s="47" t="s">
        <v>120</v>
      </c>
      <c r="G1941" s="47">
        <v>3</v>
      </c>
      <c r="H1941" s="67" t="str">
        <f>VLOOKUP(E1941,Referencias!$B$4:$C$15,2,FALSE)</f>
        <v>3D</v>
      </c>
      <c r="I1941" s="68" t="str">
        <f>VLOOKUP(C1941,Referencias!$B$18:$C$34,2,FALSE)</f>
        <v>M</v>
      </c>
      <c r="J1941" s="69" t="str">
        <f t="shared" si="30"/>
        <v>C</v>
      </c>
    </row>
    <row r="1942" spans="1:10" x14ac:dyDescent="0.2">
      <c r="A1942" s="71" t="s">
        <v>7097</v>
      </c>
      <c r="B1942" s="47" t="s">
        <v>2028</v>
      </c>
      <c r="C1942" s="47" t="s">
        <v>96</v>
      </c>
      <c r="D1942" s="47" t="s">
        <v>119</v>
      </c>
      <c r="E1942" s="47" t="s">
        <v>86</v>
      </c>
      <c r="F1942" s="47" t="s">
        <v>120</v>
      </c>
      <c r="G1942" s="47">
        <v>3</v>
      </c>
      <c r="H1942" s="67" t="str">
        <f>VLOOKUP(E1942,Referencias!$B$4:$C$15,2,FALSE)</f>
        <v>3P</v>
      </c>
      <c r="I1942" s="68" t="str">
        <f>VLOOKUP(C1942,Referencias!$B$18:$C$34,2,FALSE)</f>
        <v>M</v>
      </c>
      <c r="J1942" s="69" t="str">
        <f t="shared" si="30"/>
        <v>C</v>
      </c>
    </row>
    <row r="1943" spans="1:10" x14ac:dyDescent="0.2">
      <c r="A1943" s="71" t="s">
        <v>7098</v>
      </c>
      <c r="B1943" s="47" t="s">
        <v>2029</v>
      </c>
      <c r="C1943" s="47" t="s">
        <v>96</v>
      </c>
      <c r="D1943" s="47" t="s">
        <v>119</v>
      </c>
      <c r="E1943" s="47" t="s">
        <v>84</v>
      </c>
      <c r="F1943" s="47" t="s">
        <v>120</v>
      </c>
      <c r="G1943" s="47">
        <v>4</v>
      </c>
      <c r="H1943" s="67" t="str">
        <f>VLOOKUP(E1943,Referencias!$B$4:$C$15,2,FALSE)</f>
        <v>SC</v>
      </c>
      <c r="I1943" s="68" t="str">
        <f>VLOOKUP(C1943,Referencias!$B$18:$C$34,2,FALSE)</f>
        <v>M</v>
      </c>
      <c r="J1943" s="69" t="str">
        <f t="shared" si="30"/>
        <v>C</v>
      </c>
    </row>
    <row r="1944" spans="1:10" x14ac:dyDescent="0.2">
      <c r="A1944" s="71" t="s">
        <v>7099</v>
      </c>
      <c r="B1944" s="47" t="s">
        <v>2030</v>
      </c>
      <c r="C1944" s="47" t="s">
        <v>96</v>
      </c>
      <c r="D1944" s="47" t="s">
        <v>119</v>
      </c>
      <c r="E1944" s="47" t="s">
        <v>95</v>
      </c>
      <c r="F1944" s="47" t="s">
        <v>120</v>
      </c>
      <c r="G1944" s="47">
        <v>2</v>
      </c>
      <c r="H1944" s="67" t="str">
        <f>VLOOKUP(E1944,Referencias!$B$4:$C$15,2,FALSE)</f>
        <v>2P</v>
      </c>
      <c r="I1944" s="68" t="str">
        <f>VLOOKUP(C1944,Referencias!$B$18:$C$34,2,FALSE)</f>
        <v>M</v>
      </c>
      <c r="J1944" s="69" t="str">
        <f t="shared" si="30"/>
        <v>C</v>
      </c>
    </row>
    <row r="1945" spans="1:10" x14ac:dyDescent="0.2">
      <c r="A1945" s="71" t="s">
        <v>7100</v>
      </c>
      <c r="B1945" s="47" t="s">
        <v>2031</v>
      </c>
      <c r="C1945" s="47" t="s">
        <v>96</v>
      </c>
      <c r="D1945" s="47" t="s">
        <v>119</v>
      </c>
      <c r="E1945" s="47" t="s">
        <v>85</v>
      </c>
      <c r="F1945" s="47" t="s">
        <v>120</v>
      </c>
      <c r="G1945" s="47">
        <v>3</v>
      </c>
      <c r="H1945" s="67" t="str">
        <f>VLOOKUP(E1945,Referencias!$B$4:$C$15,2,FALSE)</f>
        <v>3D</v>
      </c>
      <c r="I1945" s="68" t="str">
        <f>VLOOKUP(C1945,Referencias!$B$18:$C$34,2,FALSE)</f>
        <v>M</v>
      </c>
      <c r="J1945" s="69" t="str">
        <f t="shared" si="30"/>
        <v>C</v>
      </c>
    </row>
    <row r="1946" spans="1:10" x14ac:dyDescent="0.2">
      <c r="A1946" s="71" t="s">
        <v>7101</v>
      </c>
      <c r="B1946" s="47" t="s">
        <v>2032</v>
      </c>
      <c r="C1946" s="47" t="s">
        <v>96</v>
      </c>
      <c r="D1946" s="47" t="s">
        <v>119</v>
      </c>
      <c r="E1946" s="47" t="s">
        <v>84</v>
      </c>
      <c r="F1946" s="47" t="s">
        <v>120</v>
      </c>
      <c r="G1946" s="47">
        <v>4</v>
      </c>
      <c r="H1946" s="67" t="str">
        <f>VLOOKUP(E1946,Referencias!$B$4:$C$15,2,FALSE)</f>
        <v>SC</v>
      </c>
      <c r="I1946" s="68" t="str">
        <f>VLOOKUP(C1946,Referencias!$B$18:$C$34,2,FALSE)</f>
        <v>M</v>
      </c>
      <c r="J1946" s="69" t="str">
        <f t="shared" si="30"/>
        <v>C</v>
      </c>
    </row>
    <row r="1947" spans="1:10" x14ac:dyDescent="0.2">
      <c r="A1947" s="71" t="s">
        <v>7102</v>
      </c>
      <c r="B1947" s="47" t="s">
        <v>2033</v>
      </c>
      <c r="C1947" s="47" t="s">
        <v>96</v>
      </c>
      <c r="D1947" s="47" t="s">
        <v>39</v>
      </c>
      <c r="E1947" s="47" t="s">
        <v>84</v>
      </c>
      <c r="F1947" s="47" t="s">
        <v>120</v>
      </c>
      <c r="G1947" s="47">
        <v>4</v>
      </c>
      <c r="H1947" s="67" t="str">
        <f>VLOOKUP(E1947,Referencias!$B$4:$C$15,2,FALSE)</f>
        <v>SC</v>
      </c>
      <c r="I1947" s="68" t="str">
        <f>VLOOKUP(C1947,Referencias!$B$18:$C$34,2,FALSE)</f>
        <v>M</v>
      </c>
      <c r="J1947" s="69" t="str">
        <f t="shared" si="30"/>
        <v>C</v>
      </c>
    </row>
    <row r="1948" spans="1:10" x14ac:dyDescent="0.2">
      <c r="A1948" s="71" t="s">
        <v>7103</v>
      </c>
      <c r="B1948" s="47" t="s">
        <v>2034</v>
      </c>
      <c r="C1948" s="47" t="s">
        <v>96</v>
      </c>
      <c r="D1948" s="47" t="s">
        <v>39</v>
      </c>
      <c r="E1948" s="47" t="s">
        <v>86</v>
      </c>
      <c r="F1948" s="47" t="s">
        <v>120</v>
      </c>
      <c r="G1948" s="47">
        <v>3</v>
      </c>
      <c r="H1948" s="67" t="str">
        <f>VLOOKUP(E1948,Referencias!$B$4:$C$15,2,FALSE)</f>
        <v>3P</v>
      </c>
      <c r="I1948" s="68" t="str">
        <f>VLOOKUP(C1948,Referencias!$B$18:$C$34,2,FALSE)</f>
        <v>M</v>
      </c>
      <c r="J1948" s="69" t="str">
        <f t="shared" si="30"/>
        <v>C</v>
      </c>
    </row>
    <row r="1949" spans="1:10" x14ac:dyDescent="0.2">
      <c r="A1949" s="71" t="s">
        <v>7104</v>
      </c>
      <c r="B1949" s="47" t="s">
        <v>2035</v>
      </c>
      <c r="C1949" s="47" t="s">
        <v>96</v>
      </c>
      <c r="D1949" s="47" t="s">
        <v>39</v>
      </c>
      <c r="E1949" s="47" t="s">
        <v>84</v>
      </c>
      <c r="F1949" s="47" t="s">
        <v>120</v>
      </c>
      <c r="G1949" s="47">
        <v>4</v>
      </c>
      <c r="H1949" s="67" t="str">
        <f>VLOOKUP(E1949,Referencias!$B$4:$C$15,2,FALSE)</f>
        <v>SC</v>
      </c>
      <c r="I1949" s="68" t="str">
        <f>VLOOKUP(C1949,Referencias!$B$18:$C$34,2,FALSE)</f>
        <v>M</v>
      </c>
      <c r="J1949" s="69" t="str">
        <f t="shared" si="30"/>
        <v>C</v>
      </c>
    </row>
    <row r="1950" spans="1:10" x14ac:dyDescent="0.2">
      <c r="A1950" s="71" t="s">
        <v>7105</v>
      </c>
      <c r="B1950" s="47" t="s">
        <v>2036</v>
      </c>
      <c r="C1950" s="47" t="s">
        <v>96</v>
      </c>
      <c r="D1950" s="47" t="s">
        <v>39</v>
      </c>
      <c r="E1950" s="47" t="s">
        <v>84</v>
      </c>
      <c r="F1950" s="47" t="s">
        <v>120</v>
      </c>
      <c r="G1950" s="47">
        <v>4</v>
      </c>
      <c r="H1950" s="67" t="str">
        <f>VLOOKUP(E1950,Referencias!$B$4:$C$15,2,FALSE)</f>
        <v>SC</v>
      </c>
      <c r="I1950" s="68" t="str">
        <f>VLOOKUP(C1950,Referencias!$B$18:$C$34,2,FALSE)</f>
        <v>M</v>
      </c>
      <c r="J1950" s="69" t="str">
        <f t="shared" si="30"/>
        <v>C</v>
      </c>
    </row>
    <row r="1951" spans="1:10" x14ac:dyDescent="0.2">
      <c r="A1951" s="71" t="s">
        <v>7106</v>
      </c>
      <c r="B1951" s="47" t="s">
        <v>2037</v>
      </c>
      <c r="C1951" s="47" t="s">
        <v>96</v>
      </c>
      <c r="D1951" s="47" t="s">
        <v>119</v>
      </c>
      <c r="E1951" s="47" t="s">
        <v>85</v>
      </c>
      <c r="F1951" s="47" t="s">
        <v>120</v>
      </c>
      <c r="G1951" s="47">
        <v>3</v>
      </c>
      <c r="H1951" s="67" t="str">
        <f>VLOOKUP(E1951,Referencias!$B$4:$C$15,2,FALSE)</f>
        <v>3D</v>
      </c>
      <c r="I1951" s="68" t="str">
        <f>VLOOKUP(C1951,Referencias!$B$18:$C$34,2,FALSE)</f>
        <v>M</v>
      </c>
      <c r="J1951" s="69" t="str">
        <f t="shared" si="30"/>
        <v>C</v>
      </c>
    </row>
    <row r="1952" spans="1:10" x14ac:dyDescent="0.2">
      <c r="A1952" s="71" t="s">
        <v>7107</v>
      </c>
      <c r="B1952" s="47" t="s">
        <v>2038</v>
      </c>
      <c r="C1952" s="47" t="s">
        <v>96</v>
      </c>
      <c r="D1952" s="47" t="s">
        <v>119</v>
      </c>
      <c r="E1952" s="47" t="s">
        <v>84</v>
      </c>
      <c r="F1952" s="47" t="s">
        <v>120</v>
      </c>
      <c r="G1952" s="47">
        <v>4</v>
      </c>
      <c r="H1952" s="67" t="str">
        <f>VLOOKUP(E1952,Referencias!$B$4:$C$15,2,FALSE)</f>
        <v>SC</v>
      </c>
      <c r="I1952" s="68" t="str">
        <f>VLOOKUP(C1952,Referencias!$B$18:$C$34,2,FALSE)</f>
        <v>M</v>
      </c>
      <c r="J1952" s="69" t="str">
        <f t="shared" si="30"/>
        <v>C</v>
      </c>
    </row>
    <row r="1953" spans="1:10" x14ac:dyDescent="0.2">
      <c r="A1953" s="71" t="s">
        <v>7108</v>
      </c>
      <c r="B1953" s="47" t="s">
        <v>2039</v>
      </c>
      <c r="C1953" s="47" t="s">
        <v>96</v>
      </c>
      <c r="D1953" s="47" t="s">
        <v>119</v>
      </c>
      <c r="E1953" s="47" t="s">
        <v>85</v>
      </c>
      <c r="F1953" s="47" t="s">
        <v>120</v>
      </c>
      <c r="G1953" s="47">
        <v>3</v>
      </c>
      <c r="H1953" s="67" t="str">
        <f>VLOOKUP(E1953,Referencias!$B$4:$C$15,2,FALSE)</f>
        <v>3D</v>
      </c>
      <c r="I1953" s="68" t="str">
        <f>VLOOKUP(C1953,Referencias!$B$18:$C$34,2,FALSE)</f>
        <v>M</v>
      </c>
      <c r="J1953" s="69" t="str">
        <f t="shared" si="30"/>
        <v>C</v>
      </c>
    </row>
    <row r="1954" spans="1:10" x14ac:dyDescent="0.2">
      <c r="A1954" s="71" t="s">
        <v>7109</v>
      </c>
      <c r="B1954" s="47" t="s">
        <v>2040</v>
      </c>
      <c r="C1954" s="47" t="s">
        <v>96</v>
      </c>
      <c r="D1954" s="47" t="s">
        <v>39</v>
      </c>
      <c r="E1954" s="47" t="s">
        <v>86</v>
      </c>
      <c r="F1954" s="47" t="s">
        <v>120</v>
      </c>
      <c r="G1954" s="47">
        <v>3</v>
      </c>
      <c r="H1954" s="67" t="str">
        <f>VLOOKUP(E1954,Referencias!$B$4:$C$15,2,FALSE)</f>
        <v>3P</v>
      </c>
      <c r="I1954" s="68" t="str">
        <f>VLOOKUP(C1954,Referencias!$B$18:$C$34,2,FALSE)</f>
        <v>M</v>
      </c>
      <c r="J1954" s="69" t="str">
        <f t="shared" si="30"/>
        <v>C</v>
      </c>
    </row>
    <row r="1955" spans="1:10" x14ac:dyDescent="0.2">
      <c r="A1955" s="71" t="s">
        <v>7110</v>
      </c>
      <c r="B1955" s="47" t="s">
        <v>2041</v>
      </c>
      <c r="C1955" s="47" t="s">
        <v>96</v>
      </c>
      <c r="D1955" s="47" t="s">
        <v>119</v>
      </c>
      <c r="E1955" s="47" t="s">
        <v>85</v>
      </c>
      <c r="F1955" s="47" t="s">
        <v>120</v>
      </c>
      <c r="G1955" s="47">
        <v>3</v>
      </c>
      <c r="H1955" s="67" t="str">
        <f>VLOOKUP(E1955,Referencias!$B$4:$C$15,2,FALSE)</f>
        <v>3D</v>
      </c>
      <c r="I1955" s="68" t="str">
        <f>VLOOKUP(C1955,Referencias!$B$18:$C$34,2,FALSE)</f>
        <v>M</v>
      </c>
      <c r="J1955" s="69" t="str">
        <f t="shared" si="30"/>
        <v>C</v>
      </c>
    </row>
    <row r="1956" spans="1:10" x14ac:dyDescent="0.2">
      <c r="A1956" s="71" t="s">
        <v>7111</v>
      </c>
      <c r="B1956" s="47" t="s">
        <v>2042</v>
      </c>
      <c r="C1956" s="47" t="s">
        <v>96</v>
      </c>
      <c r="D1956" s="47" t="s">
        <v>39</v>
      </c>
      <c r="E1956" s="47" t="s">
        <v>95</v>
      </c>
      <c r="F1956" s="47" t="s">
        <v>120</v>
      </c>
      <c r="G1956" s="47">
        <v>2</v>
      </c>
      <c r="H1956" s="67" t="str">
        <f>VLOOKUP(E1956,Referencias!$B$4:$C$15,2,FALSE)</f>
        <v>2P</v>
      </c>
      <c r="I1956" s="68" t="str">
        <f>VLOOKUP(C1956,Referencias!$B$18:$C$34,2,FALSE)</f>
        <v>M</v>
      </c>
      <c r="J1956" s="69" t="str">
        <f t="shared" si="30"/>
        <v>C</v>
      </c>
    </row>
    <row r="1957" spans="1:10" x14ac:dyDescent="0.2">
      <c r="A1957" s="71" t="s">
        <v>7112</v>
      </c>
      <c r="B1957" s="47" t="s">
        <v>2043</v>
      </c>
      <c r="C1957" s="47" t="s">
        <v>96</v>
      </c>
      <c r="D1957" s="47" t="s">
        <v>119</v>
      </c>
      <c r="E1957" s="47" t="s">
        <v>99</v>
      </c>
      <c r="F1957" s="47" t="s">
        <v>120</v>
      </c>
      <c r="G1957" s="47">
        <v>1</v>
      </c>
      <c r="H1957" s="67" t="str">
        <f>VLOOKUP(E1957,Referencias!$B$4:$C$15,2,FALSE)</f>
        <v>1P</v>
      </c>
      <c r="I1957" s="68" t="str">
        <f>VLOOKUP(C1957,Referencias!$B$18:$C$34,2,FALSE)</f>
        <v>M</v>
      </c>
      <c r="J1957" s="69" t="str">
        <f t="shared" si="30"/>
        <v>C</v>
      </c>
    </row>
    <row r="1958" spans="1:10" x14ac:dyDescent="0.2">
      <c r="A1958" s="71" t="s">
        <v>7113</v>
      </c>
      <c r="B1958" s="47" t="s">
        <v>2044</v>
      </c>
      <c r="C1958" s="47" t="s">
        <v>96</v>
      </c>
      <c r="D1958" s="47" t="s">
        <v>119</v>
      </c>
      <c r="E1958" s="47" t="s">
        <v>88</v>
      </c>
      <c r="F1958" s="47" t="s">
        <v>120</v>
      </c>
      <c r="G1958" s="47">
        <v>2</v>
      </c>
      <c r="H1958" s="67" t="str">
        <f>VLOOKUP(E1958,Referencias!$B$4:$C$15,2,FALSE)</f>
        <v>2C</v>
      </c>
      <c r="I1958" s="68" t="str">
        <f>VLOOKUP(C1958,Referencias!$B$18:$C$34,2,FALSE)</f>
        <v>M</v>
      </c>
      <c r="J1958" s="69" t="str">
        <f t="shared" si="30"/>
        <v>C</v>
      </c>
    </row>
    <row r="1959" spans="1:10" x14ac:dyDescent="0.2">
      <c r="A1959" s="71" t="s">
        <v>7114</v>
      </c>
      <c r="B1959" s="47" t="s">
        <v>2045</v>
      </c>
      <c r="C1959" s="47" t="s">
        <v>96</v>
      </c>
      <c r="D1959" s="47" t="s">
        <v>119</v>
      </c>
      <c r="E1959" s="47" t="s">
        <v>88</v>
      </c>
      <c r="F1959" s="47" t="s">
        <v>120</v>
      </c>
      <c r="G1959" s="47">
        <v>2</v>
      </c>
      <c r="H1959" s="67" t="str">
        <f>VLOOKUP(E1959,Referencias!$B$4:$C$15,2,FALSE)</f>
        <v>2C</v>
      </c>
      <c r="I1959" s="68" t="str">
        <f>VLOOKUP(C1959,Referencias!$B$18:$C$34,2,FALSE)</f>
        <v>M</v>
      </c>
      <c r="J1959" s="69" t="str">
        <f t="shared" si="30"/>
        <v>C</v>
      </c>
    </row>
    <row r="1960" spans="1:10" x14ac:dyDescent="0.2">
      <c r="A1960" s="71" t="s">
        <v>7115</v>
      </c>
      <c r="B1960" s="47" t="s">
        <v>2046</v>
      </c>
      <c r="C1960" s="47" t="s">
        <v>96</v>
      </c>
      <c r="D1960" s="47" t="s">
        <v>119</v>
      </c>
      <c r="E1960" s="47" t="s">
        <v>92</v>
      </c>
      <c r="F1960" s="47"/>
      <c r="G1960" s="47">
        <v>3</v>
      </c>
      <c r="H1960" s="67" t="str">
        <f>VLOOKUP(E1960,Referencias!$B$4:$C$15,2,FALSE)</f>
        <v>3C</v>
      </c>
      <c r="I1960" s="68" t="str">
        <f>VLOOKUP(C1960,Referencias!$B$18:$C$34,2,FALSE)</f>
        <v>M</v>
      </c>
      <c r="J1960" s="69" t="str">
        <f t="shared" si="30"/>
        <v>C</v>
      </c>
    </row>
    <row r="1961" spans="1:10" x14ac:dyDescent="0.2">
      <c r="A1961" s="71" t="s">
        <v>7116</v>
      </c>
      <c r="B1961" s="47" t="s">
        <v>2047</v>
      </c>
      <c r="C1961" s="47" t="s">
        <v>96</v>
      </c>
      <c r="D1961" s="47" t="s">
        <v>39</v>
      </c>
      <c r="E1961" s="47" t="s">
        <v>84</v>
      </c>
      <c r="F1961" s="47" t="s">
        <v>120</v>
      </c>
      <c r="G1961" s="47">
        <v>4</v>
      </c>
      <c r="H1961" s="67" t="str">
        <f>VLOOKUP(E1961,Referencias!$B$4:$C$15,2,FALSE)</f>
        <v>SC</v>
      </c>
      <c r="I1961" s="68" t="str">
        <f>VLOOKUP(C1961,Referencias!$B$18:$C$34,2,FALSE)</f>
        <v>M</v>
      </c>
      <c r="J1961" s="69" t="str">
        <f t="shared" si="30"/>
        <v>C</v>
      </c>
    </row>
    <row r="1962" spans="1:10" x14ac:dyDescent="0.2">
      <c r="A1962" s="71" t="s">
        <v>7117</v>
      </c>
      <c r="B1962" s="47" t="s">
        <v>2048</v>
      </c>
      <c r="C1962" s="47" t="s">
        <v>96</v>
      </c>
      <c r="D1962" s="47" t="s">
        <v>119</v>
      </c>
      <c r="E1962" s="47" t="s">
        <v>84</v>
      </c>
      <c r="F1962" s="47" t="s">
        <v>120</v>
      </c>
      <c r="G1962" s="47">
        <v>4</v>
      </c>
      <c r="H1962" s="67" t="str">
        <f>VLOOKUP(E1962,Referencias!$B$4:$C$15,2,FALSE)</f>
        <v>SC</v>
      </c>
      <c r="I1962" s="68" t="str">
        <f>VLOOKUP(C1962,Referencias!$B$18:$C$34,2,FALSE)</f>
        <v>M</v>
      </c>
      <c r="J1962" s="69" t="str">
        <f t="shared" si="30"/>
        <v>C</v>
      </c>
    </row>
    <row r="1963" spans="1:10" x14ac:dyDescent="0.2">
      <c r="A1963" s="71" t="s">
        <v>7118</v>
      </c>
      <c r="B1963" s="47" t="s">
        <v>2049</v>
      </c>
      <c r="C1963" s="47" t="s">
        <v>96</v>
      </c>
      <c r="D1963" s="47" t="s">
        <v>119</v>
      </c>
      <c r="E1963" s="47" t="s">
        <v>86</v>
      </c>
      <c r="F1963" s="47" t="s">
        <v>120</v>
      </c>
      <c r="G1963" s="47">
        <v>3</v>
      </c>
      <c r="H1963" s="67" t="str">
        <f>VLOOKUP(E1963,Referencias!$B$4:$C$15,2,FALSE)</f>
        <v>3P</v>
      </c>
      <c r="I1963" s="68" t="str">
        <f>VLOOKUP(C1963,Referencias!$B$18:$C$34,2,FALSE)</f>
        <v>M</v>
      </c>
      <c r="J1963" s="69" t="str">
        <f t="shared" si="30"/>
        <v>C</v>
      </c>
    </row>
    <row r="1964" spans="1:10" x14ac:dyDescent="0.2">
      <c r="A1964" s="71" t="s">
        <v>7119</v>
      </c>
      <c r="B1964" s="47" t="s">
        <v>2050</v>
      </c>
      <c r="C1964" s="47" t="s">
        <v>96</v>
      </c>
      <c r="D1964" s="47" t="s">
        <v>119</v>
      </c>
      <c r="E1964" s="47" t="s">
        <v>86</v>
      </c>
      <c r="F1964" s="47" t="s">
        <v>120</v>
      </c>
      <c r="G1964" s="47">
        <v>3</v>
      </c>
      <c r="H1964" s="67" t="str">
        <f>VLOOKUP(E1964,Referencias!$B$4:$C$15,2,FALSE)</f>
        <v>3P</v>
      </c>
      <c r="I1964" s="68" t="str">
        <f>VLOOKUP(C1964,Referencias!$B$18:$C$34,2,FALSE)</f>
        <v>M</v>
      </c>
      <c r="J1964" s="69" t="str">
        <f t="shared" si="30"/>
        <v>C</v>
      </c>
    </row>
    <row r="1965" spans="1:10" x14ac:dyDescent="0.2">
      <c r="A1965" s="71" t="s">
        <v>7120</v>
      </c>
      <c r="B1965" s="47" t="s">
        <v>2051</v>
      </c>
      <c r="C1965" s="47" t="s">
        <v>96</v>
      </c>
      <c r="D1965" s="47" t="s">
        <v>119</v>
      </c>
      <c r="E1965" s="47" t="s">
        <v>86</v>
      </c>
      <c r="F1965" s="47" t="s">
        <v>120</v>
      </c>
      <c r="G1965" s="47">
        <v>3</v>
      </c>
      <c r="H1965" s="67" t="str">
        <f>VLOOKUP(E1965,Referencias!$B$4:$C$15,2,FALSE)</f>
        <v>3P</v>
      </c>
      <c r="I1965" s="68" t="str">
        <f>VLOOKUP(C1965,Referencias!$B$18:$C$34,2,FALSE)</f>
        <v>M</v>
      </c>
      <c r="J1965" s="69" t="str">
        <f t="shared" si="30"/>
        <v>C</v>
      </c>
    </row>
    <row r="1966" spans="1:10" x14ac:dyDescent="0.2">
      <c r="A1966" s="71" t="s">
        <v>7121</v>
      </c>
      <c r="B1966" s="47" t="s">
        <v>2052</v>
      </c>
      <c r="C1966" s="47" t="s">
        <v>96</v>
      </c>
      <c r="D1966" s="47" t="s">
        <v>119</v>
      </c>
      <c r="E1966" s="47" t="s">
        <v>86</v>
      </c>
      <c r="F1966" s="47"/>
      <c r="G1966" s="47">
        <v>3</v>
      </c>
      <c r="H1966" s="67" t="str">
        <f>VLOOKUP(E1966,Referencias!$B$4:$C$15,2,FALSE)</f>
        <v>3P</v>
      </c>
      <c r="I1966" s="68" t="str">
        <f>VLOOKUP(C1966,Referencias!$B$18:$C$34,2,FALSE)</f>
        <v>M</v>
      </c>
      <c r="J1966" s="69" t="str">
        <f t="shared" si="30"/>
        <v>C</v>
      </c>
    </row>
    <row r="1967" spans="1:10" x14ac:dyDescent="0.2">
      <c r="A1967" s="71" t="s">
        <v>7122</v>
      </c>
      <c r="B1967" s="47" t="s">
        <v>2053</v>
      </c>
      <c r="C1967" s="47" t="s">
        <v>96</v>
      </c>
      <c r="D1967" s="47" t="s">
        <v>119</v>
      </c>
      <c r="E1967" s="47" t="s">
        <v>92</v>
      </c>
      <c r="F1967" s="47" t="s">
        <v>120</v>
      </c>
      <c r="G1967" s="47">
        <v>3</v>
      </c>
      <c r="H1967" s="67" t="str">
        <f>VLOOKUP(E1967,Referencias!$B$4:$C$15,2,FALSE)</f>
        <v>3C</v>
      </c>
      <c r="I1967" s="68" t="str">
        <f>VLOOKUP(C1967,Referencias!$B$18:$C$34,2,FALSE)</f>
        <v>M</v>
      </c>
      <c r="J1967" s="69" t="str">
        <f t="shared" si="30"/>
        <v>C</v>
      </c>
    </row>
    <row r="1968" spans="1:10" x14ac:dyDescent="0.2">
      <c r="A1968" s="71" t="s">
        <v>7123</v>
      </c>
      <c r="B1968" s="47" t="s">
        <v>2054</v>
      </c>
      <c r="C1968" s="47" t="s">
        <v>96</v>
      </c>
      <c r="D1968" s="47" t="s">
        <v>119</v>
      </c>
      <c r="E1968" s="47" t="s">
        <v>85</v>
      </c>
      <c r="F1968" s="47" t="s">
        <v>120</v>
      </c>
      <c r="G1968" s="47">
        <v>3</v>
      </c>
      <c r="H1968" s="67" t="str">
        <f>VLOOKUP(E1968,Referencias!$B$4:$C$15,2,FALSE)</f>
        <v>3D</v>
      </c>
      <c r="I1968" s="68" t="str">
        <f>VLOOKUP(C1968,Referencias!$B$18:$C$34,2,FALSE)</f>
        <v>M</v>
      </c>
      <c r="J1968" s="69" t="str">
        <f t="shared" si="30"/>
        <v>C</v>
      </c>
    </row>
    <row r="1969" spans="1:10" x14ac:dyDescent="0.2">
      <c r="A1969" s="71" t="s">
        <v>7124</v>
      </c>
      <c r="B1969" s="47" t="s">
        <v>2055</v>
      </c>
      <c r="C1969" s="47" t="s">
        <v>96</v>
      </c>
      <c r="D1969" s="47" t="s">
        <v>119</v>
      </c>
      <c r="E1969" s="47" t="s">
        <v>87</v>
      </c>
      <c r="F1969" s="47" t="s">
        <v>120</v>
      </c>
      <c r="G1969" s="47">
        <v>1</v>
      </c>
      <c r="H1969" s="67" t="str">
        <f>VLOOKUP(E1969,Referencias!$B$4:$C$15,2,FALSE)</f>
        <v>1C</v>
      </c>
      <c r="I1969" s="68" t="str">
        <f>VLOOKUP(C1969,Referencias!$B$18:$C$34,2,FALSE)</f>
        <v>M</v>
      </c>
      <c r="J1969" s="69" t="str">
        <f t="shared" si="30"/>
        <v>C</v>
      </c>
    </row>
    <row r="1970" spans="1:10" x14ac:dyDescent="0.2">
      <c r="A1970" s="71" t="s">
        <v>7125</v>
      </c>
      <c r="B1970" s="47" t="s">
        <v>2056</v>
      </c>
      <c r="C1970" s="47" t="s">
        <v>96</v>
      </c>
      <c r="D1970" s="47" t="s">
        <v>119</v>
      </c>
      <c r="E1970" s="47" t="s">
        <v>86</v>
      </c>
      <c r="F1970" s="47" t="s">
        <v>120</v>
      </c>
      <c r="G1970" s="47">
        <v>3</v>
      </c>
      <c r="H1970" s="67" t="str">
        <f>VLOOKUP(E1970,Referencias!$B$4:$C$15,2,FALSE)</f>
        <v>3P</v>
      </c>
      <c r="I1970" s="68" t="str">
        <f>VLOOKUP(C1970,Referencias!$B$18:$C$34,2,FALSE)</f>
        <v>M</v>
      </c>
      <c r="J1970" s="69" t="str">
        <f t="shared" si="30"/>
        <v>C</v>
      </c>
    </row>
    <row r="1971" spans="1:10" x14ac:dyDescent="0.2">
      <c r="A1971" s="71" t="s">
        <v>7126</v>
      </c>
      <c r="B1971" s="47" t="s">
        <v>2057</v>
      </c>
      <c r="C1971" s="47" t="s">
        <v>96</v>
      </c>
      <c r="D1971" s="47" t="s">
        <v>119</v>
      </c>
      <c r="E1971" s="47" t="s">
        <v>88</v>
      </c>
      <c r="F1971" s="47" t="s">
        <v>120</v>
      </c>
      <c r="G1971" s="47">
        <v>2</v>
      </c>
      <c r="H1971" s="67" t="str">
        <f>VLOOKUP(E1971,Referencias!$B$4:$C$15,2,FALSE)</f>
        <v>2C</v>
      </c>
      <c r="I1971" s="68" t="str">
        <f>VLOOKUP(C1971,Referencias!$B$18:$C$34,2,FALSE)</f>
        <v>M</v>
      </c>
      <c r="J1971" s="69" t="str">
        <f t="shared" si="30"/>
        <v>C</v>
      </c>
    </row>
    <row r="1972" spans="1:10" x14ac:dyDescent="0.2">
      <c r="A1972" s="71" t="s">
        <v>7127</v>
      </c>
      <c r="B1972" s="47" t="s">
        <v>2058</v>
      </c>
      <c r="C1972" s="47" t="s">
        <v>96</v>
      </c>
      <c r="D1972" s="47" t="s">
        <v>119</v>
      </c>
      <c r="E1972" s="47" t="s">
        <v>84</v>
      </c>
      <c r="F1972" s="47" t="s">
        <v>120</v>
      </c>
      <c r="G1972" s="47">
        <v>4</v>
      </c>
      <c r="H1972" s="67" t="str">
        <f>VLOOKUP(E1972,Referencias!$B$4:$C$15,2,FALSE)</f>
        <v>SC</v>
      </c>
      <c r="I1972" s="68" t="str">
        <f>VLOOKUP(C1972,Referencias!$B$18:$C$34,2,FALSE)</f>
        <v>M</v>
      </c>
      <c r="J1972" s="69" t="str">
        <f t="shared" si="30"/>
        <v>C</v>
      </c>
    </row>
    <row r="1973" spans="1:10" x14ac:dyDescent="0.2">
      <c r="A1973" s="71" t="s">
        <v>7128</v>
      </c>
      <c r="B1973" s="47" t="s">
        <v>2059</v>
      </c>
      <c r="C1973" s="47" t="s">
        <v>96</v>
      </c>
      <c r="D1973" s="47" t="s">
        <v>119</v>
      </c>
      <c r="E1973" s="47" t="s">
        <v>88</v>
      </c>
      <c r="F1973" s="47" t="s">
        <v>120</v>
      </c>
      <c r="G1973" s="47">
        <v>2</v>
      </c>
      <c r="H1973" s="67" t="str">
        <f>VLOOKUP(E1973,Referencias!$B$4:$C$15,2,FALSE)</f>
        <v>2C</v>
      </c>
      <c r="I1973" s="68" t="str">
        <f>VLOOKUP(C1973,Referencias!$B$18:$C$34,2,FALSE)</f>
        <v>M</v>
      </c>
      <c r="J1973" s="69" t="str">
        <f t="shared" si="30"/>
        <v>C</v>
      </c>
    </row>
    <row r="1974" spans="1:10" x14ac:dyDescent="0.2">
      <c r="A1974" s="71" t="s">
        <v>7129</v>
      </c>
      <c r="B1974" s="47" t="s">
        <v>2060</v>
      </c>
      <c r="C1974" s="47" t="s">
        <v>96</v>
      </c>
      <c r="D1974" s="47" t="s">
        <v>119</v>
      </c>
      <c r="E1974" s="47" t="s">
        <v>86</v>
      </c>
      <c r="F1974" s="47" t="s">
        <v>120</v>
      </c>
      <c r="G1974" s="47">
        <v>3</v>
      </c>
      <c r="H1974" s="67" t="str">
        <f>VLOOKUP(E1974,Referencias!$B$4:$C$15,2,FALSE)</f>
        <v>3P</v>
      </c>
      <c r="I1974" s="68" t="str">
        <f>VLOOKUP(C1974,Referencias!$B$18:$C$34,2,FALSE)</f>
        <v>M</v>
      </c>
      <c r="J1974" s="69" t="str">
        <f t="shared" si="30"/>
        <v>C</v>
      </c>
    </row>
    <row r="1975" spans="1:10" x14ac:dyDescent="0.2">
      <c r="A1975" s="71" t="s">
        <v>7130</v>
      </c>
      <c r="B1975" s="47" t="s">
        <v>2061</v>
      </c>
      <c r="C1975" s="47" t="s">
        <v>96</v>
      </c>
      <c r="D1975" s="47" t="s">
        <v>119</v>
      </c>
      <c r="E1975" s="47" t="s">
        <v>86</v>
      </c>
      <c r="F1975" s="47" t="s">
        <v>120</v>
      </c>
      <c r="G1975" s="47">
        <v>3</v>
      </c>
      <c r="H1975" s="67" t="str">
        <f>VLOOKUP(E1975,Referencias!$B$4:$C$15,2,FALSE)</f>
        <v>3P</v>
      </c>
      <c r="I1975" s="68" t="str">
        <f>VLOOKUP(C1975,Referencias!$B$18:$C$34,2,FALSE)</f>
        <v>M</v>
      </c>
      <c r="J1975" s="69" t="str">
        <f t="shared" si="30"/>
        <v>C</v>
      </c>
    </row>
    <row r="1976" spans="1:10" x14ac:dyDescent="0.2">
      <c r="A1976" s="71" t="s">
        <v>7131</v>
      </c>
      <c r="B1976" s="47" t="s">
        <v>2062</v>
      </c>
      <c r="C1976" s="47" t="s">
        <v>96</v>
      </c>
      <c r="D1976" s="47" t="s">
        <v>119</v>
      </c>
      <c r="E1976" s="47" t="s">
        <v>86</v>
      </c>
      <c r="F1976" s="47" t="s">
        <v>120</v>
      </c>
      <c r="G1976" s="47">
        <v>3</v>
      </c>
      <c r="H1976" s="67" t="str">
        <f>VLOOKUP(E1976,Referencias!$B$4:$C$15,2,FALSE)</f>
        <v>3P</v>
      </c>
      <c r="I1976" s="68" t="str">
        <f>VLOOKUP(C1976,Referencias!$B$18:$C$34,2,FALSE)</f>
        <v>M</v>
      </c>
      <c r="J1976" s="69" t="str">
        <f t="shared" si="30"/>
        <v>C</v>
      </c>
    </row>
    <row r="1977" spans="1:10" ht="25.5" x14ac:dyDescent="0.2">
      <c r="A1977" s="71" t="s">
        <v>7132</v>
      </c>
      <c r="B1977" s="47" t="s">
        <v>5176</v>
      </c>
      <c r="C1977" s="47" t="s">
        <v>96</v>
      </c>
      <c r="D1977" s="47" t="s">
        <v>119</v>
      </c>
      <c r="E1977" s="47" t="s">
        <v>5177</v>
      </c>
      <c r="F1977" s="47" t="s">
        <v>120</v>
      </c>
      <c r="G1977" s="47">
        <v>3</v>
      </c>
      <c r="H1977" s="67" t="e">
        <f>VLOOKUP(E1977,Referencias!$B$4:$C$15,2,FALSE)</f>
        <v>#N/A</v>
      </c>
      <c r="I1977" s="68" t="str">
        <f>VLOOKUP(C1977,Referencias!$B$18:$C$34,2,FALSE)</f>
        <v>M</v>
      </c>
      <c r="J1977" s="69" t="str">
        <f t="shared" si="30"/>
        <v>C</v>
      </c>
    </row>
    <row r="1978" spans="1:10" x14ac:dyDescent="0.2">
      <c r="A1978" s="71" t="s">
        <v>7133</v>
      </c>
      <c r="B1978" s="47" t="s">
        <v>2063</v>
      </c>
      <c r="C1978" s="47" t="s">
        <v>96</v>
      </c>
      <c r="D1978" s="47" t="s">
        <v>119</v>
      </c>
      <c r="E1978" s="47" t="s">
        <v>86</v>
      </c>
      <c r="F1978" s="47" t="s">
        <v>120</v>
      </c>
      <c r="G1978" s="47">
        <v>3</v>
      </c>
      <c r="H1978" s="67" t="str">
        <f>VLOOKUP(E1978,Referencias!$B$4:$C$15,2,FALSE)</f>
        <v>3P</v>
      </c>
      <c r="I1978" s="68" t="str">
        <f>VLOOKUP(C1978,Referencias!$B$18:$C$34,2,FALSE)</f>
        <v>M</v>
      </c>
      <c r="J1978" s="69" t="str">
        <f t="shared" si="30"/>
        <v>C</v>
      </c>
    </row>
    <row r="1979" spans="1:10" x14ac:dyDescent="0.2">
      <c r="A1979" s="71" t="s">
        <v>7134</v>
      </c>
      <c r="B1979" s="47" t="s">
        <v>2064</v>
      </c>
      <c r="C1979" s="47" t="s">
        <v>96</v>
      </c>
      <c r="D1979" s="47" t="s">
        <v>119</v>
      </c>
      <c r="E1979" s="47" t="s">
        <v>84</v>
      </c>
      <c r="F1979" s="47" t="s">
        <v>120</v>
      </c>
      <c r="G1979" s="47">
        <v>4</v>
      </c>
      <c r="H1979" s="67" t="str">
        <f>VLOOKUP(E1979,Referencias!$B$4:$C$15,2,FALSE)</f>
        <v>SC</v>
      </c>
      <c r="I1979" s="68" t="str">
        <f>VLOOKUP(C1979,Referencias!$B$18:$C$34,2,FALSE)</f>
        <v>M</v>
      </c>
      <c r="J1979" s="69" t="str">
        <f t="shared" si="30"/>
        <v>C</v>
      </c>
    </row>
    <row r="1980" spans="1:10" x14ac:dyDescent="0.2">
      <c r="A1980" s="71" t="s">
        <v>7135</v>
      </c>
      <c r="B1980" s="47" t="s">
        <v>2065</v>
      </c>
      <c r="C1980" s="47" t="s">
        <v>96</v>
      </c>
      <c r="D1980" s="47" t="s">
        <v>119</v>
      </c>
      <c r="E1980" s="47" t="s">
        <v>84</v>
      </c>
      <c r="F1980" s="47"/>
      <c r="G1980" s="47">
        <v>4</v>
      </c>
      <c r="H1980" s="67" t="str">
        <f>VLOOKUP(E1980,Referencias!$B$4:$C$15,2,FALSE)</f>
        <v>SC</v>
      </c>
      <c r="I1980" s="68" t="str">
        <f>VLOOKUP(C1980,Referencias!$B$18:$C$34,2,FALSE)</f>
        <v>M</v>
      </c>
      <c r="J1980" s="69" t="str">
        <f t="shared" si="30"/>
        <v>C</v>
      </c>
    </row>
    <row r="1981" spans="1:10" x14ac:dyDescent="0.2">
      <c r="A1981" s="71" t="s">
        <v>7136</v>
      </c>
      <c r="B1981" s="47" t="s">
        <v>2066</v>
      </c>
      <c r="C1981" s="47" t="s">
        <v>96</v>
      </c>
      <c r="D1981" s="47" t="s">
        <v>119</v>
      </c>
      <c r="E1981" s="47" t="s">
        <v>92</v>
      </c>
      <c r="F1981" s="47" t="s">
        <v>120</v>
      </c>
      <c r="G1981" s="47">
        <v>3</v>
      </c>
      <c r="H1981" s="67" t="str">
        <f>VLOOKUP(E1981,Referencias!$B$4:$C$15,2,FALSE)</f>
        <v>3C</v>
      </c>
      <c r="I1981" s="68" t="str">
        <f>VLOOKUP(C1981,Referencias!$B$18:$C$34,2,FALSE)</f>
        <v>M</v>
      </c>
      <c r="J1981" s="69" t="str">
        <f t="shared" si="30"/>
        <v>C</v>
      </c>
    </row>
    <row r="1982" spans="1:10" x14ac:dyDescent="0.2">
      <c r="A1982" s="71" t="s">
        <v>7137</v>
      </c>
      <c r="B1982" s="47" t="s">
        <v>2067</v>
      </c>
      <c r="C1982" s="47" t="s">
        <v>96</v>
      </c>
      <c r="D1982" s="47" t="s">
        <v>119</v>
      </c>
      <c r="E1982" s="47" t="s">
        <v>84</v>
      </c>
      <c r="F1982" s="47" t="s">
        <v>120</v>
      </c>
      <c r="G1982" s="47">
        <v>4</v>
      </c>
      <c r="H1982" s="67" t="str">
        <f>VLOOKUP(E1982,Referencias!$B$4:$C$15,2,FALSE)</f>
        <v>SC</v>
      </c>
      <c r="I1982" s="68" t="str">
        <f>VLOOKUP(C1982,Referencias!$B$18:$C$34,2,FALSE)</f>
        <v>M</v>
      </c>
      <c r="J1982" s="69" t="str">
        <f t="shared" si="30"/>
        <v>C</v>
      </c>
    </row>
    <row r="1983" spans="1:10" x14ac:dyDescent="0.2">
      <c r="A1983" s="71" t="s">
        <v>7138</v>
      </c>
      <c r="B1983" s="47" t="s">
        <v>2068</v>
      </c>
      <c r="C1983" s="47" t="s">
        <v>96</v>
      </c>
      <c r="D1983" s="47" t="s">
        <v>119</v>
      </c>
      <c r="E1983" s="47" t="s">
        <v>86</v>
      </c>
      <c r="F1983" s="47" t="s">
        <v>120</v>
      </c>
      <c r="G1983" s="47">
        <v>3</v>
      </c>
      <c r="H1983" s="67" t="str">
        <f>VLOOKUP(E1983,Referencias!$B$4:$C$15,2,FALSE)</f>
        <v>3P</v>
      </c>
      <c r="I1983" s="68" t="str">
        <f>VLOOKUP(C1983,Referencias!$B$18:$C$34,2,FALSE)</f>
        <v>M</v>
      </c>
      <c r="J1983" s="69" t="str">
        <f t="shared" si="30"/>
        <v>C</v>
      </c>
    </row>
    <row r="1984" spans="1:10" x14ac:dyDescent="0.2">
      <c r="A1984" s="71" t="s">
        <v>7139</v>
      </c>
      <c r="B1984" s="47" t="s">
        <v>2069</v>
      </c>
      <c r="C1984" s="47" t="s">
        <v>96</v>
      </c>
      <c r="D1984" s="47" t="s">
        <v>119</v>
      </c>
      <c r="E1984" s="47" t="s">
        <v>85</v>
      </c>
      <c r="F1984" s="47" t="s">
        <v>120</v>
      </c>
      <c r="G1984" s="47">
        <v>3</v>
      </c>
      <c r="H1984" s="67" t="str">
        <f>VLOOKUP(E1984,Referencias!$B$4:$C$15,2,FALSE)</f>
        <v>3D</v>
      </c>
      <c r="I1984" s="68" t="str">
        <f>VLOOKUP(C1984,Referencias!$B$18:$C$34,2,FALSE)</f>
        <v>M</v>
      </c>
      <c r="J1984" s="69" t="str">
        <f t="shared" si="30"/>
        <v>C</v>
      </c>
    </row>
    <row r="1985" spans="1:10" x14ac:dyDescent="0.2">
      <c r="A1985" s="71" t="s">
        <v>7140</v>
      </c>
      <c r="B1985" s="47" t="s">
        <v>2070</v>
      </c>
      <c r="C1985" s="47" t="s">
        <v>96</v>
      </c>
      <c r="D1985" s="47" t="s">
        <v>119</v>
      </c>
      <c r="E1985" s="47" t="s">
        <v>85</v>
      </c>
      <c r="F1985" s="47" t="s">
        <v>120</v>
      </c>
      <c r="G1985" s="47">
        <v>3</v>
      </c>
      <c r="H1985" s="67" t="str">
        <f>VLOOKUP(E1985,Referencias!$B$4:$C$15,2,FALSE)</f>
        <v>3D</v>
      </c>
      <c r="I1985" s="68" t="str">
        <f>VLOOKUP(C1985,Referencias!$B$18:$C$34,2,FALSE)</f>
        <v>M</v>
      </c>
      <c r="J1985" s="69" t="str">
        <f t="shared" si="30"/>
        <v>C</v>
      </c>
    </row>
    <row r="1986" spans="1:10" x14ac:dyDescent="0.2">
      <c r="A1986" s="71" t="s">
        <v>7141</v>
      </c>
      <c r="B1986" s="47" t="s">
        <v>2071</v>
      </c>
      <c r="C1986" s="47" t="s">
        <v>96</v>
      </c>
      <c r="D1986" s="47" t="s">
        <v>119</v>
      </c>
      <c r="E1986" s="47" t="s">
        <v>85</v>
      </c>
      <c r="F1986" s="47" t="s">
        <v>120</v>
      </c>
      <c r="G1986" s="47">
        <v>3</v>
      </c>
      <c r="H1986" s="67" t="str">
        <f>VLOOKUP(E1986,Referencias!$B$4:$C$15,2,FALSE)</f>
        <v>3D</v>
      </c>
      <c r="I1986" s="68" t="str">
        <f>VLOOKUP(C1986,Referencias!$B$18:$C$34,2,FALSE)</f>
        <v>M</v>
      </c>
      <c r="J1986" s="69" t="str">
        <f t="shared" si="30"/>
        <v>C</v>
      </c>
    </row>
    <row r="1987" spans="1:10" x14ac:dyDescent="0.2">
      <c r="A1987" s="71" t="s">
        <v>7142</v>
      </c>
      <c r="B1987" s="47" t="s">
        <v>2072</v>
      </c>
      <c r="C1987" s="47" t="s">
        <v>96</v>
      </c>
      <c r="D1987" s="47" t="s">
        <v>119</v>
      </c>
      <c r="E1987" s="47" t="s">
        <v>92</v>
      </c>
      <c r="F1987" s="47" t="s">
        <v>120</v>
      </c>
      <c r="G1987" s="47">
        <v>3</v>
      </c>
      <c r="H1987" s="67" t="str">
        <f>VLOOKUP(E1987,Referencias!$B$4:$C$15,2,FALSE)</f>
        <v>3C</v>
      </c>
      <c r="I1987" s="68" t="str">
        <f>VLOOKUP(C1987,Referencias!$B$18:$C$34,2,FALSE)</f>
        <v>M</v>
      </c>
      <c r="J1987" s="69" t="str">
        <f t="shared" ref="J1987:J2050" si="31">IF(D1987="Dama","D","C")</f>
        <v>C</v>
      </c>
    </row>
    <row r="1988" spans="1:10" x14ac:dyDescent="0.2">
      <c r="A1988" s="71" t="s">
        <v>7143</v>
      </c>
      <c r="B1988" s="47" t="s">
        <v>2073</v>
      </c>
      <c r="C1988" s="47" t="s">
        <v>96</v>
      </c>
      <c r="D1988" s="47" t="s">
        <v>119</v>
      </c>
      <c r="E1988" s="47" t="s">
        <v>84</v>
      </c>
      <c r="F1988" s="47" t="s">
        <v>120</v>
      </c>
      <c r="G1988" s="47">
        <v>4</v>
      </c>
      <c r="H1988" s="67" t="str">
        <f>VLOOKUP(E1988,Referencias!$B$4:$C$15,2,FALSE)</f>
        <v>SC</v>
      </c>
      <c r="I1988" s="68" t="str">
        <f>VLOOKUP(C1988,Referencias!$B$18:$C$34,2,FALSE)</f>
        <v>M</v>
      </c>
      <c r="J1988" s="69" t="str">
        <f t="shared" si="31"/>
        <v>C</v>
      </c>
    </row>
    <row r="1989" spans="1:10" x14ac:dyDescent="0.2">
      <c r="A1989" s="71" t="s">
        <v>7144</v>
      </c>
      <c r="B1989" s="47" t="s">
        <v>2074</v>
      </c>
      <c r="C1989" s="47" t="s">
        <v>96</v>
      </c>
      <c r="D1989" s="47" t="s">
        <v>119</v>
      </c>
      <c r="E1989" s="47" t="s">
        <v>84</v>
      </c>
      <c r="F1989" s="47" t="s">
        <v>120</v>
      </c>
      <c r="G1989" s="47">
        <v>4</v>
      </c>
      <c r="H1989" s="67" t="str">
        <f>VLOOKUP(E1989,Referencias!$B$4:$C$15,2,FALSE)</f>
        <v>SC</v>
      </c>
      <c r="I1989" s="68" t="str">
        <f>VLOOKUP(C1989,Referencias!$B$18:$C$34,2,FALSE)</f>
        <v>M</v>
      </c>
      <c r="J1989" s="69" t="str">
        <f t="shared" si="31"/>
        <v>C</v>
      </c>
    </row>
    <row r="1990" spans="1:10" x14ac:dyDescent="0.2">
      <c r="A1990" s="71" t="s">
        <v>7145</v>
      </c>
      <c r="B1990" s="47" t="s">
        <v>2075</v>
      </c>
      <c r="C1990" s="47" t="s">
        <v>96</v>
      </c>
      <c r="D1990" s="47" t="s">
        <v>119</v>
      </c>
      <c r="E1990" s="47" t="s">
        <v>95</v>
      </c>
      <c r="F1990" s="47" t="s">
        <v>120</v>
      </c>
      <c r="G1990" s="47">
        <v>2</v>
      </c>
      <c r="H1990" s="67" t="str">
        <f>VLOOKUP(E1990,Referencias!$B$4:$C$15,2,FALSE)</f>
        <v>2P</v>
      </c>
      <c r="I1990" s="68" t="str">
        <f>VLOOKUP(C1990,Referencias!$B$18:$C$34,2,FALSE)</f>
        <v>M</v>
      </c>
      <c r="J1990" s="69" t="str">
        <f t="shared" si="31"/>
        <v>C</v>
      </c>
    </row>
    <row r="1991" spans="1:10" x14ac:dyDescent="0.2">
      <c r="A1991" s="71" t="s">
        <v>7146</v>
      </c>
      <c r="B1991" s="47" t="s">
        <v>2076</v>
      </c>
      <c r="C1991" s="47" t="s">
        <v>96</v>
      </c>
      <c r="D1991" s="47" t="s">
        <v>119</v>
      </c>
      <c r="E1991" s="47" t="s">
        <v>84</v>
      </c>
      <c r="F1991" s="47" t="s">
        <v>120</v>
      </c>
      <c r="G1991" s="47">
        <v>4</v>
      </c>
      <c r="H1991" s="67" t="str">
        <f>VLOOKUP(E1991,Referencias!$B$4:$C$15,2,FALSE)</f>
        <v>SC</v>
      </c>
      <c r="I1991" s="68" t="str">
        <f>VLOOKUP(C1991,Referencias!$B$18:$C$34,2,FALSE)</f>
        <v>M</v>
      </c>
      <c r="J1991" s="69" t="str">
        <f t="shared" si="31"/>
        <v>C</v>
      </c>
    </row>
    <row r="1992" spans="1:10" x14ac:dyDescent="0.2">
      <c r="A1992" s="71" t="s">
        <v>7147</v>
      </c>
      <c r="B1992" s="47" t="s">
        <v>2077</v>
      </c>
      <c r="C1992" s="47" t="s">
        <v>96</v>
      </c>
      <c r="D1992" s="47" t="s">
        <v>119</v>
      </c>
      <c r="E1992" s="47" t="s">
        <v>86</v>
      </c>
      <c r="F1992" s="47" t="s">
        <v>120</v>
      </c>
      <c r="G1992" s="47">
        <v>3</v>
      </c>
      <c r="H1992" s="67" t="str">
        <f>VLOOKUP(E1992,Referencias!$B$4:$C$15,2,FALSE)</f>
        <v>3P</v>
      </c>
      <c r="I1992" s="68" t="str">
        <f>VLOOKUP(C1992,Referencias!$B$18:$C$34,2,FALSE)</f>
        <v>M</v>
      </c>
      <c r="J1992" s="69" t="str">
        <f t="shared" si="31"/>
        <v>C</v>
      </c>
    </row>
    <row r="1993" spans="1:10" x14ac:dyDescent="0.2">
      <c r="A1993" s="71" t="s">
        <v>7148</v>
      </c>
      <c r="B1993" s="47" t="s">
        <v>2078</v>
      </c>
      <c r="C1993" s="47" t="s">
        <v>96</v>
      </c>
      <c r="D1993" s="47" t="s">
        <v>119</v>
      </c>
      <c r="E1993" s="47" t="s">
        <v>94</v>
      </c>
      <c r="F1993" s="47" t="s">
        <v>120</v>
      </c>
      <c r="G1993" s="47">
        <v>1</v>
      </c>
      <c r="H1993" s="67" t="str">
        <f>VLOOKUP(E1993,Referencias!$B$4:$C$15,2,FALSE)</f>
        <v>1D</v>
      </c>
      <c r="I1993" s="68" t="str">
        <f>VLOOKUP(C1993,Referencias!$B$18:$C$34,2,FALSE)</f>
        <v>M</v>
      </c>
      <c r="J1993" s="69" t="str">
        <f t="shared" si="31"/>
        <v>C</v>
      </c>
    </row>
    <row r="1994" spans="1:10" x14ac:dyDescent="0.2">
      <c r="A1994" s="71" t="s">
        <v>7149</v>
      </c>
      <c r="B1994" s="47" t="s">
        <v>2079</v>
      </c>
      <c r="C1994" s="47" t="s">
        <v>96</v>
      </c>
      <c r="D1994" s="47" t="s">
        <v>119</v>
      </c>
      <c r="E1994" s="47" t="s">
        <v>84</v>
      </c>
      <c r="F1994" s="47" t="s">
        <v>120</v>
      </c>
      <c r="G1994" s="47">
        <v>4</v>
      </c>
      <c r="H1994" s="67" t="str">
        <f>VLOOKUP(E1994,Referencias!$B$4:$C$15,2,FALSE)</f>
        <v>SC</v>
      </c>
      <c r="I1994" s="68" t="str">
        <f>VLOOKUP(C1994,Referencias!$B$18:$C$34,2,FALSE)</f>
        <v>M</v>
      </c>
      <c r="J1994" s="69" t="str">
        <f t="shared" si="31"/>
        <v>C</v>
      </c>
    </row>
    <row r="1995" spans="1:10" x14ac:dyDescent="0.2">
      <c r="A1995" s="71" t="s">
        <v>7150</v>
      </c>
      <c r="B1995" s="47" t="s">
        <v>2080</v>
      </c>
      <c r="C1995" s="47" t="s">
        <v>96</v>
      </c>
      <c r="D1995" s="47" t="s">
        <v>119</v>
      </c>
      <c r="E1995" s="47" t="s">
        <v>95</v>
      </c>
      <c r="F1995" s="47" t="s">
        <v>120</v>
      </c>
      <c r="G1995" s="47">
        <v>2</v>
      </c>
      <c r="H1995" s="67" t="str">
        <f>VLOOKUP(E1995,Referencias!$B$4:$C$15,2,FALSE)</f>
        <v>2P</v>
      </c>
      <c r="I1995" s="68" t="str">
        <f>VLOOKUP(C1995,Referencias!$B$18:$C$34,2,FALSE)</f>
        <v>M</v>
      </c>
      <c r="J1995" s="69" t="str">
        <f t="shared" si="31"/>
        <v>C</v>
      </c>
    </row>
    <row r="1996" spans="1:10" x14ac:dyDescent="0.2">
      <c r="A1996" s="71" t="s">
        <v>7151</v>
      </c>
      <c r="B1996" s="47" t="s">
        <v>2081</v>
      </c>
      <c r="C1996" s="47" t="s">
        <v>96</v>
      </c>
      <c r="D1996" s="47" t="s">
        <v>119</v>
      </c>
      <c r="E1996" s="47" t="s">
        <v>84</v>
      </c>
      <c r="F1996" s="47" t="s">
        <v>120</v>
      </c>
      <c r="G1996" s="47">
        <v>4</v>
      </c>
      <c r="H1996" s="67" t="str">
        <f>VLOOKUP(E1996,Referencias!$B$4:$C$15,2,FALSE)</f>
        <v>SC</v>
      </c>
      <c r="I1996" s="68" t="str">
        <f>VLOOKUP(C1996,Referencias!$B$18:$C$34,2,FALSE)</f>
        <v>M</v>
      </c>
      <c r="J1996" s="69" t="str">
        <f t="shared" si="31"/>
        <v>C</v>
      </c>
    </row>
    <row r="1997" spans="1:10" x14ac:dyDescent="0.2">
      <c r="A1997" s="71" t="s">
        <v>7152</v>
      </c>
      <c r="B1997" s="47" t="s">
        <v>2082</v>
      </c>
      <c r="C1997" s="47" t="s">
        <v>96</v>
      </c>
      <c r="D1997" s="47" t="s">
        <v>119</v>
      </c>
      <c r="E1997" s="47" t="s">
        <v>92</v>
      </c>
      <c r="F1997" s="47" t="s">
        <v>120</v>
      </c>
      <c r="G1997" s="47">
        <v>3</v>
      </c>
      <c r="H1997" s="67" t="str">
        <f>VLOOKUP(E1997,Referencias!$B$4:$C$15,2,FALSE)</f>
        <v>3C</v>
      </c>
      <c r="I1997" s="68" t="str">
        <f>VLOOKUP(C1997,Referencias!$B$18:$C$34,2,FALSE)</f>
        <v>M</v>
      </c>
      <c r="J1997" s="69" t="str">
        <f t="shared" si="31"/>
        <v>C</v>
      </c>
    </row>
    <row r="1998" spans="1:10" x14ac:dyDescent="0.2">
      <c r="A1998" s="71" t="s">
        <v>7153</v>
      </c>
      <c r="B1998" s="47" t="s">
        <v>2083</v>
      </c>
      <c r="C1998" s="47" t="s">
        <v>96</v>
      </c>
      <c r="D1998" s="47" t="s">
        <v>119</v>
      </c>
      <c r="E1998" s="47" t="s">
        <v>84</v>
      </c>
      <c r="F1998" s="47" t="s">
        <v>120</v>
      </c>
      <c r="G1998" s="47">
        <v>4</v>
      </c>
      <c r="H1998" s="67" t="str">
        <f>VLOOKUP(E1998,Referencias!$B$4:$C$15,2,FALSE)</f>
        <v>SC</v>
      </c>
      <c r="I1998" s="68" t="str">
        <f>VLOOKUP(C1998,Referencias!$B$18:$C$34,2,FALSE)</f>
        <v>M</v>
      </c>
      <c r="J1998" s="69" t="str">
        <f t="shared" si="31"/>
        <v>C</v>
      </c>
    </row>
    <row r="1999" spans="1:10" x14ac:dyDescent="0.2">
      <c r="A1999" s="71" t="s">
        <v>7154</v>
      </c>
      <c r="B1999" s="47" t="s">
        <v>2084</v>
      </c>
      <c r="C1999" s="47" t="s">
        <v>96</v>
      </c>
      <c r="D1999" s="47" t="s">
        <v>119</v>
      </c>
      <c r="E1999" s="47" t="s">
        <v>84</v>
      </c>
      <c r="F1999" s="47" t="s">
        <v>120</v>
      </c>
      <c r="G1999" s="47">
        <v>4</v>
      </c>
      <c r="H1999" s="67" t="str">
        <f>VLOOKUP(E1999,Referencias!$B$4:$C$15,2,FALSE)</f>
        <v>SC</v>
      </c>
      <c r="I1999" s="68" t="str">
        <f>VLOOKUP(C1999,Referencias!$B$18:$C$34,2,FALSE)</f>
        <v>M</v>
      </c>
      <c r="J1999" s="69" t="str">
        <f t="shared" si="31"/>
        <v>C</v>
      </c>
    </row>
    <row r="2000" spans="1:10" x14ac:dyDescent="0.2">
      <c r="A2000" s="71" t="s">
        <v>7155</v>
      </c>
      <c r="B2000" s="47" t="s">
        <v>2085</v>
      </c>
      <c r="C2000" s="47" t="s">
        <v>96</v>
      </c>
      <c r="D2000" s="47" t="s">
        <v>119</v>
      </c>
      <c r="E2000" s="47" t="s">
        <v>94</v>
      </c>
      <c r="F2000" s="47" t="s">
        <v>120</v>
      </c>
      <c r="G2000" s="47">
        <v>1</v>
      </c>
      <c r="H2000" s="67" t="str">
        <f>VLOOKUP(E2000,Referencias!$B$4:$C$15,2,FALSE)</f>
        <v>1D</v>
      </c>
      <c r="I2000" s="68" t="str">
        <f>VLOOKUP(C2000,Referencias!$B$18:$C$34,2,FALSE)</f>
        <v>M</v>
      </c>
      <c r="J2000" s="69" t="str">
        <f t="shared" si="31"/>
        <v>C</v>
      </c>
    </row>
    <row r="2001" spans="1:10" x14ac:dyDescent="0.2">
      <c r="A2001" s="71" t="s">
        <v>7156</v>
      </c>
      <c r="B2001" s="47" t="s">
        <v>2086</v>
      </c>
      <c r="C2001" s="47" t="s">
        <v>96</v>
      </c>
      <c r="D2001" s="47" t="s">
        <v>119</v>
      </c>
      <c r="E2001" s="47" t="s">
        <v>84</v>
      </c>
      <c r="F2001" s="47" t="s">
        <v>120</v>
      </c>
      <c r="G2001" s="47">
        <v>4</v>
      </c>
      <c r="H2001" s="67" t="str">
        <f>VLOOKUP(E2001,Referencias!$B$4:$C$15,2,FALSE)</f>
        <v>SC</v>
      </c>
      <c r="I2001" s="68" t="str">
        <f>VLOOKUP(C2001,Referencias!$B$18:$C$34,2,FALSE)</f>
        <v>M</v>
      </c>
      <c r="J2001" s="69" t="str">
        <f t="shared" si="31"/>
        <v>C</v>
      </c>
    </row>
    <row r="2002" spans="1:10" x14ac:dyDescent="0.2">
      <c r="A2002" s="71" t="s">
        <v>7157</v>
      </c>
      <c r="B2002" s="47" t="s">
        <v>2087</v>
      </c>
      <c r="C2002" s="47" t="s">
        <v>102</v>
      </c>
      <c r="D2002" s="47" t="s">
        <v>119</v>
      </c>
      <c r="E2002" s="47" t="s">
        <v>92</v>
      </c>
      <c r="F2002" s="47" t="s">
        <v>120</v>
      </c>
      <c r="G2002" s="47">
        <v>3</v>
      </c>
      <c r="H2002" s="67" t="str">
        <f>VLOOKUP(E2002,Referencias!$B$4:$C$15,2,FALSE)</f>
        <v>3C</v>
      </c>
      <c r="I2002" s="68" t="str">
        <f>VLOOKUP(C2002,Referencias!$B$18:$C$34,2,FALSE)</f>
        <v>CN</v>
      </c>
      <c r="J2002" s="69" t="str">
        <f t="shared" si="31"/>
        <v>C</v>
      </c>
    </row>
    <row r="2003" spans="1:10" x14ac:dyDescent="0.2">
      <c r="A2003" s="71" t="s">
        <v>7158</v>
      </c>
      <c r="B2003" s="47" t="s">
        <v>2088</v>
      </c>
      <c r="C2003" s="47" t="s">
        <v>96</v>
      </c>
      <c r="D2003" s="47" t="s">
        <v>119</v>
      </c>
      <c r="E2003" s="47" t="s">
        <v>99</v>
      </c>
      <c r="F2003" s="47" t="s">
        <v>120</v>
      </c>
      <c r="G2003" s="47">
        <v>1</v>
      </c>
      <c r="H2003" s="67" t="str">
        <f>VLOOKUP(E2003,Referencias!$B$4:$C$15,2,FALSE)</f>
        <v>1P</v>
      </c>
      <c r="I2003" s="68" t="str">
        <f>VLOOKUP(C2003,Referencias!$B$18:$C$34,2,FALSE)</f>
        <v>M</v>
      </c>
      <c r="J2003" s="69" t="str">
        <f t="shared" si="31"/>
        <v>C</v>
      </c>
    </row>
    <row r="2004" spans="1:10" x14ac:dyDescent="0.2">
      <c r="A2004" s="71" t="s">
        <v>7159</v>
      </c>
      <c r="B2004" s="47" t="s">
        <v>2089</v>
      </c>
      <c r="C2004" s="47" t="s">
        <v>96</v>
      </c>
      <c r="D2004" s="47" t="s">
        <v>39</v>
      </c>
      <c r="E2004" s="47" t="s">
        <v>99</v>
      </c>
      <c r="F2004" s="47" t="s">
        <v>120</v>
      </c>
      <c r="G2004" s="47">
        <v>1</v>
      </c>
      <c r="H2004" s="67" t="str">
        <f>VLOOKUP(E2004,Referencias!$B$4:$C$15,2,FALSE)</f>
        <v>1P</v>
      </c>
      <c r="I2004" s="68" t="str">
        <f>VLOOKUP(C2004,Referencias!$B$18:$C$34,2,FALSE)</f>
        <v>M</v>
      </c>
      <c r="J2004" s="69" t="str">
        <f t="shared" si="31"/>
        <v>C</v>
      </c>
    </row>
    <row r="2005" spans="1:10" x14ac:dyDescent="0.2">
      <c r="A2005" s="71" t="s">
        <v>7160</v>
      </c>
      <c r="B2005" s="47" t="s">
        <v>2090</v>
      </c>
      <c r="C2005" s="47" t="s">
        <v>96</v>
      </c>
      <c r="D2005" s="47" t="s">
        <v>39</v>
      </c>
      <c r="E2005" s="47" t="s">
        <v>84</v>
      </c>
      <c r="F2005" s="47" t="s">
        <v>120</v>
      </c>
      <c r="G2005" s="47">
        <v>4</v>
      </c>
      <c r="H2005" s="67" t="str">
        <f>VLOOKUP(E2005,Referencias!$B$4:$C$15,2,FALSE)</f>
        <v>SC</v>
      </c>
      <c r="I2005" s="68" t="str">
        <f>VLOOKUP(C2005,Referencias!$B$18:$C$34,2,FALSE)</f>
        <v>M</v>
      </c>
      <c r="J2005" s="69" t="str">
        <f t="shared" si="31"/>
        <v>C</v>
      </c>
    </row>
    <row r="2006" spans="1:10" x14ac:dyDescent="0.2">
      <c r="A2006" s="71" t="s">
        <v>7161</v>
      </c>
      <c r="B2006" s="47" t="s">
        <v>2091</v>
      </c>
      <c r="C2006" s="47" t="s">
        <v>96</v>
      </c>
      <c r="D2006" s="47" t="s">
        <v>119</v>
      </c>
      <c r="E2006" s="47" t="s">
        <v>84</v>
      </c>
      <c r="F2006" s="47" t="s">
        <v>120</v>
      </c>
      <c r="G2006" s="47">
        <v>4</v>
      </c>
      <c r="H2006" s="67" t="str">
        <f>VLOOKUP(E2006,Referencias!$B$4:$C$15,2,FALSE)</f>
        <v>SC</v>
      </c>
      <c r="I2006" s="68" t="str">
        <f>VLOOKUP(C2006,Referencias!$B$18:$C$34,2,FALSE)</f>
        <v>M</v>
      </c>
      <c r="J2006" s="69" t="str">
        <f t="shared" si="31"/>
        <v>C</v>
      </c>
    </row>
    <row r="2007" spans="1:10" x14ac:dyDescent="0.2">
      <c r="A2007" s="71" t="s">
        <v>7162</v>
      </c>
      <c r="B2007" s="47" t="s">
        <v>2092</v>
      </c>
      <c r="C2007" s="47" t="s">
        <v>96</v>
      </c>
      <c r="D2007" s="47" t="s">
        <v>39</v>
      </c>
      <c r="E2007" s="47" t="s">
        <v>93</v>
      </c>
      <c r="F2007" s="47" t="s">
        <v>120</v>
      </c>
      <c r="G2007" s="47">
        <v>2</v>
      </c>
      <c r="H2007" s="67" t="str">
        <f>VLOOKUP(E2007,Referencias!$B$4:$C$15,2,FALSE)</f>
        <v>2D</v>
      </c>
      <c r="I2007" s="68" t="str">
        <f>VLOOKUP(C2007,Referencias!$B$18:$C$34,2,FALSE)</f>
        <v>M</v>
      </c>
      <c r="J2007" s="69" t="str">
        <f t="shared" si="31"/>
        <v>C</v>
      </c>
    </row>
    <row r="2008" spans="1:10" x14ac:dyDescent="0.2">
      <c r="A2008" s="71" t="s">
        <v>7163</v>
      </c>
      <c r="B2008" s="47" t="s">
        <v>2093</v>
      </c>
      <c r="C2008" s="47" t="s">
        <v>96</v>
      </c>
      <c r="D2008" s="47" t="s">
        <v>119</v>
      </c>
      <c r="E2008" s="47" t="s">
        <v>88</v>
      </c>
      <c r="F2008" s="47" t="s">
        <v>120</v>
      </c>
      <c r="G2008" s="47">
        <v>2</v>
      </c>
      <c r="H2008" s="67" t="str">
        <f>VLOOKUP(E2008,Referencias!$B$4:$C$15,2,FALSE)</f>
        <v>2C</v>
      </c>
      <c r="I2008" s="68" t="str">
        <f>VLOOKUP(C2008,Referencias!$B$18:$C$34,2,FALSE)</f>
        <v>M</v>
      </c>
      <c r="J2008" s="69" t="str">
        <f t="shared" si="31"/>
        <v>C</v>
      </c>
    </row>
    <row r="2009" spans="1:10" x14ac:dyDescent="0.2">
      <c r="A2009" s="71" t="s">
        <v>7164</v>
      </c>
      <c r="B2009" s="47" t="s">
        <v>2094</v>
      </c>
      <c r="C2009" s="47" t="s">
        <v>96</v>
      </c>
      <c r="D2009" s="47" t="s">
        <v>39</v>
      </c>
      <c r="E2009" s="47" t="s">
        <v>88</v>
      </c>
      <c r="F2009" s="47" t="s">
        <v>120</v>
      </c>
      <c r="G2009" s="47">
        <v>2</v>
      </c>
      <c r="H2009" s="67" t="str">
        <f>VLOOKUP(E2009,Referencias!$B$4:$C$15,2,FALSE)</f>
        <v>2C</v>
      </c>
      <c r="I2009" s="68" t="str">
        <f>VLOOKUP(C2009,Referencias!$B$18:$C$34,2,FALSE)</f>
        <v>M</v>
      </c>
      <c r="J2009" s="69" t="str">
        <f t="shared" si="31"/>
        <v>C</v>
      </c>
    </row>
    <row r="2010" spans="1:10" x14ac:dyDescent="0.2">
      <c r="A2010" s="71" t="s">
        <v>7165</v>
      </c>
      <c r="B2010" s="47" t="s">
        <v>2095</v>
      </c>
      <c r="C2010" s="47" t="s">
        <v>96</v>
      </c>
      <c r="D2010" s="47" t="s">
        <v>119</v>
      </c>
      <c r="E2010" s="47" t="s">
        <v>86</v>
      </c>
      <c r="F2010" s="47" t="s">
        <v>120</v>
      </c>
      <c r="G2010" s="47">
        <v>3</v>
      </c>
      <c r="H2010" s="67" t="str">
        <f>VLOOKUP(E2010,Referencias!$B$4:$C$15,2,FALSE)</f>
        <v>3P</v>
      </c>
      <c r="I2010" s="68" t="str">
        <f>VLOOKUP(C2010,Referencias!$B$18:$C$34,2,FALSE)</f>
        <v>M</v>
      </c>
      <c r="J2010" s="69" t="str">
        <f t="shared" si="31"/>
        <v>C</v>
      </c>
    </row>
    <row r="2011" spans="1:10" x14ac:dyDescent="0.2">
      <c r="A2011" s="71" t="s">
        <v>7166</v>
      </c>
      <c r="B2011" s="47" t="s">
        <v>2096</v>
      </c>
      <c r="C2011" s="47" t="s">
        <v>96</v>
      </c>
      <c r="D2011" s="47" t="s">
        <v>119</v>
      </c>
      <c r="E2011" s="47" t="s">
        <v>84</v>
      </c>
      <c r="F2011" s="47" t="s">
        <v>120</v>
      </c>
      <c r="G2011" s="47">
        <v>4</v>
      </c>
      <c r="H2011" s="67" t="str">
        <f>VLOOKUP(E2011,Referencias!$B$4:$C$15,2,FALSE)</f>
        <v>SC</v>
      </c>
      <c r="I2011" s="68" t="str">
        <f>VLOOKUP(C2011,Referencias!$B$18:$C$34,2,FALSE)</f>
        <v>M</v>
      </c>
      <c r="J2011" s="69" t="str">
        <f t="shared" si="31"/>
        <v>C</v>
      </c>
    </row>
    <row r="2012" spans="1:10" x14ac:dyDescent="0.2">
      <c r="A2012" s="71" t="s">
        <v>7167</v>
      </c>
      <c r="B2012" s="47" t="s">
        <v>2097</v>
      </c>
      <c r="C2012" s="47" t="s">
        <v>96</v>
      </c>
      <c r="D2012" s="47" t="s">
        <v>119</v>
      </c>
      <c r="E2012" s="47" t="s">
        <v>88</v>
      </c>
      <c r="F2012" s="47" t="s">
        <v>120</v>
      </c>
      <c r="G2012" s="47">
        <v>2</v>
      </c>
      <c r="H2012" s="67" t="str">
        <f>VLOOKUP(E2012,Referencias!$B$4:$C$15,2,FALSE)</f>
        <v>2C</v>
      </c>
      <c r="I2012" s="68" t="str">
        <f>VLOOKUP(C2012,Referencias!$B$18:$C$34,2,FALSE)</f>
        <v>M</v>
      </c>
      <c r="J2012" s="69" t="str">
        <f t="shared" si="31"/>
        <v>C</v>
      </c>
    </row>
    <row r="2013" spans="1:10" x14ac:dyDescent="0.2">
      <c r="A2013" s="71" t="s">
        <v>7168</v>
      </c>
      <c r="B2013" s="47" t="s">
        <v>2098</v>
      </c>
      <c r="C2013" s="47" t="s">
        <v>96</v>
      </c>
      <c r="D2013" s="47" t="s">
        <v>119</v>
      </c>
      <c r="E2013" s="47" t="s">
        <v>88</v>
      </c>
      <c r="F2013" s="47" t="s">
        <v>120</v>
      </c>
      <c r="G2013" s="47">
        <v>2</v>
      </c>
      <c r="H2013" s="67" t="str">
        <f>VLOOKUP(E2013,Referencias!$B$4:$C$15,2,FALSE)</f>
        <v>2C</v>
      </c>
      <c r="I2013" s="68" t="str">
        <f>VLOOKUP(C2013,Referencias!$B$18:$C$34,2,FALSE)</f>
        <v>M</v>
      </c>
      <c r="J2013" s="69" t="str">
        <f t="shared" si="31"/>
        <v>C</v>
      </c>
    </row>
    <row r="2014" spans="1:10" x14ac:dyDescent="0.2">
      <c r="A2014" s="71" t="s">
        <v>7169</v>
      </c>
      <c r="B2014" s="47" t="s">
        <v>2099</v>
      </c>
      <c r="C2014" s="47" t="s">
        <v>96</v>
      </c>
      <c r="D2014" s="47" t="s">
        <v>119</v>
      </c>
      <c r="E2014" s="47" t="s">
        <v>84</v>
      </c>
      <c r="F2014" s="47" t="s">
        <v>120</v>
      </c>
      <c r="G2014" s="47">
        <v>4</v>
      </c>
      <c r="H2014" s="67" t="str">
        <f>VLOOKUP(E2014,Referencias!$B$4:$C$15,2,FALSE)</f>
        <v>SC</v>
      </c>
      <c r="I2014" s="68" t="str">
        <f>VLOOKUP(C2014,Referencias!$B$18:$C$34,2,FALSE)</f>
        <v>M</v>
      </c>
      <c r="J2014" s="69" t="str">
        <f t="shared" si="31"/>
        <v>C</v>
      </c>
    </row>
    <row r="2015" spans="1:10" x14ac:dyDescent="0.2">
      <c r="A2015" s="71" t="s">
        <v>7170</v>
      </c>
      <c r="B2015" s="47" t="s">
        <v>2100</v>
      </c>
      <c r="C2015" s="47" t="s">
        <v>96</v>
      </c>
      <c r="D2015" s="47" t="s">
        <v>119</v>
      </c>
      <c r="E2015" s="47" t="s">
        <v>86</v>
      </c>
      <c r="F2015" s="47" t="s">
        <v>120</v>
      </c>
      <c r="G2015" s="47">
        <v>3</v>
      </c>
      <c r="H2015" s="67" t="str">
        <f>VLOOKUP(E2015,Referencias!$B$4:$C$15,2,FALSE)</f>
        <v>3P</v>
      </c>
      <c r="I2015" s="68" t="str">
        <f>VLOOKUP(C2015,Referencias!$B$18:$C$34,2,FALSE)</f>
        <v>M</v>
      </c>
      <c r="J2015" s="69" t="str">
        <f t="shared" si="31"/>
        <v>C</v>
      </c>
    </row>
    <row r="2016" spans="1:10" x14ac:dyDescent="0.2">
      <c r="A2016" s="71" t="s">
        <v>7171</v>
      </c>
      <c r="B2016" s="47" t="s">
        <v>2101</v>
      </c>
      <c r="C2016" s="47" t="s">
        <v>96</v>
      </c>
      <c r="D2016" s="47" t="s">
        <v>119</v>
      </c>
      <c r="E2016" s="47" t="s">
        <v>86</v>
      </c>
      <c r="F2016" s="47" t="s">
        <v>120</v>
      </c>
      <c r="G2016" s="47">
        <v>3</v>
      </c>
      <c r="H2016" s="67" t="str">
        <f>VLOOKUP(E2016,Referencias!$B$4:$C$15,2,FALSE)</f>
        <v>3P</v>
      </c>
      <c r="I2016" s="68" t="str">
        <f>VLOOKUP(C2016,Referencias!$B$18:$C$34,2,FALSE)</f>
        <v>M</v>
      </c>
      <c r="J2016" s="69" t="str">
        <f t="shared" si="31"/>
        <v>C</v>
      </c>
    </row>
    <row r="2017" spans="1:10" x14ac:dyDescent="0.2">
      <c r="A2017" s="71" t="s">
        <v>7172</v>
      </c>
      <c r="B2017" s="47" t="s">
        <v>2102</v>
      </c>
      <c r="C2017" s="47" t="s">
        <v>96</v>
      </c>
      <c r="D2017" s="47" t="s">
        <v>119</v>
      </c>
      <c r="E2017" s="47" t="s">
        <v>95</v>
      </c>
      <c r="F2017" s="47" t="s">
        <v>120</v>
      </c>
      <c r="G2017" s="47">
        <v>2</v>
      </c>
      <c r="H2017" s="67" t="str">
        <f>VLOOKUP(E2017,Referencias!$B$4:$C$15,2,FALSE)</f>
        <v>2P</v>
      </c>
      <c r="I2017" s="68" t="str">
        <f>VLOOKUP(C2017,Referencias!$B$18:$C$34,2,FALSE)</f>
        <v>M</v>
      </c>
      <c r="J2017" s="69" t="str">
        <f t="shared" si="31"/>
        <v>C</v>
      </c>
    </row>
    <row r="2018" spans="1:10" x14ac:dyDescent="0.2">
      <c r="A2018" s="71" t="s">
        <v>7173</v>
      </c>
      <c r="B2018" s="47" t="s">
        <v>2103</v>
      </c>
      <c r="C2018" s="47" t="s">
        <v>96</v>
      </c>
      <c r="D2018" s="47" t="s">
        <v>119</v>
      </c>
      <c r="E2018" s="47" t="s">
        <v>88</v>
      </c>
      <c r="F2018" s="47" t="s">
        <v>120</v>
      </c>
      <c r="G2018" s="47">
        <v>2</v>
      </c>
      <c r="H2018" s="67" t="str">
        <f>VLOOKUP(E2018,Referencias!$B$4:$C$15,2,FALSE)</f>
        <v>2C</v>
      </c>
      <c r="I2018" s="68" t="str">
        <f>VLOOKUP(C2018,Referencias!$B$18:$C$34,2,FALSE)</f>
        <v>M</v>
      </c>
      <c r="J2018" s="69" t="str">
        <f t="shared" si="31"/>
        <v>C</v>
      </c>
    </row>
    <row r="2019" spans="1:10" x14ac:dyDescent="0.2">
      <c r="A2019" s="71" t="s">
        <v>7174</v>
      </c>
      <c r="B2019" s="47" t="s">
        <v>10286</v>
      </c>
      <c r="C2019" s="47" t="s">
        <v>96</v>
      </c>
      <c r="D2019" s="47" t="s">
        <v>119</v>
      </c>
      <c r="E2019" s="47" t="s">
        <v>86</v>
      </c>
      <c r="F2019" s="47" t="s">
        <v>120</v>
      </c>
      <c r="G2019" s="47">
        <v>3</v>
      </c>
      <c r="H2019" s="67" t="str">
        <f>VLOOKUP(E2019,Referencias!$B$4:$C$15,2,FALSE)</f>
        <v>3P</v>
      </c>
      <c r="I2019" s="68" t="str">
        <f>VLOOKUP(C2019,Referencias!$B$18:$C$34,2,FALSE)</f>
        <v>M</v>
      </c>
      <c r="J2019" s="69" t="str">
        <f t="shared" si="31"/>
        <v>C</v>
      </c>
    </row>
    <row r="2020" spans="1:10" x14ac:dyDescent="0.2">
      <c r="A2020" s="71" t="s">
        <v>7175</v>
      </c>
      <c r="B2020" s="47" t="s">
        <v>2104</v>
      </c>
      <c r="C2020" s="47" t="s">
        <v>96</v>
      </c>
      <c r="D2020" s="47" t="s">
        <v>119</v>
      </c>
      <c r="E2020" s="47" t="s">
        <v>92</v>
      </c>
      <c r="F2020" s="47" t="s">
        <v>120</v>
      </c>
      <c r="G2020" s="47">
        <v>3</v>
      </c>
      <c r="H2020" s="67" t="str">
        <f>VLOOKUP(E2020,Referencias!$B$4:$C$15,2,FALSE)</f>
        <v>3C</v>
      </c>
      <c r="I2020" s="68" t="str">
        <f>VLOOKUP(C2020,Referencias!$B$18:$C$34,2,FALSE)</f>
        <v>M</v>
      </c>
      <c r="J2020" s="69" t="str">
        <f t="shared" si="31"/>
        <v>C</v>
      </c>
    </row>
    <row r="2021" spans="1:10" x14ac:dyDescent="0.2">
      <c r="A2021" s="71" t="s">
        <v>7176</v>
      </c>
      <c r="B2021" s="47" t="s">
        <v>2105</v>
      </c>
      <c r="C2021" s="47" t="s">
        <v>96</v>
      </c>
      <c r="D2021" s="47" t="s">
        <v>119</v>
      </c>
      <c r="E2021" s="47" t="s">
        <v>84</v>
      </c>
      <c r="F2021" s="47" t="s">
        <v>120</v>
      </c>
      <c r="G2021" s="47">
        <v>4</v>
      </c>
      <c r="H2021" s="67" t="str">
        <f>VLOOKUP(E2021,Referencias!$B$4:$C$15,2,FALSE)</f>
        <v>SC</v>
      </c>
      <c r="I2021" s="68" t="str">
        <f>VLOOKUP(C2021,Referencias!$B$18:$C$34,2,FALSE)</f>
        <v>M</v>
      </c>
      <c r="J2021" s="69" t="str">
        <f t="shared" si="31"/>
        <v>C</v>
      </c>
    </row>
    <row r="2022" spans="1:10" x14ac:dyDescent="0.2">
      <c r="A2022" s="71" t="s">
        <v>7177</v>
      </c>
      <c r="B2022" s="47" t="s">
        <v>2106</v>
      </c>
      <c r="C2022" s="47" t="s">
        <v>96</v>
      </c>
      <c r="D2022" s="47" t="s">
        <v>119</v>
      </c>
      <c r="E2022" s="47" t="s">
        <v>84</v>
      </c>
      <c r="F2022" s="47" t="s">
        <v>120</v>
      </c>
      <c r="G2022" s="47">
        <v>4</v>
      </c>
      <c r="H2022" s="67" t="str">
        <f>VLOOKUP(E2022,Referencias!$B$4:$C$15,2,FALSE)</f>
        <v>SC</v>
      </c>
      <c r="I2022" s="68" t="str">
        <f>VLOOKUP(C2022,Referencias!$B$18:$C$34,2,FALSE)</f>
        <v>M</v>
      </c>
      <c r="J2022" s="69" t="str">
        <f t="shared" si="31"/>
        <v>C</v>
      </c>
    </row>
    <row r="2023" spans="1:10" x14ac:dyDescent="0.2">
      <c r="A2023" s="71" t="s">
        <v>7178</v>
      </c>
      <c r="B2023" s="47" t="s">
        <v>2107</v>
      </c>
      <c r="C2023" s="47" t="s">
        <v>96</v>
      </c>
      <c r="D2023" s="47" t="s">
        <v>119</v>
      </c>
      <c r="E2023" s="47" t="s">
        <v>86</v>
      </c>
      <c r="F2023" s="47" t="s">
        <v>120</v>
      </c>
      <c r="G2023" s="47">
        <v>3</v>
      </c>
      <c r="H2023" s="67" t="str">
        <f>VLOOKUP(E2023,Referencias!$B$4:$C$15,2,FALSE)</f>
        <v>3P</v>
      </c>
      <c r="I2023" s="68" t="str">
        <f>VLOOKUP(C2023,Referencias!$B$18:$C$34,2,FALSE)</f>
        <v>M</v>
      </c>
      <c r="J2023" s="69" t="str">
        <f t="shared" si="31"/>
        <v>C</v>
      </c>
    </row>
    <row r="2024" spans="1:10" x14ac:dyDescent="0.2">
      <c r="A2024" s="71" t="s">
        <v>7179</v>
      </c>
      <c r="B2024" s="47" t="s">
        <v>2108</v>
      </c>
      <c r="C2024" s="47" t="s">
        <v>96</v>
      </c>
      <c r="D2024" s="47" t="s">
        <v>39</v>
      </c>
      <c r="E2024" s="47" t="s">
        <v>84</v>
      </c>
      <c r="F2024" s="47" t="s">
        <v>120</v>
      </c>
      <c r="G2024" s="47">
        <v>4</v>
      </c>
      <c r="H2024" s="67" t="str">
        <f>VLOOKUP(E2024,Referencias!$B$4:$C$15,2,FALSE)</f>
        <v>SC</v>
      </c>
      <c r="I2024" s="68" t="str">
        <f>VLOOKUP(C2024,Referencias!$B$18:$C$34,2,FALSE)</f>
        <v>M</v>
      </c>
      <c r="J2024" s="69" t="str">
        <f t="shared" si="31"/>
        <v>C</v>
      </c>
    </row>
    <row r="2025" spans="1:10" x14ac:dyDescent="0.2">
      <c r="A2025" s="71" t="s">
        <v>7180</v>
      </c>
      <c r="B2025" s="47" t="s">
        <v>2109</v>
      </c>
      <c r="C2025" s="47" t="s">
        <v>96</v>
      </c>
      <c r="D2025" s="47" t="s">
        <v>39</v>
      </c>
      <c r="E2025" s="47" t="s">
        <v>95</v>
      </c>
      <c r="F2025" s="47" t="s">
        <v>120</v>
      </c>
      <c r="G2025" s="47">
        <v>2</v>
      </c>
      <c r="H2025" s="67" t="str">
        <f>VLOOKUP(E2025,Referencias!$B$4:$C$15,2,FALSE)</f>
        <v>2P</v>
      </c>
      <c r="I2025" s="68" t="str">
        <f>VLOOKUP(C2025,Referencias!$B$18:$C$34,2,FALSE)</f>
        <v>M</v>
      </c>
      <c r="J2025" s="69" t="str">
        <f t="shared" si="31"/>
        <v>C</v>
      </c>
    </row>
    <row r="2026" spans="1:10" x14ac:dyDescent="0.2">
      <c r="A2026" s="71" t="s">
        <v>7181</v>
      </c>
      <c r="B2026" s="47" t="s">
        <v>2110</v>
      </c>
      <c r="C2026" s="47" t="s">
        <v>96</v>
      </c>
      <c r="D2026" s="47" t="s">
        <v>119</v>
      </c>
      <c r="E2026" s="47" t="s">
        <v>95</v>
      </c>
      <c r="F2026" s="47" t="s">
        <v>120</v>
      </c>
      <c r="G2026" s="47">
        <v>2</v>
      </c>
      <c r="H2026" s="67" t="str">
        <f>VLOOKUP(E2026,Referencias!$B$4:$C$15,2,FALSE)</f>
        <v>2P</v>
      </c>
      <c r="I2026" s="68" t="str">
        <f>VLOOKUP(C2026,Referencias!$B$18:$C$34,2,FALSE)</f>
        <v>M</v>
      </c>
      <c r="J2026" s="69" t="str">
        <f t="shared" si="31"/>
        <v>C</v>
      </c>
    </row>
    <row r="2027" spans="1:10" x14ac:dyDescent="0.2">
      <c r="A2027" s="71" t="s">
        <v>7182</v>
      </c>
      <c r="B2027" s="47" t="s">
        <v>2111</v>
      </c>
      <c r="C2027" s="47" t="s">
        <v>96</v>
      </c>
      <c r="D2027" s="47" t="s">
        <v>119</v>
      </c>
      <c r="E2027" s="47" t="s">
        <v>84</v>
      </c>
      <c r="F2027" s="47" t="s">
        <v>120</v>
      </c>
      <c r="G2027" s="47">
        <v>4</v>
      </c>
      <c r="H2027" s="67" t="str">
        <f>VLOOKUP(E2027,Referencias!$B$4:$C$15,2,FALSE)</f>
        <v>SC</v>
      </c>
      <c r="I2027" s="68" t="str">
        <f>VLOOKUP(C2027,Referencias!$B$18:$C$34,2,FALSE)</f>
        <v>M</v>
      </c>
      <c r="J2027" s="69" t="str">
        <f t="shared" si="31"/>
        <v>C</v>
      </c>
    </row>
    <row r="2028" spans="1:10" x14ac:dyDescent="0.2">
      <c r="A2028" s="71" t="s">
        <v>7183</v>
      </c>
      <c r="B2028" s="47" t="s">
        <v>2112</v>
      </c>
      <c r="C2028" s="47" t="s">
        <v>96</v>
      </c>
      <c r="D2028" s="47" t="s">
        <v>119</v>
      </c>
      <c r="E2028" s="47" t="s">
        <v>85</v>
      </c>
      <c r="F2028" s="47" t="s">
        <v>120</v>
      </c>
      <c r="G2028" s="47">
        <v>3</v>
      </c>
      <c r="H2028" s="67" t="str">
        <f>VLOOKUP(E2028,Referencias!$B$4:$C$15,2,FALSE)</f>
        <v>3D</v>
      </c>
      <c r="I2028" s="68" t="str">
        <f>VLOOKUP(C2028,Referencias!$B$18:$C$34,2,FALSE)</f>
        <v>M</v>
      </c>
      <c r="J2028" s="69" t="str">
        <f t="shared" si="31"/>
        <v>C</v>
      </c>
    </row>
    <row r="2029" spans="1:10" x14ac:dyDescent="0.2">
      <c r="A2029" s="71" t="s">
        <v>7184</v>
      </c>
      <c r="B2029" s="47" t="s">
        <v>2113</v>
      </c>
      <c r="C2029" s="47" t="s">
        <v>96</v>
      </c>
      <c r="D2029" s="47" t="s">
        <v>119</v>
      </c>
      <c r="E2029" s="47" t="s">
        <v>86</v>
      </c>
      <c r="F2029" s="47" t="s">
        <v>120</v>
      </c>
      <c r="G2029" s="47">
        <v>3</v>
      </c>
      <c r="H2029" s="67" t="str">
        <f>VLOOKUP(E2029,Referencias!$B$4:$C$15,2,FALSE)</f>
        <v>3P</v>
      </c>
      <c r="I2029" s="68" t="str">
        <f>VLOOKUP(C2029,Referencias!$B$18:$C$34,2,FALSE)</f>
        <v>M</v>
      </c>
      <c r="J2029" s="69" t="str">
        <f t="shared" si="31"/>
        <v>C</v>
      </c>
    </row>
    <row r="2030" spans="1:10" x14ac:dyDescent="0.2">
      <c r="A2030" s="71" t="s">
        <v>7185</v>
      </c>
      <c r="B2030" s="47" t="s">
        <v>2114</v>
      </c>
      <c r="C2030" s="47" t="s">
        <v>96</v>
      </c>
      <c r="D2030" s="47" t="s">
        <v>119</v>
      </c>
      <c r="E2030" s="47" t="s">
        <v>85</v>
      </c>
      <c r="F2030" s="47" t="s">
        <v>120</v>
      </c>
      <c r="G2030" s="47">
        <v>3</v>
      </c>
      <c r="H2030" s="67" t="str">
        <f>VLOOKUP(E2030,Referencias!$B$4:$C$15,2,FALSE)</f>
        <v>3D</v>
      </c>
      <c r="I2030" s="68" t="str">
        <f>VLOOKUP(C2030,Referencias!$B$18:$C$34,2,FALSE)</f>
        <v>M</v>
      </c>
      <c r="J2030" s="69" t="str">
        <f t="shared" si="31"/>
        <v>C</v>
      </c>
    </row>
    <row r="2031" spans="1:10" x14ac:dyDescent="0.2">
      <c r="A2031" s="71" t="s">
        <v>7186</v>
      </c>
      <c r="B2031" s="47" t="s">
        <v>2115</v>
      </c>
      <c r="C2031" s="47" t="s">
        <v>96</v>
      </c>
      <c r="D2031" s="47" t="s">
        <v>39</v>
      </c>
      <c r="E2031" s="47" t="s">
        <v>84</v>
      </c>
      <c r="F2031" s="47" t="s">
        <v>120</v>
      </c>
      <c r="G2031" s="47">
        <v>4</v>
      </c>
      <c r="H2031" s="67" t="str">
        <f>VLOOKUP(E2031,Referencias!$B$4:$C$15,2,FALSE)</f>
        <v>SC</v>
      </c>
      <c r="I2031" s="68" t="str">
        <f>VLOOKUP(C2031,Referencias!$B$18:$C$34,2,FALSE)</f>
        <v>M</v>
      </c>
      <c r="J2031" s="69" t="str">
        <f t="shared" si="31"/>
        <v>C</v>
      </c>
    </row>
    <row r="2032" spans="1:10" x14ac:dyDescent="0.2">
      <c r="A2032" s="71" t="s">
        <v>7187</v>
      </c>
      <c r="B2032" s="47" t="s">
        <v>2116</v>
      </c>
      <c r="C2032" s="47" t="s">
        <v>96</v>
      </c>
      <c r="D2032" s="47" t="s">
        <v>119</v>
      </c>
      <c r="E2032" s="47" t="s">
        <v>84</v>
      </c>
      <c r="F2032" s="47" t="s">
        <v>120</v>
      </c>
      <c r="G2032" s="47">
        <v>4</v>
      </c>
      <c r="H2032" s="67" t="str">
        <f>VLOOKUP(E2032,Referencias!$B$4:$C$15,2,FALSE)</f>
        <v>SC</v>
      </c>
      <c r="I2032" s="68" t="str">
        <f>VLOOKUP(C2032,Referencias!$B$18:$C$34,2,FALSE)</f>
        <v>M</v>
      </c>
      <c r="J2032" s="69" t="str">
        <f t="shared" si="31"/>
        <v>C</v>
      </c>
    </row>
    <row r="2033" spans="1:10" x14ac:dyDescent="0.2">
      <c r="A2033" s="71" t="s">
        <v>7188</v>
      </c>
      <c r="B2033" s="47" t="s">
        <v>2117</v>
      </c>
      <c r="C2033" s="47" t="s">
        <v>96</v>
      </c>
      <c r="D2033" s="47" t="s">
        <v>39</v>
      </c>
      <c r="E2033" s="47" t="s">
        <v>84</v>
      </c>
      <c r="F2033" s="47" t="s">
        <v>120</v>
      </c>
      <c r="G2033" s="47">
        <v>4</v>
      </c>
      <c r="H2033" s="67" t="str">
        <f>VLOOKUP(E2033,Referencias!$B$4:$C$15,2,FALSE)</f>
        <v>SC</v>
      </c>
      <c r="I2033" s="68" t="str">
        <f>VLOOKUP(C2033,Referencias!$B$18:$C$34,2,FALSE)</f>
        <v>M</v>
      </c>
      <c r="J2033" s="69" t="str">
        <f t="shared" si="31"/>
        <v>C</v>
      </c>
    </row>
    <row r="2034" spans="1:10" x14ac:dyDescent="0.2">
      <c r="A2034" s="71" t="s">
        <v>7189</v>
      </c>
      <c r="B2034" s="47" t="s">
        <v>2118</v>
      </c>
      <c r="C2034" s="47" t="s">
        <v>96</v>
      </c>
      <c r="D2034" s="47" t="s">
        <v>119</v>
      </c>
      <c r="E2034" s="47" t="s">
        <v>84</v>
      </c>
      <c r="F2034" s="47" t="s">
        <v>120</v>
      </c>
      <c r="G2034" s="47">
        <v>4</v>
      </c>
      <c r="H2034" s="67" t="str">
        <f>VLOOKUP(E2034,Referencias!$B$4:$C$15,2,FALSE)</f>
        <v>SC</v>
      </c>
      <c r="I2034" s="68" t="str">
        <f>VLOOKUP(C2034,Referencias!$B$18:$C$34,2,FALSE)</f>
        <v>M</v>
      </c>
      <c r="J2034" s="69" t="str">
        <f t="shared" si="31"/>
        <v>C</v>
      </c>
    </row>
    <row r="2035" spans="1:10" x14ac:dyDescent="0.2">
      <c r="A2035" s="71" t="s">
        <v>7190</v>
      </c>
      <c r="B2035" s="47" t="s">
        <v>2119</v>
      </c>
      <c r="C2035" s="47" t="s">
        <v>96</v>
      </c>
      <c r="D2035" s="47" t="s">
        <v>39</v>
      </c>
      <c r="E2035" s="47" t="s">
        <v>84</v>
      </c>
      <c r="F2035" s="47" t="s">
        <v>120</v>
      </c>
      <c r="G2035" s="47">
        <v>4</v>
      </c>
      <c r="H2035" s="67" t="str">
        <f>VLOOKUP(E2035,Referencias!$B$4:$C$15,2,FALSE)</f>
        <v>SC</v>
      </c>
      <c r="I2035" s="68" t="str">
        <f>VLOOKUP(C2035,Referencias!$B$18:$C$34,2,FALSE)</f>
        <v>M</v>
      </c>
      <c r="J2035" s="69" t="str">
        <f t="shared" si="31"/>
        <v>C</v>
      </c>
    </row>
    <row r="2036" spans="1:10" x14ac:dyDescent="0.2">
      <c r="A2036" s="71" t="s">
        <v>7191</v>
      </c>
      <c r="B2036" s="47" t="s">
        <v>2120</v>
      </c>
      <c r="C2036" s="47" t="s">
        <v>96</v>
      </c>
      <c r="D2036" s="47" t="s">
        <v>119</v>
      </c>
      <c r="E2036" s="47" t="s">
        <v>86</v>
      </c>
      <c r="F2036" s="47" t="s">
        <v>120</v>
      </c>
      <c r="G2036" s="47">
        <v>3</v>
      </c>
      <c r="H2036" s="67" t="str">
        <f>VLOOKUP(E2036,Referencias!$B$4:$C$15,2,FALSE)</f>
        <v>3P</v>
      </c>
      <c r="I2036" s="68" t="str">
        <f>VLOOKUP(C2036,Referencias!$B$18:$C$34,2,FALSE)</f>
        <v>M</v>
      </c>
      <c r="J2036" s="69" t="str">
        <f t="shared" si="31"/>
        <v>C</v>
      </c>
    </row>
    <row r="2037" spans="1:10" x14ac:dyDescent="0.2">
      <c r="A2037" s="71" t="s">
        <v>7192</v>
      </c>
      <c r="B2037" s="47" t="s">
        <v>2121</v>
      </c>
      <c r="C2037" s="47" t="s">
        <v>96</v>
      </c>
      <c r="D2037" s="47" t="s">
        <v>119</v>
      </c>
      <c r="E2037" s="47" t="s">
        <v>84</v>
      </c>
      <c r="F2037" s="47" t="s">
        <v>120</v>
      </c>
      <c r="G2037" s="47">
        <v>4</v>
      </c>
      <c r="H2037" s="67" t="str">
        <f>VLOOKUP(E2037,Referencias!$B$4:$C$15,2,FALSE)</f>
        <v>SC</v>
      </c>
      <c r="I2037" s="68" t="str">
        <f>VLOOKUP(C2037,Referencias!$B$18:$C$34,2,FALSE)</f>
        <v>M</v>
      </c>
      <c r="J2037" s="69" t="str">
        <f t="shared" si="31"/>
        <v>C</v>
      </c>
    </row>
    <row r="2038" spans="1:10" x14ac:dyDescent="0.2">
      <c r="A2038" s="71" t="s">
        <v>7193</v>
      </c>
      <c r="B2038" s="47" t="s">
        <v>2122</v>
      </c>
      <c r="C2038" s="47" t="s">
        <v>96</v>
      </c>
      <c r="D2038" s="47" t="s">
        <v>119</v>
      </c>
      <c r="E2038" s="47" t="s">
        <v>99</v>
      </c>
      <c r="F2038" s="47" t="s">
        <v>120</v>
      </c>
      <c r="G2038" s="47">
        <v>1</v>
      </c>
      <c r="H2038" s="67" t="str">
        <f>VLOOKUP(E2038,Referencias!$B$4:$C$15,2,FALSE)</f>
        <v>1P</v>
      </c>
      <c r="I2038" s="68" t="str">
        <f>VLOOKUP(C2038,Referencias!$B$18:$C$34,2,FALSE)</f>
        <v>M</v>
      </c>
      <c r="J2038" s="69" t="str">
        <f t="shared" si="31"/>
        <v>C</v>
      </c>
    </row>
    <row r="2039" spans="1:10" x14ac:dyDescent="0.2">
      <c r="A2039" s="71" t="s">
        <v>7194</v>
      </c>
      <c r="B2039" s="47" t="s">
        <v>2123</v>
      </c>
      <c r="C2039" s="47" t="s">
        <v>96</v>
      </c>
      <c r="D2039" s="47" t="s">
        <v>119</v>
      </c>
      <c r="E2039" s="47" t="s">
        <v>84</v>
      </c>
      <c r="F2039" s="47" t="s">
        <v>120</v>
      </c>
      <c r="G2039" s="47">
        <v>4</v>
      </c>
      <c r="H2039" s="67" t="str">
        <f>VLOOKUP(E2039,Referencias!$B$4:$C$15,2,FALSE)</f>
        <v>SC</v>
      </c>
      <c r="I2039" s="68" t="str">
        <f>VLOOKUP(C2039,Referencias!$B$18:$C$34,2,FALSE)</f>
        <v>M</v>
      </c>
      <c r="J2039" s="69" t="str">
        <f t="shared" si="31"/>
        <v>C</v>
      </c>
    </row>
    <row r="2040" spans="1:10" x14ac:dyDescent="0.2">
      <c r="A2040" s="71" t="s">
        <v>7195</v>
      </c>
      <c r="B2040" s="47" t="s">
        <v>2124</v>
      </c>
      <c r="C2040" s="47" t="s">
        <v>96</v>
      </c>
      <c r="D2040" s="47" t="s">
        <v>119</v>
      </c>
      <c r="E2040" s="47" t="s">
        <v>84</v>
      </c>
      <c r="F2040" s="47" t="s">
        <v>120</v>
      </c>
      <c r="G2040" s="47">
        <v>4</v>
      </c>
      <c r="H2040" s="67" t="str">
        <f>VLOOKUP(E2040,Referencias!$B$4:$C$15,2,FALSE)</f>
        <v>SC</v>
      </c>
      <c r="I2040" s="68" t="str">
        <f>VLOOKUP(C2040,Referencias!$B$18:$C$34,2,FALSE)</f>
        <v>M</v>
      </c>
      <c r="J2040" s="69" t="str">
        <f t="shared" si="31"/>
        <v>C</v>
      </c>
    </row>
    <row r="2041" spans="1:10" x14ac:dyDescent="0.2">
      <c r="A2041" s="71" t="s">
        <v>7196</v>
      </c>
      <c r="B2041" s="47" t="s">
        <v>2125</v>
      </c>
      <c r="C2041" s="47" t="s">
        <v>96</v>
      </c>
      <c r="D2041" s="47" t="s">
        <v>119</v>
      </c>
      <c r="E2041" s="47" t="s">
        <v>85</v>
      </c>
      <c r="F2041" s="47" t="s">
        <v>120</v>
      </c>
      <c r="G2041" s="47">
        <v>3</v>
      </c>
      <c r="H2041" s="67" t="str">
        <f>VLOOKUP(E2041,Referencias!$B$4:$C$15,2,FALSE)</f>
        <v>3D</v>
      </c>
      <c r="I2041" s="68" t="str">
        <f>VLOOKUP(C2041,Referencias!$B$18:$C$34,2,FALSE)</f>
        <v>M</v>
      </c>
      <c r="J2041" s="69" t="str">
        <f t="shared" si="31"/>
        <v>C</v>
      </c>
    </row>
    <row r="2042" spans="1:10" x14ac:dyDescent="0.2">
      <c r="A2042" s="71" t="s">
        <v>7197</v>
      </c>
      <c r="B2042" s="47" t="s">
        <v>2126</v>
      </c>
      <c r="C2042" s="47" t="s">
        <v>96</v>
      </c>
      <c r="D2042" s="47" t="s">
        <v>119</v>
      </c>
      <c r="E2042" s="47" t="s">
        <v>92</v>
      </c>
      <c r="F2042" s="47" t="s">
        <v>120</v>
      </c>
      <c r="G2042" s="47">
        <v>3</v>
      </c>
      <c r="H2042" s="67" t="str">
        <f>VLOOKUP(E2042,Referencias!$B$4:$C$15,2,FALSE)</f>
        <v>3C</v>
      </c>
      <c r="I2042" s="68" t="str">
        <f>VLOOKUP(C2042,Referencias!$B$18:$C$34,2,FALSE)</f>
        <v>M</v>
      </c>
      <c r="J2042" s="69" t="str">
        <f t="shared" si="31"/>
        <v>C</v>
      </c>
    </row>
    <row r="2043" spans="1:10" x14ac:dyDescent="0.2">
      <c r="A2043" s="71" t="s">
        <v>7198</v>
      </c>
      <c r="B2043" s="47" t="s">
        <v>2127</v>
      </c>
      <c r="C2043" s="47" t="s">
        <v>96</v>
      </c>
      <c r="D2043" s="47" t="s">
        <v>119</v>
      </c>
      <c r="E2043" s="47" t="s">
        <v>92</v>
      </c>
      <c r="F2043" s="47" t="s">
        <v>120</v>
      </c>
      <c r="G2043" s="47">
        <v>3</v>
      </c>
      <c r="H2043" s="67" t="str">
        <f>VLOOKUP(E2043,Referencias!$B$4:$C$15,2,FALSE)</f>
        <v>3C</v>
      </c>
      <c r="I2043" s="68" t="str">
        <f>VLOOKUP(C2043,Referencias!$B$18:$C$34,2,FALSE)</f>
        <v>M</v>
      </c>
      <c r="J2043" s="69" t="str">
        <f t="shared" si="31"/>
        <v>C</v>
      </c>
    </row>
    <row r="2044" spans="1:10" x14ac:dyDescent="0.2">
      <c r="A2044" s="71" t="s">
        <v>7199</v>
      </c>
      <c r="B2044" s="47" t="s">
        <v>2128</v>
      </c>
      <c r="C2044" s="47" t="s">
        <v>96</v>
      </c>
      <c r="D2044" s="47" t="s">
        <v>119</v>
      </c>
      <c r="E2044" s="47" t="s">
        <v>92</v>
      </c>
      <c r="F2044" s="47" t="s">
        <v>120</v>
      </c>
      <c r="G2044" s="47">
        <v>3</v>
      </c>
      <c r="H2044" s="67" t="str">
        <f>VLOOKUP(E2044,Referencias!$B$4:$C$15,2,FALSE)</f>
        <v>3C</v>
      </c>
      <c r="I2044" s="68" t="str">
        <f>VLOOKUP(C2044,Referencias!$B$18:$C$34,2,FALSE)</f>
        <v>M</v>
      </c>
      <c r="J2044" s="69" t="str">
        <f t="shared" si="31"/>
        <v>C</v>
      </c>
    </row>
    <row r="2045" spans="1:10" x14ac:dyDescent="0.2">
      <c r="A2045" s="71" t="s">
        <v>7200</v>
      </c>
      <c r="B2045" s="47" t="s">
        <v>2129</v>
      </c>
      <c r="C2045" s="47" t="s">
        <v>96</v>
      </c>
      <c r="D2045" s="47" t="s">
        <v>119</v>
      </c>
      <c r="E2045" s="47" t="s">
        <v>86</v>
      </c>
      <c r="F2045" s="47" t="s">
        <v>120</v>
      </c>
      <c r="G2045" s="47">
        <v>3</v>
      </c>
      <c r="H2045" s="67" t="str">
        <f>VLOOKUP(E2045,Referencias!$B$4:$C$15,2,FALSE)</f>
        <v>3P</v>
      </c>
      <c r="I2045" s="68" t="str">
        <f>VLOOKUP(C2045,Referencias!$B$18:$C$34,2,FALSE)</f>
        <v>M</v>
      </c>
      <c r="J2045" s="69" t="str">
        <f t="shared" si="31"/>
        <v>C</v>
      </c>
    </row>
    <row r="2046" spans="1:10" x14ac:dyDescent="0.2">
      <c r="A2046" s="71" t="s">
        <v>7201</v>
      </c>
      <c r="B2046" s="47" t="s">
        <v>2130</v>
      </c>
      <c r="C2046" s="47" t="s">
        <v>96</v>
      </c>
      <c r="D2046" s="47" t="s">
        <v>119</v>
      </c>
      <c r="E2046" s="47" t="s">
        <v>92</v>
      </c>
      <c r="F2046" s="47" t="s">
        <v>120</v>
      </c>
      <c r="G2046" s="47">
        <v>3</v>
      </c>
      <c r="H2046" s="67" t="str">
        <f>VLOOKUP(E2046,Referencias!$B$4:$C$15,2,FALSE)</f>
        <v>3C</v>
      </c>
      <c r="I2046" s="68" t="str">
        <f>VLOOKUP(C2046,Referencias!$B$18:$C$34,2,FALSE)</f>
        <v>M</v>
      </c>
      <c r="J2046" s="69" t="str">
        <f t="shared" si="31"/>
        <v>C</v>
      </c>
    </row>
    <row r="2047" spans="1:10" x14ac:dyDescent="0.2">
      <c r="A2047" s="71" t="s">
        <v>7202</v>
      </c>
      <c r="B2047" s="47" t="s">
        <v>2131</v>
      </c>
      <c r="C2047" s="47" t="s">
        <v>96</v>
      </c>
      <c r="D2047" s="47" t="s">
        <v>119</v>
      </c>
      <c r="E2047" s="47" t="s">
        <v>86</v>
      </c>
      <c r="F2047" s="47" t="s">
        <v>120</v>
      </c>
      <c r="G2047" s="47">
        <v>3</v>
      </c>
      <c r="H2047" s="67" t="str">
        <f>VLOOKUP(E2047,Referencias!$B$4:$C$15,2,FALSE)</f>
        <v>3P</v>
      </c>
      <c r="I2047" s="68" t="str">
        <f>VLOOKUP(C2047,Referencias!$B$18:$C$34,2,FALSE)</f>
        <v>M</v>
      </c>
      <c r="J2047" s="69" t="str">
        <f t="shared" si="31"/>
        <v>C</v>
      </c>
    </row>
    <row r="2048" spans="1:10" x14ac:dyDescent="0.2">
      <c r="A2048" s="71" t="s">
        <v>7203</v>
      </c>
      <c r="B2048" s="47" t="s">
        <v>2132</v>
      </c>
      <c r="C2048" s="47" t="s">
        <v>96</v>
      </c>
      <c r="D2048" s="47" t="s">
        <v>119</v>
      </c>
      <c r="E2048" s="47" t="s">
        <v>84</v>
      </c>
      <c r="F2048" s="47" t="s">
        <v>120</v>
      </c>
      <c r="G2048" s="47">
        <v>4</v>
      </c>
      <c r="H2048" s="67" t="str">
        <f>VLOOKUP(E2048,Referencias!$B$4:$C$15,2,FALSE)</f>
        <v>SC</v>
      </c>
      <c r="I2048" s="68" t="str">
        <f>VLOOKUP(C2048,Referencias!$B$18:$C$34,2,FALSE)</f>
        <v>M</v>
      </c>
      <c r="J2048" s="69" t="str">
        <f t="shared" si="31"/>
        <v>C</v>
      </c>
    </row>
    <row r="2049" spans="1:10" x14ac:dyDescent="0.2">
      <c r="A2049" s="71" t="s">
        <v>7204</v>
      </c>
      <c r="B2049" s="47" t="s">
        <v>2133</v>
      </c>
      <c r="C2049" s="47" t="s">
        <v>96</v>
      </c>
      <c r="D2049" s="47" t="s">
        <v>119</v>
      </c>
      <c r="E2049" s="47" t="s">
        <v>92</v>
      </c>
      <c r="F2049" s="47" t="s">
        <v>120</v>
      </c>
      <c r="G2049" s="47">
        <v>3</v>
      </c>
      <c r="H2049" s="67" t="str">
        <f>VLOOKUP(E2049,Referencias!$B$4:$C$15,2,FALSE)</f>
        <v>3C</v>
      </c>
      <c r="I2049" s="68" t="str">
        <f>VLOOKUP(C2049,Referencias!$B$18:$C$34,2,FALSE)</f>
        <v>M</v>
      </c>
      <c r="J2049" s="69" t="str">
        <f t="shared" si="31"/>
        <v>C</v>
      </c>
    </row>
    <row r="2050" spans="1:10" x14ac:dyDescent="0.2">
      <c r="A2050" s="71" t="s">
        <v>7205</v>
      </c>
      <c r="B2050" s="47" t="s">
        <v>2134</v>
      </c>
      <c r="C2050" s="47" t="s">
        <v>96</v>
      </c>
      <c r="D2050" s="47" t="s">
        <v>119</v>
      </c>
      <c r="E2050" s="47" t="s">
        <v>92</v>
      </c>
      <c r="F2050" s="47" t="s">
        <v>120</v>
      </c>
      <c r="G2050" s="47">
        <v>3</v>
      </c>
      <c r="H2050" s="67" t="str">
        <f>VLOOKUP(E2050,Referencias!$B$4:$C$15,2,FALSE)</f>
        <v>3C</v>
      </c>
      <c r="I2050" s="68" t="str">
        <f>VLOOKUP(C2050,Referencias!$B$18:$C$34,2,FALSE)</f>
        <v>M</v>
      </c>
      <c r="J2050" s="69" t="str">
        <f t="shared" si="31"/>
        <v>C</v>
      </c>
    </row>
    <row r="2051" spans="1:10" x14ac:dyDescent="0.2">
      <c r="A2051" s="71" t="s">
        <v>7206</v>
      </c>
      <c r="B2051" s="47" t="s">
        <v>2135</v>
      </c>
      <c r="C2051" s="47" t="s">
        <v>96</v>
      </c>
      <c r="D2051" s="47" t="s">
        <v>119</v>
      </c>
      <c r="E2051" s="47" t="s">
        <v>92</v>
      </c>
      <c r="F2051" s="47" t="s">
        <v>120</v>
      </c>
      <c r="G2051" s="47">
        <v>3</v>
      </c>
      <c r="H2051" s="67" t="str">
        <f>VLOOKUP(E2051,Referencias!$B$4:$C$15,2,FALSE)</f>
        <v>3C</v>
      </c>
      <c r="I2051" s="68" t="str">
        <f>VLOOKUP(C2051,Referencias!$B$18:$C$34,2,FALSE)</f>
        <v>M</v>
      </c>
      <c r="J2051" s="69" t="str">
        <f t="shared" ref="J2051:J2114" si="32">IF(D2051="Dama","D","C")</f>
        <v>C</v>
      </c>
    </row>
    <row r="2052" spans="1:10" x14ac:dyDescent="0.2">
      <c r="A2052" s="71" t="s">
        <v>7207</v>
      </c>
      <c r="B2052" s="47" t="s">
        <v>2136</v>
      </c>
      <c r="C2052" s="47" t="s">
        <v>96</v>
      </c>
      <c r="D2052" s="47" t="s">
        <v>119</v>
      </c>
      <c r="E2052" s="47" t="s">
        <v>84</v>
      </c>
      <c r="F2052" s="47" t="s">
        <v>120</v>
      </c>
      <c r="G2052" s="47">
        <v>4</v>
      </c>
      <c r="H2052" s="67" t="str">
        <f>VLOOKUP(E2052,Referencias!$B$4:$C$15,2,FALSE)</f>
        <v>SC</v>
      </c>
      <c r="I2052" s="68" t="str">
        <f>VLOOKUP(C2052,Referencias!$B$18:$C$34,2,FALSE)</f>
        <v>M</v>
      </c>
      <c r="J2052" s="69" t="str">
        <f t="shared" si="32"/>
        <v>C</v>
      </c>
    </row>
    <row r="2053" spans="1:10" x14ac:dyDescent="0.2">
      <c r="A2053" s="71" t="s">
        <v>7208</v>
      </c>
      <c r="B2053" s="47" t="s">
        <v>2137</v>
      </c>
      <c r="C2053" s="47" t="s">
        <v>96</v>
      </c>
      <c r="D2053" s="47" t="s">
        <v>119</v>
      </c>
      <c r="E2053" s="47" t="s">
        <v>88</v>
      </c>
      <c r="F2053" s="47" t="s">
        <v>120</v>
      </c>
      <c r="G2053" s="47">
        <v>2</v>
      </c>
      <c r="H2053" s="67" t="str">
        <f>VLOOKUP(E2053,Referencias!$B$4:$C$15,2,FALSE)</f>
        <v>2C</v>
      </c>
      <c r="I2053" s="68" t="str">
        <f>VLOOKUP(C2053,Referencias!$B$18:$C$34,2,FALSE)</f>
        <v>M</v>
      </c>
      <c r="J2053" s="69" t="str">
        <f t="shared" si="32"/>
        <v>C</v>
      </c>
    </row>
    <row r="2054" spans="1:10" x14ac:dyDescent="0.2">
      <c r="A2054" s="71" t="s">
        <v>7209</v>
      </c>
      <c r="B2054" s="47" t="s">
        <v>2138</v>
      </c>
      <c r="C2054" s="47" t="s">
        <v>96</v>
      </c>
      <c r="D2054" s="47" t="s">
        <v>119</v>
      </c>
      <c r="E2054" s="47" t="s">
        <v>86</v>
      </c>
      <c r="F2054" s="47" t="s">
        <v>120</v>
      </c>
      <c r="G2054" s="47">
        <v>3</v>
      </c>
      <c r="H2054" s="67" t="str">
        <f>VLOOKUP(E2054,Referencias!$B$4:$C$15,2,FALSE)</f>
        <v>3P</v>
      </c>
      <c r="I2054" s="68" t="str">
        <f>VLOOKUP(C2054,Referencias!$B$18:$C$34,2,FALSE)</f>
        <v>M</v>
      </c>
      <c r="J2054" s="69" t="str">
        <f t="shared" si="32"/>
        <v>C</v>
      </c>
    </row>
    <row r="2055" spans="1:10" x14ac:dyDescent="0.2">
      <c r="A2055" s="71" t="s">
        <v>7210</v>
      </c>
      <c r="B2055" s="47" t="s">
        <v>2139</v>
      </c>
      <c r="C2055" s="47" t="s">
        <v>96</v>
      </c>
      <c r="D2055" s="47" t="s">
        <v>119</v>
      </c>
      <c r="E2055" s="47" t="s">
        <v>86</v>
      </c>
      <c r="F2055" s="47" t="s">
        <v>120</v>
      </c>
      <c r="G2055" s="47">
        <v>3</v>
      </c>
      <c r="H2055" s="67" t="str">
        <f>VLOOKUP(E2055,Referencias!$B$4:$C$15,2,FALSE)</f>
        <v>3P</v>
      </c>
      <c r="I2055" s="68" t="str">
        <f>VLOOKUP(C2055,Referencias!$B$18:$C$34,2,FALSE)</f>
        <v>M</v>
      </c>
      <c r="J2055" s="69" t="str">
        <f t="shared" si="32"/>
        <v>C</v>
      </c>
    </row>
    <row r="2056" spans="1:10" x14ac:dyDescent="0.2">
      <c r="A2056" s="71" t="s">
        <v>7211</v>
      </c>
      <c r="B2056" s="47" t="s">
        <v>2140</v>
      </c>
      <c r="C2056" s="47" t="s">
        <v>96</v>
      </c>
      <c r="D2056" s="47" t="s">
        <v>39</v>
      </c>
      <c r="E2056" s="47" t="s">
        <v>88</v>
      </c>
      <c r="F2056" s="47" t="s">
        <v>120</v>
      </c>
      <c r="G2056" s="47">
        <v>2</v>
      </c>
      <c r="H2056" s="67" t="str">
        <f>VLOOKUP(E2056,Referencias!$B$4:$C$15,2,FALSE)</f>
        <v>2C</v>
      </c>
      <c r="I2056" s="68" t="str">
        <f>VLOOKUP(C2056,Referencias!$B$18:$C$34,2,FALSE)</f>
        <v>M</v>
      </c>
      <c r="J2056" s="69" t="str">
        <f t="shared" si="32"/>
        <v>C</v>
      </c>
    </row>
    <row r="2057" spans="1:10" x14ac:dyDescent="0.2">
      <c r="A2057" s="71" t="s">
        <v>7212</v>
      </c>
      <c r="B2057" s="47" t="s">
        <v>2141</v>
      </c>
      <c r="C2057" s="47" t="s">
        <v>96</v>
      </c>
      <c r="D2057" s="47" t="s">
        <v>119</v>
      </c>
      <c r="E2057" s="47" t="s">
        <v>86</v>
      </c>
      <c r="F2057" s="47" t="s">
        <v>120</v>
      </c>
      <c r="G2057" s="47">
        <v>3</v>
      </c>
      <c r="H2057" s="67" t="str">
        <f>VLOOKUP(E2057,Referencias!$B$4:$C$15,2,FALSE)</f>
        <v>3P</v>
      </c>
      <c r="I2057" s="68" t="str">
        <f>VLOOKUP(C2057,Referencias!$B$18:$C$34,2,FALSE)</f>
        <v>M</v>
      </c>
      <c r="J2057" s="69" t="str">
        <f t="shared" si="32"/>
        <v>C</v>
      </c>
    </row>
    <row r="2058" spans="1:10" x14ac:dyDescent="0.2">
      <c r="A2058" s="71" t="s">
        <v>7213</v>
      </c>
      <c r="B2058" s="47" t="s">
        <v>2142</v>
      </c>
      <c r="C2058" s="47" t="s">
        <v>96</v>
      </c>
      <c r="D2058" s="47" t="s">
        <v>119</v>
      </c>
      <c r="E2058" s="47" t="s">
        <v>86</v>
      </c>
      <c r="F2058" s="47" t="s">
        <v>120</v>
      </c>
      <c r="G2058" s="47">
        <v>3</v>
      </c>
      <c r="H2058" s="67" t="str">
        <f>VLOOKUP(E2058,Referencias!$B$4:$C$15,2,FALSE)</f>
        <v>3P</v>
      </c>
      <c r="I2058" s="68" t="str">
        <f>VLOOKUP(C2058,Referencias!$B$18:$C$34,2,FALSE)</f>
        <v>M</v>
      </c>
      <c r="J2058" s="69" t="str">
        <f t="shared" si="32"/>
        <v>C</v>
      </c>
    </row>
    <row r="2059" spans="1:10" x14ac:dyDescent="0.2">
      <c r="A2059" s="71" t="s">
        <v>7214</v>
      </c>
      <c r="B2059" s="47" t="s">
        <v>2143</v>
      </c>
      <c r="C2059" s="47" t="s">
        <v>96</v>
      </c>
      <c r="D2059" s="47" t="s">
        <v>119</v>
      </c>
      <c r="E2059" s="47" t="s">
        <v>88</v>
      </c>
      <c r="F2059" s="47" t="s">
        <v>120</v>
      </c>
      <c r="G2059" s="47">
        <v>2</v>
      </c>
      <c r="H2059" s="67" t="str">
        <f>VLOOKUP(E2059,Referencias!$B$4:$C$15,2,FALSE)</f>
        <v>2C</v>
      </c>
      <c r="I2059" s="68" t="str">
        <f>VLOOKUP(C2059,Referencias!$B$18:$C$34,2,FALSE)</f>
        <v>M</v>
      </c>
      <c r="J2059" s="69" t="str">
        <f t="shared" si="32"/>
        <v>C</v>
      </c>
    </row>
    <row r="2060" spans="1:10" x14ac:dyDescent="0.2">
      <c r="A2060" s="71" t="s">
        <v>7215</v>
      </c>
      <c r="B2060" s="47" t="s">
        <v>2144</v>
      </c>
      <c r="C2060" s="47" t="s">
        <v>96</v>
      </c>
      <c r="D2060" s="47" t="s">
        <v>119</v>
      </c>
      <c r="E2060" s="47" t="s">
        <v>86</v>
      </c>
      <c r="F2060" s="47" t="s">
        <v>120</v>
      </c>
      <c r="G2060" s="47">
        <v>3</v>
      </c>
      <c r="H2060" s="67" t="str">
        <f>VLOOKUP(E2060,Referencias!$B$4:$C$15,2,FALSE)</f>
        <v>3P</v>
      </c>
      <c r="I2060" s="68" t="str">
        <f>VLOOKUP(C2060,Referencias!$B$18:$C$34,2,FALSE)</f>
        <v>M</v>
      </c>
      <c r="J2060" s="69" t="str">
        <f t="shared" si="32"/>
        <v>C</v>
      </c>
    </row>
    <row r="2061" spans="1:10" x14ac:dyDescent="0.2">
      <c r="A2061" s="71" t="s">
        <v>7216</v>
      </c>
      <c r="B2061" s="47" t="s">
        <v>2145</v>
      </c>
      <c r="C2061" s="47" t="s">
        <v>96</v>
      </c>
      <c r="D2061" s="47" t="s">
        <v>119</v>
      </c>
      <c r="E2061" s="47" t="s">
        <v>84</v>
      </c>
      <c r="F2061" s="47"/>
      <c r="G2061" s="47">
        <v>4</v>
      </c>
      <c r="H2061" s="67" t="str">
        <f>VLOOKUP(E2061,Referencias!$B$4:$C$15,2,FALSE)</f>
        <v>SC</v>
      </c>
      <c r="I2061" s="68" t="str">
        <f>VLOOKUP(C2061,Referencias!$B$18:$C$34,2,FALSE)</f>
        <v>M</v>
      </c>
      <c r="J2061" s="69" t="str">
        <f t="shared" si="32"/>
        <v>C</v>
      </c>
    </row>
    <row r="2062" spans="1:10" x14ac:dyDescent="0.2">
      <c r="A2062" s="71" t="s">
        <v>7217</v>
      </c>
      <c r="B2062" s="47" t="s">
        <v>2146</v>
      </c>
      <c r="C2062" s="47" t="s">
        <v>96</v>
      </c>
      <c r="D2062" s="47" t="s">
        <v>119</v>
      </c>
      <c r="E2062" s="47" t="s">
        <v>92</v>
      </c>
      <c r="F2062" s="47" t="s">
        <v>120</v>
      </c>
      <c r="G2062" s="47">
        <v>3</v>
      </c>
      <c r="H2062" s="67" t="str">
        <f>VLOOKUP(E2062,Referencias!$B$4:$C$15,2,FALSE)</f>
        <v>3C</v>
      </c>
      <c r="I2062" s="68" t="str">
        <f>VLOOKUP(C2062,Referencias!$B$18:$C$34,2,FALSE)</f>
        <v>M</v>
      </c>
      <c r="J2062" s="69" t="str">
        <f t="shared" si="32"/>
        <v>C</v>
      </c>
    </row>
    <row r="2063" spans="1:10" x14ac:dyDescent="0.2">
      <c r="A2063" s="71" t="s">
        <v>7218</v>
      </c>
      <c r="B2063" s="47" t="s">
        <v>2147</v>
      </c>
      <c r="C2063" s="47" t="s">
        <v>96</v>
      </c>
      <c r="D2063" s="47" t="s">
        <v>119</v>
      </c>
      <c r="E2063" s="47" t="s">
        <v>92</v>
      </c>
      <c r="F2063" s="47" t="s">
        <v>120</v>
      </c>
      <c r="G2063" s="47">
        <v>3</v>
      </c>
      <c r="H2063" s="67" t="str">
        <f>VLOOKUP(E2063,Referencias!$B$4:$C$15,2,FALSE)</f>
        <v>3C</v>
      </c>
      <c r="I2063" s="68" t="str">
        <f>VLOOKUP(C2063,Referencias!$B$18:$C$34,2,FALSE)</f>
        <v>M</v>
      </c>
      <c r="J2063" s="69" t="str">
        <f t="shared" si="32"/>
        <v>C</v>
      </c>
    </row>
    <row r="2064" spans="1:10" x14ac:dyDescent="0.2">
      <c r="A2064" s="71" t="s">
        <v>7219</v>
      </c>
      <c r="B2064" s="47" t="s">
        <v>2148</v>
      </c>
      <c r="C2064" s="47" t="s">
        <v>96</v>
      </c>
      <c r="D2064" s="47" t="s">
        <v>39</v>
      </c>
      <c r="E2064" s="47" t="s">
        <v>88</v>
      </c>
      <c r="F2064" s="47" t="s">
        <v>120</v>
      </c>
      <c r="G2064" s="47">
        <v>2</v>
      </c>
      <c r="H2064" s="67" t="str">
        <f>VLOOKUP(E2064,Referencias!$B$4:$C$15,2,FALSE)</f>
        <v>2C</v>
      </c>
      <c r="I2064" s="68" t="str">
        <f>VLOOKUP(C2064,Referencias!$B$18:$C$34,2,FALSE)</f>
        <v>M</v>
      </c>
      <c r="J2064" s="69" t="str">
        <f t="shared" si="32"/>
        <v>C</v>
      </c>
    </row>
    <row r="2065" spans="1:10" x14ac:dyDescent="0.2">
      <c r="A2065" s="71" t="s">
        <v>7220</v>
      </c>
      <c r="B2065" s="47" t="s">
        <v>2149</v>
      </c>
      <c r="C2065" s="47" t="s">
        <v>96</v>
      </c>
      <c r="D2065" s="47" t="s">
        <v>119</v>
      </c>
      <c r="E2065" s="47" t="s">
        <v>85</v>
      </c>
      <c r="F2065" s="47" t="s">
        <v>120</v>
      </c>
      <c r="G2065" s="47">
        <v>3</v>
      </c>
      <c r="H2065" s="67" t="str">
        <f>VLOOKUP(E2065,Referencias!$B$4:$C$15,2,FALSE)</f>
        <v>3D</v>
      </c>
      <c r="I2065" s="68" t="str">
        <f>VLOOKUP(C2065,Referencias!$B$18:$C$34,2,FALSE)</f>
        <v>M</v>
      </c>
      <c r="J2065" s="69" t="str">
        <f t="shared" si="32"/>
        <v>C</v>
      </c>
    </row>
    <row r="2066" spans="1:10" x14ac:dyDescent="0.2">
      <c r="A2066" s="71" t="s">
        <v>7221</v>
      </c>
      <c r="B2066" s="47" t="s">
        <v>2150</v>
      </c>
      <c r="C2066" s="47" t="s">
        <v>96</v>
      </c>
      <c r="D2066" s="47" t="s">
        <v>119</v>
      </c>
      <c r="E2066" s="47" t="s">
        <v>86</v>
      </c>
      <c r="F2066" s="47" t="s">
        <v>120</v>
      </c>
      <c r="G2066" s="47">
        <v>3</v>
      </c>
      <c r="H2066" s="67" t="str">
        <f>VLOOKUP(E2066,Referencias!$B$4:$C$15,2,FALSE)</f>
        <v>3P</v>
      </c>
      <c r="I2066" s="68" t="str">
        <f>VLOOKUP(C2066,Referencias!$B$18:$C$34,2,FALSE)</f>
        <v>M</v>
      </c>
      <c r="J2066" s="69" t="str">
        <f t="shared" si="32"/>
        <v>C</v>
      </c>
    </row>
    <row r="2067" spans="1:10" x14ac:dyDescent="0.2">
      <c r="A2067" s="71" t="s">
        <v>7222</v>
      </c>
      <c r="B2067" s="47" t="s">
        <v>2151</v>
      </c>
      <c r="C2067" s="47" t="s">
        <v>96</v>
      </c>
      <c r="D2067" s="47" t="s">
        <v>119</v>
      </c>
      <c r="E2067" s="47" t="s">
        <v>95</v>
      </c>
      <c r="F2067" s="47" t="s">
        <v>120</v>
      </c>
      <c r="G2067" s="47">
        <v>2</v>
      </c>
      <c r="H2067" s="67" t="str">
        <f>VLOOKUP(E2067,Referencias!$B$4:$C$15,2,FALSE)</f>
        <v>2P</v>
      </c>
      <c r="I2067" s="68" t="str">
        <f>VLOOKUP(C2067,Referencias!$B$18:$C$34,2,FALSE)</f>
        <v>M</v>
      </c>
      <c r="J2067" s="69" t="str">
        <f t="shared" si="32"/>
        <v>C</v>
      </c>
    </row>
    <row r="2068" spans="1:10" x14ac:dyDescent="0.2">
      <c r="A2068" s="71" t="s">
        <v>7223</v>
      </c>
      <c r="B2068" s="47" t="s">
        <v>2152</v>
      </c>
      <c r="C2068" s="47" t="s">
        <v>96</v>
      </c>
      <c r="D2068" s="47" t="s">
        <v>39</v>
      </c>
      <c r="E2068" s="47" t="s">
        <v>92</v>
      </c>
      <c r="F2068" s="47" t="s">
        <v>120</v>
      </c>
      <c r="G2068" s="47">
        <v>3</v>
      </c>
      <c r="H2068" s="67" t="str">
        <f>VLOOKUP(E2068,Referencias!$B$4:$C$15,2,FALSE)</f>
        <v>3C</v>
      </c>
      <c r="I2068" s="68" t="str">
        <f>VLOOKUP(C2068,Referencias!$B$18:$C$34,2,FALSE)</f>
        <v>M</v>
      </c>
      <c r="J2068" s="69" t="str">
        <f t="shared" si="32"/>
        <v>C</v>
      </c>
    </row>
    <row r="2069" spans="1:10" x14ac:dyDescent="0.2">
      <c r="A2069" s="71" t="s">
        <v>7224</v>
      </c>
      <c r="B2069" s="47" t="s">
        <v>2153</v>
      </c>
      <c r="C2069" s="47" t="s">
        <v>96</v>
      </c>
      <c r="D2069" s="47" t="s">
        <v>119</v>
      </c>
      <c r="E2069" s="47" t="s">
        <v>85</v>
      </c>
      <c r="F2069" s="47" t="s">
        <v>120</v>
      </c>
      <c r="G2069" s="47">
        <v>3</v>
      </c>
      <c r="H2069" s="67" t="str">
        <f>VLOOKUP(E2069,Referencias!$B$4:$C$15,2,FALSE)</f>
        <v>3D</v>
      </c>
      <c r="I2069" s="68" t="str">
        <f>VLOOKUP(C2069,Referencias!$B$18:$C$34,2,FALSE)</f>
        <v>M</v>
      </c>
      <c r="J2069" s="69" t="str">
        <f t="shared" si="32"/>
        <v>C</v>
      </c>
    </row>
    <row r="2070" spans="1:10" x14ac:dyDescent="0.2">
      <c r="A2070" s="71" t="s">
        <v>7225</v>
      </c>
      <c r="B2070" s="47" t="s">
        <v>2154</v>
      </c>
      <c r="C2070" s="47" t="s">
        <v>96</v>
      </c>
      <c r="D2070" s="47" t="s">
        <v>39</v>
      </c>
      <c r="E2070" s="47" t="s">
        <v>99</v>
      </c>
      <c r="F2070" s="47" t="s">
        <v>120</v>
      </c>
      <c r="G2070" s="47">
        <v>1</v>
      </c>
      <c r="H2070" s="67" t="str">
        <f>VLOOKUP(E2070,Referencias!$B$4:$C$15,2,FALSE)</f>
        <v>1P</v>
      </c>
      <c r="I2070" s="68" t="str">
        <f>VLOOKUP(C2070,Referencias!$B$18:$C$34,2,FALSE)</f>
        <v>M</v>
      </c>
      <c r="J2070" s="69" t="str">
        <f t="shared" si="32"/>
        <v>C</v>
      </c>
    </row>
    <row r="2071" spans="1:10" x14ac:dyDescent="0.2">
      <c r="A2071" s="71" t="s">
        <v>7226</v>
      </c>
      <c r="B2071" s="47" t="s">
        <v>2155</v>
      </c>
      <c r="C2071" s="47" t="s">
        <v>96</v>
      </c>
      <c r="D2071" s="47" t="s">
        <v>119</v>
      </c>
      <c r="E2071" s="47" t="s">
        <v>98</v>
      </c>
      <c r="F2071" s="47" t="s">
        <v>120</v>
      </c>
      <c r="G2071" s="47">
        <v>0</v>
      </c>
      <c r="H2071" s="67" t="str">
        <f>VLOOKUP(E2071,Referencias!$B$4:$C$15,2,FALSE)</f>
        <v>MN</v>
      </c>
      <c r="I2071" s="68" t="str">
        <f>VLOOKUP(C2071,Referencias!$B$18:$C$34,2,FALSE)</f>
        <v>M</v>
      </c>
      <c r="J2071" s="69" t="str">
        <f t="shared" si="32"/>
        <v>C</v>
      </c>
    </row>
    <row r="2072" spans="1:10" x14ac:dyDescent="0.2">
      <c r="A2072" s="71" t="s">
        <v>7227</v>
      </c>
      <c r="B2072" s="47" t="s">
        <v>2156</v>
      </c>
      <c r="C2072" s="47" t="s">
        <v>96</v>
      </c>
      <c r="D2072" s="47" t="s">
        <v>119</v>
      </c>
      <c r="E2072" s="47" t="s">
        <v>84</v>
      </c>
      <c r="F2072" s="47" t="s">
        <v>120</v>
      </c>
      <c r="G2072" s="47">
        <v>4</v>
      </c>
      <c r="H2072" s="67" t="str">
        <f>VLOOKUP(E2072,Referencias!$B$4:$C$15,2,FALSE)</f>
        <v>SC</v>
      </c>
      <c r="I2072" s="68" t="str">
        <f>VLOOKUP(C2072,Referencias!$B$18:$C$34,2,FALSE)</f>
        <v>M</v>
      </c>
      <c r="J2072" s="69" t="str">
        <f t="shared" si="32"/>
        <v>C</v>
      </c>
    </row>
    <row r="2073" spans="1:10" x14ac:dyDescent="0.2">
      <c r="A2073" s="71" t="s">
        <v>7228</v>
      </c>
      <c r="B2073" s="47" t="s">
        <v>2157</v>
      </c>
      <c r="C2073" s="47" t="s">
        <v>96</v>
      </c>
      <c r="D2073" s="47" t="s">
        <v>119</v>
      </c>
      <c r="E2073" s="47" t="s">
        <v>99</v>
      </c>
      <c r="F2073" s="47" t="s">
        <v>120</v>
      </c>
      <c r="G2073" s="47">
        <v>1</v>
      </c>
      <c r="H2073" s="67" t="str">
        <f>VLOOKUP(E2073,Referencias!$B$4:$C$15,2,FALSE)</f>
        <v>1P</v>
      </c>
      <c r="I2073" s="68" t="str">
        <f>VLOOKUP(C2073,Referencias!$B$18:$C$34,2,FALSE)</f>
        <v>M</v>
      </c>
      <c r="J2073" s="69" t="str">
        <f t="shared" si="32"/>
        <v>C</v>
      </c>
    </row>
    <row r="2074" spans="1:10" x14ac:dyDescent="0.2">
      <c r="A2074" s="71" t="s">
        <v>7229</v>
      </c>
      <c r="B2074" s="47" t="s">
        <v>2158</v>
      </c>
      <c r="C2074" s="47" t="s">
        <v>96</v>
      </c>
      <c r="D2074" s="47" t="s">
        <v>119</v>
      </c>
      <c r="E2074" s="47" t="s">
        <v>92</v>
      </c>
      <c r="F2074" s="47" t="s">
        <v>120</v>
      </c>
      <c r="G2074" s="47">
        <v>3</v>
      </c>
      <c r="H2074" s="67" t="str">
        <f>VLOOKUP(E2074,Referencias!$B$4:$C$15,2,FALSE)</f>
        <v>3C</v>
      </c>
      <c r="I2074" s="68" t="str">
        <f>VLOOKUP(C2074,Referencias!$B$18:$C$34,2,FALSE)</f>
        <v>M</v>
      </c>
      <c r="J2074" s="69" t="str">
        <f t="shared" si="32"/>
        <v>C</v>
      </c>
    </row>
    <row r="2075" spans="1:10" x14ac:dyDescent="0.2">
      <c r="A2075" s="71" t="s">
        <v>7230</v>
      </c>
      <c r="B2075" s="47" t="s">
        <v>2159</v>
      </c>
      <c r="C2075" s="47" t="s">
        <v>96</v>
      </c>
      <c r="D2075" s="47" t="s">
        <v>39</v>
      </c>
      <c r="E2075" s="47" t="s">
        <v>84</v>
      </c>
      <c r="F2075" s="47" t="s">
        <v>120</v>
      </c>
      <c r="G2075" s="47">
        <v>4</v>
      </c>
      <c r="H2075" s="67" t="str">
        <f>VLOOKUP(E2075,Referencias!$B$4:$C$15,2,FALSE)</f>
        <v>SC</v>
      </c>
      <c r="I2075" s="68" t="str">
        <f>VLOOKUP(C2075,Referencias!$B$18:$C$34,2,FALSE)</f>
        <v>M</v>
      </c>
      <c r="J2075" s="69" t="str">
        <f t="shared" si="32"/>
        <v>C</v>
      </c>
    </row>
    <row r="2076" spans="1:10" x14ac:dyDescent="0.2">
      <c r="A2076" s="71" t="s">
        <v>7231</v>
      </c>
      <c r="B2076" s="47" t="s">
        <v>2160</v>
      </c>
      <c r="C2076" s="47" t="s">
        <v>96</v>
      </c>
      <c r="D2076" s="47" t="s">
        <v>39</v>
      </c>
      <c r="E2076" s="47" t="s">
        <v>98</v>
      </c>
      <c r="F2076" s="47" t="s">
        <v>120</v>
      </c>
      <c r="G2076" s="47">
        <v>0</v>
      </c>
      <c r="H2076" s="67" t="str">
        <f>VLOOKUP(E2076,Referencias!$B$4:$C$15,2,FALSE)</f>
        <v>MN</v>
      </c>
      <c r="I2076" s="68" t="str">
        <f>VLOOKUP(C2076,Referencias!$B$18:$C$34,2,FALSE)</f>
        <v>M</v>
      </c>
      <c r="J2076" s="69" t="str">
        <f t="shared" si="32"/>
        <v>C</v>
      </c>
    </row>
    <row r="2077" spans="1:10" x14ac:dyDescent="0.2">
      <c r="A2077" s="71" t="s">
        <v>7232</v>
      </c>
      <c r="B2077" s="47" t="s">
        <v>2161</v>
      </c>
      <c r="C2077" s="47" t="s">
        <v>96</v>
      </c>
      <c r="D2077" s="47" t="s">
        <v>119</v>
      </c>
      <c r="E2077" s="47" t="s">
        <v>84</v>
      </c>
      <c r="F2077" s="47" t="s">
        <v>120</v>
      </c>
      <c r="G2077" s="47">
        <v>4</v>
      </c>
      <c r="H2077" s="67" t="str">
        <f>VLOOKUP(E2077,Referencias!$B$4:$C$15,2,FALSE)</f>
        <v>SC</v>
      </c>
      <c r="I2077" s="68" t="str">
        <f>VLOOKUP(C2077,Referencias!$B$18:$C$34,2,FALSE)</f>
        <v>M</v>
      </c>
      <c r="J2077" s="69" t="str">
        <f t="shared" si="32"/>
        <v>C</v>
      </c>
    </row>
    <row r="2078" spans="1:10" x14ac:dyDescent="0.2">
      <c r="A2078" s="71" t="s">
        <v>7233</v>
      </c>
      <c r="B2078" s="47" t="s">
        <v>2162</v>
      </c>
      <c r="C2078" s="47" t="s">
        <v>96</v>
      </c>
      <c r="D2078" s="47" t="s">
        <v>119</v>
      </c>
      <c r="E2078" s="47" t="s">
        <v>86</v>
      </c>
      <c r="F2078" s="47" t="s">
        <v>120</v>
      </c>
      <c r="G2078" s="47">
        <v>3</v>
      </c>
      <c r="H2078" s="67" t="str">
        <f>VLOOKUP(E2078,Referencias!$B$4:$C$15,2,FALSE)</f>
        <v>3P</v>
      </c>
      <c r="I2078" s="68" t="str">
        <f>VLOOKUP(C2078,Referencias!$B$18:$C$34,2,FALSE)</f>
        <v>M</v>
      </c>
      <c r="J2078" s="69" t="str">
        <f t="shared" si="32"/>
        <v>C</v>
      </c>
    </row>
    <row r="2079" spans="1:10" x14ac:dyDescent="0.2">
      <c r="A2079" s="71" t="s">
        <v>7234</v>
      </c>
      <c r="B2079" s="47" t="s">
        <v>2163</v>
      </c>
      <c r="C2079" s="47" t="s">
        <v>96</v>
      </c>
      <c r="D2079" s="47" t="s">
        <v>119</v>
      </c>
      <c r="E2079" s="47" t="s">
        <v>84</v>
      </c>
      <c r="F2079" s="47" t="s">
        <v>120</v>
      </c>
      <c r="G2079" s="47">
        <v>4</v>
      </c>
      <c r="H2079" s="67" t="str">
        <f>VLOOKUP(E2079,Referencias!$B$4:$C$15,2,FALSE)</f>
        <v>SC</v>
      </c>
      <c r="I2079" s="68" t="str">
        <f>VLOOKUP(C2079,Referencias!$B$18:$C$34,2,FALSE)</f>
        <v>M</v>
      </c>
      <c r="J2079" s="69" t="str">
        <f t="shared" si="32"/>
        <v>C</v>
      </c>
    </row>
    <row r="2080" spans="1:10" x14ac:dyDescent="0.2">
      <c r="A2080" s="71" t="s">
        <v>7235</v>
      </c>
      <c r="B2080" s="47" t="s">
        <v>10287</v>
      </c>
      <c r="C2080" s="47" t="s">
        <v>96</v>
      </c>
      <c r="D2080" s="47" t="s">
        <v>119</v>
      </c>
      <c r="E2080" s="47" t="s">
        <v>95</v>
      </c>
      <c r="F2080" s="47" t="s">
        <v>120</v>
      </c>
      <c r="G2080" s="47">
        <v>2</v>
      </c>
      <c r="H2080" s="67" t="str">
        <f>VLOOKUP(E2080,Referencias!$B$4:$C$15,2,FALSE)</f>
        <v>2P</v>
      </c>
      <c r="I2080" s="68" t="str">
        <f>VLOOKUP(C2080,Referencias!$B$18:$C$34,2,FALSE)</f>
        <v>M</v>
      </c>
      <c r="J2080" s="69" t="str">
        <f t="shared" si="32"/>
        <v>C</v>
      </c>
    </row>
    <row r="2081" spans="1:10" x14ac:dyDescent="0.2">
      <c r="A2081" s="71" t="s">
        <v>7236</v>
      </c>
      <c r="B2081" s="47" t="s">
        <v>2164</v>
      </c>
      <c r="C2081" s="47" t="s">
        <v>96</v>
      </c>
      <c r="D2081" s="47" t="s">
        <v>39</v>
      </c>
      <c r="E2081" s="47" t="s">
        <v>99</v>
      </c>
      <c r="F2081" s="47" t="s">
        <v>120</v>
      </c>
      <c r="G2081" s="47">
        <v>1</v>
      </c>
      <c r="H2081" s="67" t="str">
        <f>VLOOKUP(E2081,Referencias!$B$4:$C$15,2,FALSE)</f>
        <v>1P</v>
      </c>
      <c r="I2081" s="68" t="str">
        <f>VLOOKUP(C2081,Referencias!$B$18:$C$34,2,FALSE)</f>
        <v>M</v>
      </c>
      <c r="J2081" s="69" t="str">
        <f t="shared" si="32"/>
        <v>C</v>
      </c>
    </row>
    <row r="2082" spans="1:10" x14ac:dyDescent="0.2">
      <c r="A2082" s="71" t="s">
        <v>7237</v>
      </c>
      <c r="B2082" s="47" t="s">
        <v>2165</v>
      </c>
      <c r="C2082" s="47" t="s">
        <v>96</v>
      </c>
      <c r="D2082" s="47" t="s">
        <v>119</v>
      </c>
      <c r="E2082" s="47" t="s">
        <v>95</v>
      </c>
      <c r="F2082" s="47" t="s">
        <v>120</v>
      </c>
      <c r="G2082" s="47">
        <v>2</v>
      </c>
      <c r="H2082" s="67" t="str">
        <f>VLOOKUP(E2082,Referencias!$B$4:$C$15,2,FALSE)</f>
        <v>2P</v>
      </c>
      <c r="I2082" s="68" t="str">
        <f>VLOOKUP(C2082,Referencias!$B$18:$C$34,2,FALSE)</f>
        <v>M</v>
      </c>
      <c r="J2082" s="69" t="str">
        <f t="shared" si="32"/>
        <v>C</v>
      </c>
    </row>
    <row r="2083" spans="1:10" x14ac:dyDescent="0.2">
      <c r="A2083" s="71" t="s">
        <v>7238</v>
      </c>
      <c r="B2083" s="47" t="s">
        <v>2166</v>
      </c>
      <c r="C2083" s="47" t="s">
        <v>96</v>
      </c>
      <c r="D2083" s="47" t="s">
        <v>39</v>
      </c>
      <c r="E2083" s="47" t="s">
        <v>92</v>
      </c>
      <c r="F2083" s="47" t="s">
        <v>120</v>
      </c>
      <c r="G2083" s="47">
        <v>3</v>
      </c>
      <c r="H2083" s="67" t="str">
        <f>VLOOKUP(E2083,Referencias!$B$4:$C$15,2,FALSE)</f>
        <v>3C</v>
      </c>
      <c r="I2083" s="68" t="str">
        <f>VLOOKUP(C2083,Referencias!$B$18:$C$34,2,FALSE)</f>
        <v>M</v>
      </c>
      <c r="J2083" s="69" t="str">
        <f t="shared" si="32"/>
        <v>C</v>
      </c>
    </row>
    <row r="2084" spans="1:10" x14ac:dyDescent="0.2">
      <c r="A2084" s="71" t="s">
        <v>7239</v>
      </c>
      <c r="B2084" s="47" t="s">
        <v>2167</v>
      </c>
      <c r="C2084" s="47" t="s">
        <v>96</v>
      </c>
      <c r="D2084" s="47" t="s">
        <v>119</v>
      </c>
      <c r="E2084" s="47" t="s">
        <v>86</v>
      </c>
      <c r="F2084" s="47" t="s">
        <v>120</v>
      </c>
      <c r="G2084" s="47">
        <v>3</v>
      </c>
      <c r="H2084" s="67" t="str">
        <f>VLOOKUP(E2084,Referencias!$B$4:$C$15,2,FALSE)</f>
        <v>3P</v>
      </c>
      <c r="I2084" s="68" t="str">
        <f>VLOOKUP(C2084,Referencias!$B$18:$C$34,2,FALSE)</f>
        <v>M</v>
      </c>
      <c r="J2084" s="69" t="str">
        <f t="shared" si="32"/>
        <v>C</v>
      </c>
    </row>
    <row r="2085" spans="1:10" x14ac:dyDescent="0.2">
      <c r="A2085" s="71" t="s">
        <v>7240</v>
      </c>
      <c r="B2085" s="47" t="s">
        <v>2168</v>
      </c>
      <c r="C2085" s="47" t="s">
        <v>96</v>
      </c>
      <c r="D2085" s="47" t="s">
        <v>119</v>
      </c>
      <c r="E2085" s="47" t="s">
        <v>84</v>
      </c>
      <c r="F2085" s="47" t="s">
        <v>120</v>
      </c>
      <c r="G2085" s="47">
        <v>4</v>
      </c>
      <c r="H2085" s="67" t="str">
        <f>VLOOKUP(E2085,Referencias!$B$4:$C$15,2,FALSE)</f>
        <v>SC</v>
      </c>
      <c r="I2085" s="68" t="str">
        <f>VLOOKUP(C2085,Referencias!$B$18:$C$34,2,FALSE)</f>
        <v>M</v>
      </c>
      <c r="J2085" s="69" t="str">
        <f t="shared" si="32"/>
        <v>C</v>
      </c>
    </row>
    <row r="2086" spans="1:10" x14ac:dyDescent="0.2">
      <c r="A2086" s="71" t="s">
        <v>7241</v>
      </c>
      <c r="B2086" s="47" t="s">
        <v>2169</v>
      </c>
      <c r="C2086" s="47" t="s">
        <v>96</v>
      </c>
      <c r="D2086" s="47" t="s">
        <v>39</v>
      </c>
      <c r="E2086" s="47" t="s">
        <v>99</v>
      </c>
      <c r="F2086" s="47" t="s">
        <v>120</v>
      </c>
      <c r="G2086" s="47">
        <v>1</v>
      </c>
      <c r="H2086" s="67" t="str">
        <f>VLOOKUP(E2086,Referencias!$B$4:$C$15,2,FALSE)</f>
        <v>1P</v>
      </c>
      <c r="I2086" s="68" t="str">
        <f>VLOOKUP(C2086,Referencias!$B$18:$C$34,2,FALSE)</f>
        <v>M</v>
      </c>
      <c r="J2086" s="69" t="str">
        <f t="shared" si="32"/>
        <v>C</v>
      </c>
    </row>
    <row r="2087" spans="1:10" x14ac:dyDescent="0.2">
      <c r="A2087" s="71" t="s">
        <v>7242</v>
      </c>
      <c r="B2087" s="47" t="s">
        <v>2170</v>
      </c>
      <c r="C2087" s="47" t="s">
        <v>96</v>
      </c>
      <c r="D2087" s="47" t="s">
        <v>119</v>
      </c>
      <c r="E2087" s="47" t="s">
        <v>93</v>
      </c>
      <c r="F2087" s="47" t="s">
        <v>120</v>
      </c>
      <c r="G2087" s="47">
        <v>2</v>
      </c>
      <c r="H2087" s="67" t="str">
        <f>VLOOKUP(E2087,Referencias!$B$4:$C$15,2,FALSE)</f>
        <v>2D</v>
      </c>
      <c r="I2087" s="68" t="str">
        <f>VLOOKUP(C2087,Referencias!$B$18:$C$34,2,FALSE)</f>
        <v>M</v>
      </c>
      <c r="J2087" s="69" t="str">
        <f t="shared" si="32"/>
        <v>C</v>
      </c>
    </row>
    <row r="2088" spans="1:10" x14ac:dyDescent="0.2">
      <c r="A2088" s="71" t="s">
        <v>7243</v>
      </c>
      <c r="B2088" s="47" t="s">
        <v>2171</v>
      </c>
      <c r="C2088" s="47" t="s">
        <v>96</v>
      </c>
      <c r="D2088" s="47" t="s">
        <v>119</v>
      </c>
      <c r="E2088" s="47" t="s">
        <v>85</v>
      </c>
      <c r="F2088" s="47" t="s">
        <v>120</v>
      </c>
      <c r="G2088" s="47">
        <v>3</v>
      </c>
      <c r="H2088" s="67" t="str">
        <f>VLOOKUP(E2088,Referencias!$B$4:$C$15,2,FALSE)</f>
        <v>3D</v>
      </c>
      <c r="I2088" s="68" t="str">
        <f>VLOOKUP(C2088,Referencias!$B$18:$C$34,2,FALSE)</f>
        <v>M</v>
      </c>
      <c r="J2088" s="69" t="str">
        <f t="shared" si="32"/>
        <v>C</v>
      </c>
    </row>
    <row r="2089" spans="1:10" x14ac:dyDescent="0.2">
      <c r="A2089" s="71" t="s">
        <v>7244</v>
      </c>
      <c r="B2089" s="47" t="s">
        <v>2172</v>
      </c>
      <c r="C2089" s="47" t="s">
        <v>96</v>
      </c>
      <c r="D2089" s="47" t="s">
        <v>119</v>
      </c>
      <c r="E2089" s="47" t="s">
        <v>93</v>
      </c>
      <c r="F2089" s="47" t="s">
        <v>120</v>
      </c>
      <c r="G2089" s="47">
        <v>2</v>
      </c>
      <c r="H2089" s="67" t="str">
        <f>VLOOKUP(E2089,Referencias!$B$4:$C$15,2,FALSE)</f>
        <v>2D</v>
      </c>
      <c r="I2089" s="68" t="str">
        <f>VLOOKUP(C2089,Referencias!$B$18:$C$34,2,FALSE)</f>
        <v>M</v>
      </c>
      <c r="J2089" s="69" t="str">
        <f t="shared" si="32"/>
        <v>C</v>
      </c>
    </row>
    <row r="2090" spans="1:10" x14ac:dyDescent="0.2">
      <c r="A2090" s="71" t="s">
        <v>7245</v>
      </c>
      <c r="B2090" s="47" t="s">
        <v>2173</v>
      </c>
      <c r="C2090" s="47" t="s">
        <v>96</v>
      </c>
      <c r="D2090" s="47" t="s">
        <v>119</v>
      </c>
      <c r="E2090" s="47" t="s">
        <v>86</v>
      </c>
      <c r="F2090" s="47" t="s">
        <v>120</v>
      </c>
      <c r="G2090" s="47">
        <v>3</v>
      </c>
      <c r="H2090" s="67" t="str">
        <f>VLOOKUP(E2090,Referencias!$B$4:$C$15,2,FALSE)</f>
        <v>3P</v>
      </c>
      <c r="I2090" s="68" t="str">
        <f>VLOOKUP(C2090,Referencias!$B$18:$C$34,2,FALSE)</f>
        <v>M</v>
      </c>
      <c r="J2090" s="69" t="str">
        <f t="shared" si="32"/>
        <v>C</v>
      </c>
    </row>
    <row r="2091" spans="1:10" x14ac:dyDescent="0.2">
      <c r="A2091" s="71" t="s">
        <v>7246</v>
      </c>
      <c r="B2091" s="47" t="s">
        <v>2174</v>
      </c>
      <c r="C2091" s="47" t="s">
        <v>96</v>
      </c>
      <c r="D2091" s="47" t="s">
        <v>119</v>
      </c>
      <c r="E2091" s="47" t="s">
        <v>84</v>
      </c>
      <c r="F2091" s="47" t="s">
        <v>120</v>
      </c>
      <c r="G2091" s="47">
        <v>4</v>
      </c>
      <c r="H2091" s="67" t="str">
        <f>VLOOKUP(E2091,Referencias!$B$4:$C$15,2,FALSE)</f>
        <v>SC</v>
      </c>
      <c r="I2091" s="68" t="str">
        <f>VLOOKUP(C2091,Referencias!$B$18:$C$34,2,FALSE)</f>
        <v>M</v>
      </c>
      <c r="J2091" s="69" t="str">
        <f t="shared" si="32"/>
        <v>C</v>
      </c>
    </row>
    <row r="2092" spans="1:10" x14ac:dyDescent="0.2">
      <c r="A2092" s="71" t="s">
        <v>7247</v>
      </c>
      <c r="B2092" s="47" t="s">
        <v>2175</v>
      </c>
      <c r="C2092" s="47" t="s">
        <v>96</v>
      </c>
      <c r="D2092" s="47" t="s">
        <v>39</v>
      </c>
      <c r="E2092" s="47" t="s">
        <v>95</v>
      </c>
      <c r="F2092" s="47" t="s">
        <v>120</v>
      </c>
      <c r="G2092" s="47">
        <v>2</v>
      </c>
      <c r="H2092" s="67" t="str">
        <f>VLOOKUP(E2092,Referencias!$B$4:$C$15,2,FALSE)</f>
        <v>2P</v>
      </c>
      <c r="I2092" s="68" t="str">
        <f>VLOOKUP(C2092,Referencias!$B$18:$C$34,2,FALSE)</f>
        <v>M</v>
      </c>
      <c r="J2092" s="69" t="str">
        <f t="shared" si="32"/>
        <v>C</v>
      </c>
    </row>
    <row r="2093" spans="1:10" x14ac:dyDescent="0.2">
      <c r="A2093" s="71" t="s">
        <v>7248</v>
      </c>
      <c r="B2093" s="47" t="s">
        <v>2176</v>
      </c>
      <c r="C2093" s="47" t="s">
        <v>96</v>
      </c>
      <c r="D2093" s="47" t="s">
        <v>119</v>
      </c>
      <c r="E2093" s="47" t="s">
        <v>84</v>
      </c>
      <c r="F2093" s="47" t="s">
        <v>120</v>
      </c>
      <c r="G2093" s="47">
        <v>4</v>
      </c>
      <c r="H2093" s="67" t="str">
        <f>VLOOKUP(E2093,Referencias!$B$4:$C$15,2,FALSE)</f>
        <v>SC</v>
      </c>
      <c r="I2093" s="68" t="str">
        <f>VLOOKUP(C2093,Referencias!$B$18:$C$34,2,FALSE)</f>
        <v>M</v>
      </c>
      <c r="J2093" s="69" t="str">
        <f t="shared" si="32"/>
        <v>C</v>
      </c>
    </row>
    <row r="2094" spans="1:10" x14ac:dyDescent="0.2">
      <c r="A2094" s="71" t="s">
        <v>7249</v>
      </c>
      <c r="B2094" s="47" t="s">
        <v>2177</v>
      </c>
      <c r="C2094" s="47" t="s">
        <v>96</v>
      </c>
      <c r="D2094" s="47" t="s">
        <v>119</v>
      </c>
      <c r="E2094" s="47" t="s">
        <v>86</v>
      </c>
      <c r="F2094" s="47" t="s">
        <v>120</v>
      </c>
      <c r="G2094" s="47">
        <v>3</v>
      </c>
      <c r="H2094" s="67" t="str">
        <f>VLOOKUP(E2094,Referencias!$B$4:$C$15,2,FALSE)</f>
        <v>3P</v>
      </c>
      <c r="I2094" s="68" t="str">
        <f>VLOOKUP(C2094,Referencias!$B$18:$C$34,2,FALSE)</f>
        <v>M</v>
      </c>
      <c r="J2094" s="69" t="str">
        <f t="shared" si="32"/>
        <v>C</v>
      </c>
    </row>
    <row r="2095" spans="1:10" x14ac:dyDescent="0.2">
      <c r="A2095" s="71" t="s">
        <v>7250</v>
      </c>
      <c r="B2095" s="47" t="s">
        <v>2178</v>
      </c>
      <c r="C2095" s="47" t="s">
        <v>96</v>
      </c>
      <c r="D2095" s="47" t="s">
        <v>119</v>
      </c>
      <c r="E2095" s="47" t="s">
        <v>93</v>
      </c>
      <c r="F2095" s="47" t="s">
        <v>120</v>
      </c>
      <c r="G2095" s="47">
        <v>2</v>
      </c>
      <c r="H2095" s="67" t="str">
        <f>VLOOKUP(E2095,Referencias!$B$4:$C$15,2,FALSE)</f>
        <v>2D</v>
      </c>
      <c r="I2095" s="68" t="str">
        <f>VLOOKUP(C2095,Referencias!$B$18:$C$34,2,FALSE)</f>
        <v>M</v>
      </c>
      <c r="J2095" s="69" t="str">
        <f t="shared" si="32"/>
        <v>C</v>
      </c>
    </row>
    <row r="2096" spans="1:10" x14ac:dyDescent="0.2">
      <c r="A2096" s="71" t="s">
        <v>7251</v>
      </c>
      <c r="B2096" s="47" t="s">
        <v>2179</v>
      </c>
      <c r="C2096" s="47" t="s">
        <v>96</v>
      </c>
      <c r="D2096" s="47" t="s">
        <v>119</v>
      </c>
      <c r="E2096" s="47" t="s">
        <v>86</v>
      </c>
      <c r="F2096" s="47" t="s">
        <v>120</v>
      </c>
      <c r="G2096" s="47">
        <v>3</v>
      </c>
      <c r="H2096" s="67" t="str">
        <f>VLOOKUP(E2096,Referencias!$B$4:$C$15,2,FALSE)</f>
        <v>3P</v>
      </c>
      <c r="I2096" s="68" t="str">
        <f>VLOOKUP(C2096,Referencias!$B$18:$C$34,2,FALSE)</f>
        <v>M</v>
      </c>
      <c r="J2096" s="69" t="str">
        <f t="shared" si="32"/>
        <v>C</v>
      </c>
    </row>
    <row r="2097" spans="1:10" x14ac:dyDescent="0.2">
      <c r="A2097" s="71" t="s">
        <v>7252</v>
      </c>
      <c r="B2097" s="47" t="s">
        <v>2180</v>
      </c>
      <c r="C2097" s="47" t="s">
        <v>96</v>
      </c>
      <c r="D2097" s="47" t="s">
        <v>119</v>
      </c>
      <c r="E2097" s="47" t="s">
        <v>85</v>
      </c>
      <c r="F2097" s="47" t="s">
        <v>120</v>
      </c>
      <c r="G2097" s="47">
        <v>3</v>
      </c>
      <c r="H2097" s="67" t="str">
        <f>VLOOKUP(E2097,Referencias!$B$4:$C$15,2,FALSE)</f>
        <v>3D</v>
      </c>
      <c r="I2097" s="68" t="str">
        <f>VLOOKUP(C2097,Referencias!$B$18:$C$34,2,FALSE)</f>
        <v>M</v>
      </c>
      <c r="J2097" s="69" t="str">
        <f t="shared" si="32"/>
        <v>C</v>
      </c>
    </row>
    <row r="2098" spans="1:10" x14ac:dyDescent="0.2">
      <c r="A2098" s="71" t="s">
        <v>7253</v>
      </c>
      <c r="B2098" s="47" t="s">
        <v>2181</v>
      </c>
      <c r="C2098" s="47" t="s">
        <v>96</v>
      </c>
      <c r="D2098" s="47" t="s">
        <v>39</v>
      </c>
      <c r="E2098" s="47" t="s">
        <v>84</v>
      </c>
      <c r="F2098" s="47" t="s">
        <v>120</v>
      </c>
      <c r="G2098" s="47">
        <v>4</v>
      </c>
      <c r="H2098" s="67" t="str">
        <f>VLOOKUP(E2098,Referencias!$B$4:$C$15,2,FALSE)</f>
        <v>SC</v>
      </c>
      <c r="I2098" s="68" t="str">
        <f>VLOOKUP(C2098,Referencias!$B$18:$C$34,2,FALSE)</f>
        <v>M</v>
      </c>
      <c r="J2098" s="69" t="str">
        <f t="shared" si="32"/>
        <v>C</v>
      </c>
    </row>
    <row r="2099" spans="1:10" x14ac:dyDescent="0.2">
      <c r="A2099" s="71" t="s">
        <v>7254</v>
      </c>
      <c r="B2099" s="47" t="s">
        <v>2182</v>
      </c>
      <c r="C2099" s="47" t="s">
        <v>96</v>
      </c>
      <c r="D2099" s="47" t="s">
        <v>39</v>
      </c>
      <c r="E2099" s="47" t="s">
        <v>86</v>
      </c>
      <c r="F2099" s="47" t="s">
        <v>120</v>
      </c>
      <c r="G2099" s="47">
        <v>3</v>
      </c>
      <c r="H2099" s="67" t="str">
        <f>VLOOKUP(E2099,Referencias!$B$4:$C$15,2,FALSE)</f>
        <v>3P</v>
      </c>
      <c r="I2099" s="68" t="str">
        <f>VLOOKUP(C2099,Referencias!$B$18:$C$34,2,FALSE)</f>
        <v>M</v>
      </c>
      <c r="J2099" s="69" t="str">
        <f t="shared" si="32"/>
        <v>C</v>
      </c>
    </row>
    <row r="2100" spans="1:10" x14ac:dyDescent="0.2">
      <c r="A2100" s="71" t="s">
        <v>7255</v>
      </c>
      <c r="B2100" s="47" t="s">
        <v>2183</v>
      </c>
      <c r="C2100" s="47" t="s">
        <v>96</v>
      </c>
      <c r="D2100" s="47" t="s">
        <v>119</v>
      </c>
      <c r="E2100" s="47" t="s">
        <v>87</v>
      </c>
      <c r="F2100" s="47" t="s">
        <v>120</v>
      </c>
      <c r="G2100" s="47">
        <v>1</v>
      </c>
      <c r="H2100" s="67" t="str">
        <f>VLOOKUP(E2100,Referencias!$B$4:$C$15,2,FALSE)</f>
        <v>1C</v>
      </c>
      <c r="I2100" s="68" t="str">
        <f>VLOOKUP(C2100,Referencias!$B$18:$C$34,2,FALSE)</f>
        <v>M</v>
      </c>
      <c r="J2100" s="69" t="str">
        <f t="shared" si="32"/>
        <v>C</v>
      </c>
    </row>
    <row r="2101" spans="1:10" x14ac:dyDescent="0.2">
      <c r="A2101" s="71" t="s">
        <v>7256</v>
      </c>
      <c r="B2101" s="47" t="s">
        <v>2184</v>
      </c>
      <c r="C2101" s="47" t="s">
        <v>96</v>
      </c>
      <c r="D2101" s="47" t="s">
        <v>39</v>
      </c>
      <c r="E2101" s="47" t="s">
        <v>84</v>
      </c>
      <c r="F2101" s="47" t="s">
        <v>120</v>
      </c>
      <c r="G2101" s="47">
        <v>4</v>
      </c>
      <c r="H2101" s="67" t="str">
        <f>VLOOKUP(E2101,Referencias!$B$4:$C$15,2,FALSE)</f>
        <v>SC</v>
      </c>
      <c r="I2101" s="68" t="str">
        <f>VLOOKUP(C2101,Referencias!$B$18:$C$34,2,FALSE)</f>
        <v>M</v>
      </c>
      <c r="J2101" s="69" t="str">
        <f t="shared" si="32"/>
        <v>C</v>
      </c>
    </row>
    <row r="2102" spans="1:10" x14ac:dyDescent="0.2">
      <c r="A2102" s="71" t="s">
        <v>7257</v>
      </c>
      <c r="B2102" s="47" t="s">
        <v>2185</v>
      </c>
      <c r="C2102" s="47" t="s">
        <v>96</v>
      </c>
      <c r="D2102" s="47" t="s">
        <v>119</v>
      </c>
      <c r="E2102" s="47" t="s">
        <v>88</v>
      </c>
      <c r="F2102" s="47" t="s">
        <v>120</v>
      </c>
      <c r="G2102" s="47">
        <v>2</v>
      </c>
      <c r="H2102" s="67" t="str">
        <f>VLOOKUP(E2102,Referencias!$B$4:$C$15,2,FALSE)</f>
        <v>2C</v>
      </c>
      <c r="I2102" s="68" t="str">
        <f>VLOOKUP(C2102,Referencias!$B$18:$C$34,2,FALSE)</f>
        <v>M</v>
      </c>
      <c r="J2102" s="69" t="str">
        <f t="shared" si="32"/>
        <v>C</v>
      </c>
    </row>
    <row r="2103" spans="1:10" x14ac:dyDescent="0.2">
      <c r="A2103" s="71" t="s">
        <v>7258</v>
      </c>
      <c r="B2103" s="47" t="s">
        <v>2186</v>
      </c>
      <c r="C2103" s="47" t="s">
        <v>96</v>
      </c>
      <c r="D2103" s="47" t="s">
        <v>119</v>
      </c>
      <c r="E2103" s="47" t="s">
        <v>99</v>
      </c>
      <c r="F2103" s="47" t="s">
        <v>120</v>
      </c>
      <c r="G2103" s="47">
        <v>1</v>
      </c>
      <c r="H2103" s="67" t="str">
        <f>VLOOKUP(E2103,Referencias!$B$4:$C$15,2,FALSE)</f>
        <v>1P</v>
      </c>
      <c r="I2103" s="68" t="str">
        <f>VLOOKUP(C2103,Referencias!$B$18:$C$34,2,FALSE)</f>
        <v>M</v>
      </c>
      <c r="J2103" s="69" t="str">
        <f t="shared" si="32"/>
        <v>C</v>
      </c>
    </row>
    <row r="2104" spans="1:10" x14ac:dyDescent="0.2">
      <c r="A2104" s="71" t="s">
        <v>7259</v>
      </c>
      <c r="B2104" s="47" t="s">
        <v>2187</v>
      </c>
      <c r="C2104" s="47" t="s">
        <v>96</v>
      </c>
      <c r="D2104" s="47" t="s">
        <v>119</v>
      </c>
      <c r="E2104" s="47" t="s">
        <v>88</v>
      </c>
      <c r="F2104" s="47" t="s">
        <v>120</v>
      </c>
      <c r="G2104" s="47">
        <v>2</v>
      </c>
      <c r="H2104" s="67" t="str">
        <f>VLOOKUP(E2104,Referencias!$B$4:$C$15,2,FALSE)</f>
        <v>2C</v>
      </c>
      <c r="I2104" s="68" t="str">
        <f>VLOOKUP(C2104,Referencias!$B$18:$C$34,2,FALSE)</f>
        <v>M</v>
      </c>
      <c r="J2104" s="69" t="str">
        <f t="shared" si="32"/>
        <v>C</v>
      </c>
    </row>
    <row r="2105" spans="1:10" x14ac:dyDescent="0.2">
      <c r="A2105" s="71" t="s">
        <v>7260</v>
      </c>
      <c r="B2105" s="47" t="s">
        <v>2188</v>
      </c>
      <c r="C2105" s="47" t="s">
        <v>96</v>
      </c>
      <c r="D2105" s="47" t="s">
        <v>39</v>
      </c>
      <c r="E2105" s="47" t="s">
        <v>84</v>
      </c>
      <c r="F2105" s="47" t="s">
        <v>120</v>
      </c>
      <c r="G2105" s="47">
        <v>4</v>
      </c>
      <c r="H2105" s="67" t="str">
        <f>VLOOKUP(E2105,Referencias!$B$4:$C$15,2,FALSE)</f>
        <v>SC</v>
      </c>
      <c r="I2105" s="68" t="str">
        <f>VLOOKUP(C2105,Referencias!$B$18:$C$34,2,FALSE)</f>
        <v>M</v>
      </c>
      <c r="J2105" s="69" t="str">
        <f t="shared" si="32"/>
        <v>C</v>
      </c>
    </row>
    <row r="2106" spans="1:10" x14ac:dyDescent="0.2">
      <c r="A2106" s="71" t="s">
        <v>7261</v>
      </c>
      <c r="B2106" s="47" t="s">
        <v>2189</v>
      </c>
      <c r="C2106" s="47" t="s">
        <v>96</v>
      </c>
      <c r="D2106" s="47" t="s">
        <v>119</v>
      </c>
      <c r="E2106" s="47" t="s">
        <v>84</v>
      </c>
      <c r="F2106" s="47" t="s">
        <v>120</v>
      </c>
      <c r="G2106" s="47">
        <v>4</v>
      </c>
      <c r="H2106" s="67" t="str">
        <f>VLOOKUP(E2106,Referencias!$B$4:$C$15,2,FALSE)</f>
        <v>SC</v>
      </c>
      <c r="I2106" s="68" t="str">
        <f>VLOOKUP(C2106,Referencias!$B$18:$C$34,2,FALSE)</f>
        <v>M</v>
      </c>
      <c r="J2106" s="69" t="str">
        <f t="shared" si="32"/>
        <v>C</v>
      </c>
    </row>
    <row r="2107" spans="1:10" x14ac:dyDescent="0.2">
      <c r="A2107" s="71" t="s">
        <v>7262</v>
      </c>
      <c r="B2107" s="47" t="s">
        <v>2190</v>
      </c>
      <c r="C2107" s="47" t="s">
        <v>96</v>
      </c>
      <c r="D2107" s="47" t="s">
        <v>119</v>
      </c>
      <c r="E2107" s="47" t="s">
        <v>84</v>
      </c>
      <c r="F2107" s="47" t="s">
        <v>120</v>
      </c>
      <c r="G2107" s="47">
        <v>4</v>
      </c>
      <c r="H2107" s="67" t="str">
        <f>VLOOKUP(E2107,Referencias!$B$4:$C$15,2,FALSE)</f>
        <v>SC</v>
      </c>
      <c r="I2107" s="68" t="str">
        <f>VLOOKUP(C2107,Referencias!$B$18:$C$34,2,FALSE)</f>
        <v>M</v>
      </c>
      <c r="J2107" s="69" t="str">
        <f t="shared" si="32"/>
        <v>C</v>
      </c>
    </row>
    <row r="2108" spans="1:10" x14ac:dyDescent="0.2">
      <c r="A2108" s="71" t="s">
        <v>7263</v>
      </c>
      <c r="B2108" s="47" t="s">
        <v>2191</v>
      </c>
      <c r="C2108" s="47" t="s">
        <v>96</v>
      </c>
      <c r="D2108" s="47" t="s">
        <v>39</v>
      </c>
      <c r="E2108" s="47" t="s">
        <v>86</v>
      </c>
      <c r="F2108" s="47" t="s">
        <v>120</v>
      </c>
      <c r="G2108" s="47">
        <v>3</v>
      </c>
      <c r="H2108" s="67" t="str">
        <f>VLOOKUP(E2108,Referencias!$B$4:$C$15,2,FALSE)</f>
        <v>3P</v>
      </c>
      <c r="I2108" s="68" t="str">
        <f>VLOOKUP(C2108,Referencias!$B$18:$C$34,2,FALSE)</f>
        <v>M</v>
      </c>
      <c r="J2108" s="69" t="str">
        <f t="shared" si="32"/>
        <v>C</v>
      </c>
    </row>
    <row r="2109" spans="1:10" x14ac:dyDescent="0.2">
      <c r="A2109" s="71" t="s">
        <v>7264</v>
      </c>
      <c r="B2109" s="47" t="s">
        <v>2192</v>
      </c>
      <c r="C2109" s="47" t="s">
        <v>96</v>
      </c>
      <c r="D2109" s="47" t="s">
        <v>119</v>
      </c>
      <c r="E2109" s="47" t="s">
        <v>84</v>
      </c>
      <c r="F2109" s="47" t="s">
        <v>120</v>
      </c>
      <c r="G2109" s="47">
        <v>4</v>
      </c>
      <c r="H2109" s="67" t="str">
        <f>VLOOKUP(E2109,Referencias!$B$4:$C$15,2,FALSE)</f>
        <v>SC</v>
      </c>
      <c r="I2109" s="68" t="str">
        <f>VLOOKUP(C2109,Referencias!$B$18:$C$34,2,FALSE)</f>
        <v>M</v>
      </c>
      <c r="J2109" s="69" t="str">
        <f t="shared" si="32"/>
        <v>C</v>
      </c>
    </row>
    <row r="2110" spans="1:10" x14ac:dyDescent="0.2">
      <c r="A2110" s="71" t="s">
        <v>7265</v>
      </c>
      <c r="B2110" s="47" t="s">
        <v>2193</v>
      </c>
      <c r="C2110" s="47" t="s">
        <v>96</v>
      </c>
      <c r="D2110" s="47" t="s">
        <v>119</v>
      </c>
      <c r="E2110" s="47" t="s">
        <v>86</v>
      </c>
      <c r="F2110" s="47" t="s">
        <v>120</v>
      </c>
      <c r="G2110" s="47">
        <v>3</v>
      </c>
      <c r="H2110" s="67" t="str">
        <f>VLOOKUP(E2110,Referencias!$B$4:$C$15,2,FALSE)</f>
        <v>3P</v>
      </c>
      <c r="I2110" s="68" t="str">
        <f>VLOOKUP(C2110,Referencias!$B$18:$C$34,2,FALSE)</f>
        <v>M</v>
      </c>
      <c r="J2110" s="69" t="str">
        <f t="shared" si="32"/>
        <v>C</v>
      </c>
    </row>
    <row r="2111" spans="1:10" x14ac:dyDescent="0.2">
      <c r="A2111" s="71" t="s">
        <v>7266</v>
      </c>
      <c r="B2111" s="47" t="s">
        <v>2194</v>
      </c>
      <c r="C2111" s="47" t="s">
        <v>96</v>
      </c>
      <c r="D2111" s="47" t="s">
        <v>39</v>
      </c>
      <c r="E2111" s="47" t="s">
        <v>84</v>
      </c>
      <c r="F2111" s="47" t="s">
        <v>120</v>
      </c>
      <c r="G2111" s="47">
        <v>4</v>
      </c>
      <c r="H2111" s="67" t="str">
        <f>VLOOKUP(E2111,Referencias!$B$4:$C$15,2,FALSE)</f>
        <v>SC</v>
      </c>
      <c r="I2111" s="68" t="str">
        <f>VLOOKUP(C2111,Referencias!$B$18:$C$34,2,FALSE)</f>
        <v>M</v>
      </c>
      <c r="J2111" s="69" t="str">
        <f t="shared" si="32"/>
        <v>C</v>
      </c>
    </row>
    <row r="2112" spans="1:10" x14ac:dyDescent="0.2">
      <c r="A2112" s="71" t="s">
        <v>7267</v>
      </c>
      <c r="B2112" s="47" t="s">
        <v>2195</v>
      </c>
      <c r="C2112" s="47" t="s">
        <v>96</v>
      </c>
      <c r="D2112" s="47" t="s">
        <v>39</v>
      </c>
      <c r="E2112" s="47" t="s">
        <v>84</v>
      </c>
      <c r="F2112" s="47" t="s">
        <v>120</v>
      </c>
      <c r="G2112" s="47">
        <v>4</v>
      </c>
      <c r="H2112" s="67" t="str">
        <f>VLOOKUP(E2112,Referencias!$B$4:$C$15,2,FALSE)</f>
        <v>SC</v>
      </c>
      <c r="I2112" s="68" t="str">
        <f>VLOOKUP(C2112,Referencias!$B$18:$C$34,2,FALSE)</f>
        <v>M</v>
      </c>
      <c r="J2112" s="69" t="str">
        <f t="shared" si="32"/>
        <v>C</v>
      </c>
    </row>
    <row r="2113" spans="1:10" x14ac:dyDescent="0.2">
      <c r="A2113" s="71" t="s">
        <v>7268</v>
      </c>
      <c r="B2113" s="47" t="s">
        <v>2196</v>
      </c>
      <c r="C2113" s="47" t="s">
        <v>96</v>
      </c>
      <c r="D2113" s="47" t="s">
        <v>119</v>
      </c>
      <c r="E2113" s="47" t="s">
        <v>93</v>
      </c>
      <c r="F2113" s="47" t="s">
        <v>120</v>
      </c>
      <c r="G2113" s="47">
        <v>2</v>
      </c>
      <c r="H2113" s="67" t="str">
        <f>VLOOKUP(E2113,Referencias!$B$4:$C$15,2,FALSE)</f>
        <v>2D</v>
      </c>
      <c r="I2113" s="68" t="str">
        <f>VLOOKUP(C2113,Referencias!$B$18:$C$34,2,FALSE)</f>
        <v>M</v>
      </c>
      <c r="J2113" s="69" t="str">
        <f t="shared" si="32"/>
        <v>C</v>
      </c>
    </row>
    <row r="2114" spans="1:10" x14ac:dyDescent="0.2">
      <c r="A2114" s="71" t="s">
        <v>7269</v>
      </c>
      <c r="B2114" s="47" t="s">
        <v>2197</v>
      </c>
      <c r="C2114" s="47" t="s">
        <v>96</v>
      </c>
      <c r="D2114" s="47" t="s">
        <v>119</v>
      </c>
      <c r="E2114" s="47" t="s">
        <v>99</v>
      </c>
      <c r="F2114" s="47" t="s">
        <v>120</v>
      </c>
      <c r="G2114" s="47">
        <v>1</v>
      </c>
      <c r="H2114" s="67" t="str">
        <f>VLOOKUP(E2114,Referencias!$B$4:$C$15,2,FALSE)</f>
        <v>1P</v>
      </c>
      <c r="I2114" s="68" t="str">
        <f>VLOOKUP(C2114,Referencias!$B$18:$C$34,2,FALSE)</f>
        <v>M</v>
      </c>
      <c r="J2114" s="69" t="str">
        <f t="shared" si="32"/>
        <v>C</v>
      </c>
    </row>
    <row r="2115" spans="1:10" x14ac:dyDescent="0.2">
      <c r="A2115" s="71" t="s">
        <v>7270</v>
      </c>
      <c r="B2115" s="47" t="s">
        <v>2198</v>
      </c>
      <c r="C2115" s="47" t="s">
        <v>96</v>
      </c>
      <c r="D2115" s="47" t="s">
        <v>39</v>
      </c>
      <c r="E2115" s="47" t="s">
        <v>95</v>
      </c>
      <c r="F2115" s="47" t="s">
        <v>120</v>
      </c>
      <c r="G2115" s="47">
        <v>2</v>
      </c>
      <c r="H2115" s="67" t="str">
        <f>VLOOKUP(E2115,Referencias!$B$4:$C$15,2,FALSE)</f>
        <v>2P</v>
      </c>
      <c r="I2115" s="68" t="str">
        <f>VLOOKUP(C2115,Referencias!$B$18:$C$34,2,FALSE)</f>
        <v>M</v>
      </c>
      <c r="J2115" s="69" t="str">
        <f t="shared" ref="J2115:J2178" si="33">IF(D2115="Dama","D","C")</f>
        <v>C</v>
      </c>
    </row>
    <row r="2116" spans="1:10" x14ac:dyDescent="0.2">
      <c r="A2116" s="71" t="s">
        <v>7271</v>
      </c>
      <c r="B2116" s="47" t="s">
        <v>2199</v>
      </c>
      <c r="C2116" s="47" t="s">
        <v>96</v>
      </c>
      <c r="D2116" s="47" t="s">
        <v>119</v>
      </c>
      <c r="E2116" s="47" t="s">
        <v>86</v>
      </c>
      <c r="F2116" s="47" t="s">
        <v>120</v>
      </c>
      <c r="G2116" s="47">
        <v>3</v>
      </c>
      <c r="H2116" s="67" t="str">
        <f>VLOOKUP(E2116,Referencias!$B$4:$C$15,2,FALSE)</f>
        <v>3P</v>
      </c>
      <c r="I2116" s="68" t="str">
        <f>VLOOKUP(C2116,Referencias!$B$18:$C$34,2,FALSE)</f>
        <v>M</v>
      </c>
      <c r="J2116" s="69" t="str">
        <f t="shared" si="33"/>
        <v>C</v>
      </c>
    </row>
    <row r="2117" spans="1:10" x14ac:dyDescent="0.2">
      <c r="A2117" s="71" t="s">
        <v>7272</v>
      </c>
      <c r="B2117" s="47" t="s">
        <v>2200</v>
      </c>
      <c r="C2117" s="47" t="s">
        <v>96</v>
      </c>
      <c r="D2117" s="47" t="s">
        <v>119</v>
      </c>
      <c r="E2117" s="47" t="s">
        <v>84</v>
      </c>
      <c r="F2117" s="47" t="s">
        <v>120</v>
      </c>
      <c r="G2117" s="47">
        <v>4</v>
      </c>
      <c r="H2117" s="67" t="str">
        <f>VLOOKUP(E2117,Referencias!$B$4:$C$15,2,FALSE)</f>
        <v>SC</v>
      </c>
      <c r="I2117" s="68" t="str">
        <f>VLOOKUP(C2117,Referencias!$B$18:$C$34,2,FALSE)</f>
        <v>M</v>
      </c>
      <c r="J2117" s="69" t="str">
        <f t="shared" si="33"/>
        <v>C</v>
      </c>
    </row>
    <row r="2118" spans="1:10" x14ac:dyDescent="0.2">
      <c r="A2118" s="71" t="s">
        <v>7273</v>
      </c>
      <c r="B2118" s="47" t="s">
        <v>2201</v>
      </c>
      <c r="C2118" s="47" t="s">
        <v>96</v>
      </c>
      <c r="D2118" s="47" t="s">
        <v>119</v>
      </c>
      <c r="E2118" s="47" t="s">
        <v>84</v>
      </c>
      <c r="F2118" s="47" t="s">
        <v>120</v>
      </c>
      <c r="G2118" s="47">
        <v>4</v>
      </c>
      <c r="H2118" s="67" t="str">
        <f>VLOOKUP(E2118,Referencias!$B$4:$C$15,2,FALSE)</f>
        <v>SC</v>
      </c>
      <c r="I2118" s="68" t="str">
        <f>VLOOKUP(C2118,Referencias!$B$18:$C$34,2,FALSE)</f>
        <v>M</v>
      </c>
      <c r="J2118" s="69" t="str">
        <f t="shared" si="33"/>
        <v>C</v>
      </c>
    </row>
    <row r="2119" spans="1:10" x14ac:dyDescent="0.2">
      <c r="A2119" s="71" t="s">
        <v>7274</v>
      </c>
      <c r="B2119" s="47" t="s">
        <v>2202</v>
      </c>
      <c r="C2119" s="47" t="s">
        <v>96</v>
      </c>
      <c r="D2119" s="47" t="s">
        <v>119</v>
      </c>
      <c r="E2119" s="47" t="s">
        <v>95</v>
      </c>
      <c r="F2119" s="47" t="s">
        <v>120</v>
      </c>
      <c r="G2119" s="47">
        <v>2</v>
      </c>
      <c r="H2119" s="67" t="str">
        <f>VLOOKUP(E2119,Referencias!$B$4:$C$15,2,FALSE)</f>
        <v>2P</v>
      </c>
      <c r="I2119" s="68" t="str">
        <f>VLOOKUP(C2119,Referencias!$B$18:$C$34,2,FALSE)</f>
        <v>M</v>
      </c>
      <c r="J2119" s="69" t="str">
        <f t="shared" si="33"/>
        <v>C</v>
      </c>
    </row>
    <row r="2120" spans="1:10" x14ac:dyDescent="0.2">
      <c r="A2120" s="71" t="s">
        <v>7275</v>
      </c>
      <c r="B2120" s="47" t="s">
        <v>2203</v>
      </c>
      <c r="C2120" s="47" t="s">
        <v>96</v>
      </c>
      <c r="D2120" s="47" t="s">
        <v>119</v>
      </c>
      <c r="E2120" s="47" t="s">
        <v>84</v>
      </c>
      <c r="F2120" s="47" t="s">
        <v>120</v>
      </c>
      <c r="G2120" s="47">
        <v>4</v>
      </c>
      <c r="H2120" s="67" t="str">
        <f>VLOOKUP(E2120,Referencias!$B$4:$C$15,2,FALSE)</f>
        <v>SC</v>
      </c>
      <c r="I2120" s="68" t="str">
        <f>VLOOKUP(C2120,Referencias!$B$18:$C$34,2,FALSE)</f>
        <v>M</v>
      </c>
      <c r="J2120" s="69" t="str">
        <f t="shared" si="33"/>
        <v>C</v>
      </c>
    </row>
    <row r="2121" spans="1:10" x14ac:dyDescent="0.2">
      <c r="A2121" s="71" t="s">
        <v>7276</v>
      </c>
      <c r="B2121" s="47" t="s">
        <v>2204</v>
      </c>
      <c r="C2121" s="47" t="s">
        <v>96</v>
      </c>
      <c r="D2121" s="47" t="s">
        <v>119</v>
      </c>
      <c r="E2121" s="47" t="s">
        <v>86</v>
      </c>
      <c r="F2121" s="47" t="s">
        <v>120</v>
      </c>
      <c r="G2121" s="47">
        <v>3</v>
      </c>
      <c r="H2121" s="67" t="str">
        <f>VLOOKUP(E2121,Referencias!$B$4:$C$15,2,FALSE)</f>
        <v>3P</v>
      </c>
      <c r="I2121" s="68" t="str">
        <f>VLOOKUP(C2121,Referencias!$B$18:$C$34,2,FALSE)</f>
        <v>M</v>
      </c>
      <c r="J2121" s="69" t="str">
        <f t="shared" si="33"/>
        <v>C</v>
      </c>
    </row>
    <row r="2122" spans="1:10" x14ac:dyDescent="0.2">
      <c r="A2122" s="71" t="s">
        <v>7277</v>
      </c>
      <c r="B2122" s="47" t="s">
        <v>2205</v>
      </c>
      <c r="C2122" s="47" t="s">
        <v>96</v>
      </c>
      <c r="D2122" s="47" t="s">
        <v>119</v>
      </c>
      <c r="E2122" s="47" t="s">
        <v>84</v>
      </c>
      <c r="F2122" s="47" t="s">
        <v>120</v>
      </c>
      <c r="G2122" s="47">
        <v>4</v>
      </c>
      <c r="H2122" s="67" t="str">
        <f>VLOOKUP(E2122,Referencias!$B$4:$C$15,2,FALSE)</f>
        <v>SC</v>
      </c>
      <c r="I2122" s="68" t="str">
        <f>VLOOKUP(C2122,Referencias!$B$18:$C$34,2,FALSE)</f>
        <v>M</v>
      </c>
      <c r="J2122" s="69" t="str">
        <f t="shared" si="33"/>
        <v>C</v>
      </c>
    </row>
    <row r="2123" spans="1:10" x14ac:dyDescent="0.2">
      <c r="A2123" s="71" t="s">
        <v>7278</v>
      </c>
      <c r="B2123" s="47" t="s">
        <v>2206</v>
      </c>
      <c r="C2123" s="47" t="s">
        <v>96</v>
      </c>
      <c r="D2123" s="47" t="s">
        <v>119</v>
      </c>
      <c r="E2123" s="47" t="s">
        <v>85</v>
      </c>
      <c r="F2123" s="47" t="s">
        <v>120</v>
      </c>
      <c r="G2123" s="47">
        <v>3</v>
      </c>
      <c r="H2123" s="67" t="str">
        <f>VLOOKUP(E2123,Referencias!$B$4:$C$15,2,FALSE)</f>
        <v>3D</v>
      </c>
      <c r="I2123" s="68" t="str">
        <f>VLOOKUP(C2123,Referencias!$B$18:$C$34,2,FALSE)</f>
        <v>M</v>
      </c>
      <c r="J2123" s="69" t="str">
        <f t="shared" si="33"/>
        <v>C</v>
      </c>
    </row>
    <row r="2124" spans="1:10" x14ac:dyDescent="0.2">
      <c r="A2124" s="71" t="s">
        <v>7279</v>
      </c>
      <c r="B2124" s="47" t="s">
        <v>2207</v>
      </c>
      <c r="C2124" s="47" t="s">
        <v>96</v>
      </c>
      <c r="D2124" s="47" t="s">
        <v>119</v>
      </c>
      <c r="E2124" s="47" t="s">
        <v>86</v>
      </c>
      <c r="F2124" s="47" t="s">
        <v>120</v>
      </c>
      <c r="G2124" s="47">
        <v>3</v>
      </c>
      <c r="H2124" s="67" t="str">
        <f>VLOOKUP(E2124,Referencias!$B$4:$C$15,2,FALSE)</f>
        <v>3P</v>
      </c>
      <c r="I2124" s="68" t="str">
        <f>VLOOKUP(C2124,Referencias!$B$18:$C$34,2,FALSE)</f>
        <v>M</v>
      </c>
      <c r="J2124" s="69" t="str">
        <f t="shared" si="33"/>
        <v>C</v>
      </c>
    </row>
    <row r="2125" spans="1:10" x14ac:dyDescent="0.2">
      <c r="A2125" s="71" t="s">
        <v>7280</v>
      </c>
      <c r="B2125" s="47" t="s">
        <v>2208</v>
      </c>
      <c r="C2125" s="47" t="s">
        <v>96</v>
      </c>
      <c r="D2125" s="47" t="s">
        <v>119</v>
      </c>
      <c r="E2125" s="47" t="s">
        <v>95</v>
      </c>
      <c r="F2125" s="47" t="s">
        <v>120</v>
      </c>
      <c r="G2125" s="47">
        <v>2</v>
      </c>
      <c r="H2125" s="67" t="str">
        <f>VLOOKUP(E2125,Referencias!$B$4:$C$15,2,FALSE)</f>
        <v>2P</v>
      </c>
      <c r="I2125" s="68" t="str">
        <f>VLOOKUP(C2125,Referencias!$B$18:$C$34,2,FALSE)</f>
        <v>M</v>
      </c>
      <c r="J2125" s="69" t="str">
        <f t="shared" si="33"/>
        <v>C</v>
      </c>
    </row>
    <row r="2126" spans="1:10" x14ac:dyDescent="0.2">
      <c r="A2126" s="71" t="s">
        <v>7281</v>
      </c>
      <c r="B2126" s="47" t="s">
        <v>2209</v>
      </c>
      <c r="C2126" s="47" t="s">
        <v>96</v>
      </c>
      <c r="D2126" s="47" t="s">
        <v>119</v>
      </c>
      <c r="E2126" s="47" t="s">
        <v>99</v>
      </c>
      <c r="F2126" s="47" t="s">
        <v>120</v>
      </c>
      <c r="G2126" s="47">
        <v>1</v>
      </c>
      <c r="H2126" s="67" t="str">
        <f>VLOOKUP(E2126,Referencias!$B$4:$C$15,2,FALSE)</f>
        <v>1P</v>
      </c>
      <c r="I2126" s="68" t="str">
        <f>VLOOKUP(C2126,Referencias!$B$18:$C$34,2,FALSE)</f>
        <v>M</v>
      </c>
      <c r="J2126" s="69" t="str">
        <f t="shared" si="33"/>
        <v>C</v>
      </c>
    </row>
    <row r="2127" spans="1:10" x14ac:dyDescent="0.2">
      <c r="A2127" s="71" t="s">
        <v>7282</v>
      </c>
      <c r="B2127" s="47" t="s">
        <v>2210</v>
      </c>
      <c r="C2127" s="47" t="s">
        <v>96</v>
      </c>
      <c r="D2127" s="47" t="s">
        <v>39</v>
      </c>
      <c r="E2127" s="47" t="s">
        <v>84</v>
      </c>
      <c r="F2127" s="47" t="s">
        <v>120</v>
      </c>
      <c r="G2127" s="47">
        <v>4</v>
      </c>
      <c r="H2127" s="67" t="str">
        <f>VLOOKUP(E2127,Referencias!$B$4:$C$15,2,FALSE)</f>
        <v>SC</v>
      </c>
      <c r="I2127" s="68" t="str">
        <f>VLOOKUP(C2127,Referencias!$B$18:$C$34,2,FALSE)</f>
        <v>M</v>
      </c>
      <c r="J2127" s="69" t="str">
        <f t="shared" si="33"/>
        <v>C</v>
      </c>
    </row>
    <row r="2128" spans="1:10" x14ac:dyDescent="0.2">
      <c r="A2128" s="71" t="s">
        <v>7283</v>
      </c>
      <c r="B2128" s="47" t="s">
        <v>2211</v>
      </c>
      <c r="C2128" s="47" t="s">
        <v>96</v>
      </c>
      <c r="D2128" s="47" t="s">
        <v>119</v>
      </c>
      <c r="E2128" s="47" t="s">
        <v>95</v>
      </c>
      <c r="F2128" s="47" t="s">
        <v>120</v>
      </c>
      <c r="G2128" s="47">
        <v>2</v>
      </c>
      <c r="H2128" s="67" t="str">
        <f>VLOOKUP(E2128,Referencias!$B$4:$C$15,2,FALSE)</f>
        <v>2P</v>
      </c>
      <c r="I2128" s="68" t="str">
        <f>VLOOKUP(C2128,Referencias!$B$18:$C$34,2,FALSE)</f>
        <v>M</v>
      </c>
      <c r="J2128" s="69" t="str">
        <f t="shared" si="33"/>
        <v>C</v>
      </c>
    </row>
    <row r="2129" spans="1:10" x14ac:dyDescent="0.2">
      <c r="A2129" s="71" t="s">
        <v>7284</v>
      </c>
      <c r="B2129" s="47" t="s">
        <v>2212</v>
      </c>
      <c r="C2129" s="47" t="s">
        <v>96</v>
      </c>
      <c r="D2129" s="47" t="s">
        <v>119</v>
      </c>
      <c r="E2129" s="47" t="s">
        <v>86</v>
      </c>
      <c r="F2129" s="47" t="s">
        <v>120</v>
      </c>
      <c r="G2129" s="47">
        <v>3</v>
      </c>
      <c r="H2129" s="67" t="str">
        <f>VLOOKUP(E2129,Referencias!$B$4:$C$15,2,FALSE)</f>
        <v>3P</v>
      </c>
      <c r="I2129" s="68" t="str">
        <f>VLOOKUP(C2129,Referencias!$B$18:$C$34,2,FALSE)</f>
        <v>M</v>
      </c>
      <c r="J2129" s="69" t="str">
        <f t="shared" si="33"/>
        <v>C</v>
      </c>
    </row>
    <row r="2130" spans="1:10" x14ac:dyDescent="0.2">
      <c r="A2130" s="71" t="s">
        <v>7285</v>
      </c>
      <c r="B2130" s="47" t="s">
        <v>2213</v>
      </c>
      <c r="C2130" s="47" t="s">
        <v>96</v>
      </c>
      <c r="D2130" s="47" t="s">
        <v>119</v>
      </c>
      <c r="E2130" s="47" t="s">
        <v>99</v>
      </c>
      <c r="F2130" s="47" t="s">
        <v>120</v>
      </c>
      <c r="G2130" s="47">
        <v>1</v>
      </c>
      <c r="H2130" s="67" t="str">
        <f>VLOOKUP(E2130,Referencias!$B$4:$C$15,2,FALSE)</f>
        <v>1P</v>
      </c>
      <c r="I2130" s="68" t="str">
        <f>VLOOKUP(C2130,Referencias!$B$18:$C$34,2,FALSE)</f>
        <v>M</v>
      </c>
      <c r="J2130" s="69" t="str">
        <f t="shared" si="33"/>
        <v>C</v>
      </c>
    </row>
    <row r="2131" spans="1:10" x14ac:dyDescent="0.2">
      <c r="A2131" s="71" t="s">
        <v>7286</v>
      </c>
      <c r="B2131" s="47" t="s">
        <v>2214</v>
      </c>
      <c r="C2131" s="47" t="s">
        <v>96</v>
      </c>
      <c r="D2131" s="47" t="s">
        <v>39</v>
      </c>
      <c r="E2131" s="47" t="s">
        <v>95</v>
      </c>
      <c r="F2131" s="47" t="s">
        <v>120</v>
      </c>
      <c r="G2131" s="47">
        <v>2</v>
      </c>
      <c r="H2131" s="67" t="str">
        <f>VLOOKUP(E2131,Referencias!$B$4:$C$15,2,FALSE)</f>
        <v>2P</v>
      </c>
      <c r="I2131" s="68" t="str">
        <f>VLOOKUP(C2131,Referencias!$B$18:$C$34,2,FALSE)</f>
        <v>M</v>
      </c>
      <c r="J2131" s="69" t="str">
        <f t="shared" si="33"/>
        <v>C</v>
      </c>
    </row>
    <row r="2132" spans="1:10" x14ac:dyDescent="0.2">
      <c r="A2132" s="71" t="s">
        <v>7287</v>
      </c>
      <c r="B2132" s="47" t="s">
        <v>2215</v>
      </c>
      <c r="C2132" s="47" t="s">
        <v>96</v>
      </c>
      <c r="D2132" s="47" t="s">
        <v>119</v>
      </c>
      <c r="E2132" s="47" t="s">
        <v>86</v>
      </c>
      <c r="F2132" s="47" t="s">
        <v>120</v>
      </c>
      <c r="G2132" s="47">
        <v>3</v>
      </c>
      <c r="H2132" s="67" t="str">
        <f>VLOOKUP(E2132,Referencias!$B$4:$C$15,2,FALSE)</f>
        <v>3P</v>
      </c>
      <c r="I2132" s="68" t="str">
        <f>VLOOKUP(C2132,Referencias!$B$18:$C$34,2,FALSE)</f>
        <v>M</v>
      </c>
      <c r="J2132" s="69" t="str">
        <f t="shared" si="33"/>
        <v>C</v>
      </c>
    </row>
    <row r="2133" spans="1:10" x14ac:dyDescent="0.2">
      <c r="A2133" s="71" t="s">
        <v>7288</v>
      </c>
      <c r="B2133" s="47" t="s">
        <v>2216</v>
      </c>
      <c r="C2133" s="47" t="s">
        <v>96</v>
      </c>
      <c r="D2133" s="47" t="s">
        <v>119</v>
      </c>
      <c r="E2133" s="47" t="s">
        <v>86</v>
      </c>
      <c r="F2133" s="47" t="s">
        <v>120</v>
      </c>
      <c r="G2133" s="47">
        <v>3</v>
      </c>
      <c r="H2133" s="67" t="str">
        <f>VLOOKUP(E2133,Referencias!$B$4:$C$15,2,FALSE)</f>
        <v>3P</v>
      </c>
      <c r="I2133" s="68" t="str">
        <f>VLOOKUP(C2133,Referencias!$B$18:$C$34,2,FALSE)</f>
        <v>M</v>
      </c>
      <c r="J2133" s="69" t="str">
        <f t="shared" si="33"/>
        <v>C</v>
      </c>
    </row>
    <row r="2134" spans="1:10" x14ac:dyDescent="0.2">
      <c r="A2134" s="71" t="s">
        <v>7289</v>
      </c>
      <c r="B2134" s="47" t="s">
        <v>2217</v>
      </c>
      <c r="C2134" s="47" t="s">
        <v>96</v>
      </c>
      <c r="D2134" s="47" t="s">
        <v>119</v>
      </c>
      <c r="E2134" s="47" t="s">
        <v>84</v>
      </c>
      <c r="F2134" s="47" t="s">
        <v>120</v>
      </c>
      <c r="G2134" s="47">
        <v>4</v>
      </c>
      <c r="H2134" s="67" t="str">
        <f>VLOOKUP(E2134,Referencias!$B$4:$C$15,2,FALSE)</f>
        <v>SC</v>
      </c>
      <c r="I2134" s="68" t="str">
        <f>VLOOKUP(C2134,Referencias!$B$18:$C$34,2,FALSE)</f>
        <v>M</v>
      </c>
      <c r="J2134" s="69" t="str">
        <f t="shared" si="33"/>
        <v>C</v>
      </c>
    </row>
    <row r="2135" spans="1:10" x14ac:dyDescent="0.2">
      <c r="A2135" s="71" t="s">
        <v>7290</v>
      </c>
      <c r="B2135" s="47" t="s">
        <v>2218</v>
      </c>
      <c r="C2135" s="47" t="s">
        <v>96</v>
      </c>
      <c r="D2135" s="47" t="s">
        <v>119</v>
      </c>
      <c r="E2135" s="47" t="s">
        <v>84</v>
      </c>
      <c r="F2135" s="47" t="s">
        <v>120</v>
      </c>
      <c r="G2135" s="47">
        <v>4</v>
      </c>
      <c r="H2135" s="67" t="str">
        <f>VLOOKUP(E2135,Referencias!$B$4:$C$15,2,FALSE)</f>
        <v>SC</v>
      </c>
      <c r="I2135" s="68" t="str">
        <f>VLOOKUP(C2135,Referencias!$B$18:$C$34,2,FALSE)</f>
        <v>M</v>
      </c>
      <c r="J2135" s="69" t="str">
        <f t="shared" si="33"/>
        <v>C</v>
      </c>
    </row>
    <row r="2136" spans="1:10" x14ac:dyDescent="0.2">
      <c r="A2136" s="71" t="s">
        <v>7291</v>
      </c>
      <c r="B2136" s="47" t="s">
        <v>2219</v>
      </c>
      <c r="C2136" s="47" t="s">
        <v>96</v>
      </c>
      <c r="D2136" s="47" t="s">
        <v>119</v>
      </c>
      <c r="E2136" s="47" t="s">
        <v>93</v>
      </c>
      <c r="F2136" s="47" t="s">
        <v>120</v>
      </c>
      <c r="G2136" s="47">
        <v>2</v>
      </c>
      <c r="H2136" s="67" t="str">
        <f>VLOOKUP(E2136,Referencias!$B$4:$C$15,2,FALSE)</f>
        <v>2D</v>
      </c>
      <c r="I2136" s="68" t="str">
        <f>VLOOKUP(C2136,Referencias!$B$18:$C$34,2,FALSE)</f>
        <v>M</v>
      </c>
      <c r="J2136" s="69" t="str">
        <f t="shared" si="33"/>
        <v>C</v>
      </c>
    </row>
    <row r="2137" spans="1:10" x14ac:dyDescent="0.2">
      <c r="A2137" s="71" t="s">
        <v>7292</v>
      </c>
      <c r="B2137" s="47" t="s">
        <v>2220</v>
      </c>
      <c r="C2137" s="47" t="s">
        <v>96</v>
      </c>
      <c r="D2137" s="47" t="s">
        <v>119</v>
      </c>
      <c r="E2137" s="47" t="s">
        <v>92</v>
      </c>
      <c r="F2137" s="47" t="s">
        <v>120</v>
      </c>
      <c r="G2137" s="47">
        <v>3</v>
      </c>
      <c r="H2137" s="67" t="str">
        <f>VLOOKUP(E2137,Referencias!$B$4:$C$15,2,FALSE)</f>
        <v>3C</v>
      </c>
      <c r="I2137" s="68" t="str">
        <f>VLOOKUP(C2137,Referencias!$B$18:$C$34,2,FALSE)</f>
        <v>M</v>
      </c>
      <c r="J2137" s="69" t="str">
        <f t="shared" si="33"/>
        <v>C</v>
      </c>
    </row>
    <row r="2138" spans="1:10" x14ac:dyDescent="0.2">
      <c r="A2138" s="71" t="s">
        <v>7293</v>
      </c>
      <c r="B2138" s="47" t="s">
        <v>2221</v>
      </c>
      <c r="C2138" s="47" t="s">
        <v>96</v>
      </c>
      <c r="D2138" s="47" t="s">
        <v>119</v>
      </c>
      <c r="E2138" s="47" t="s">
        <v>92</v>
      </c>
      <c r="F2138" s="47" t="s">
        <v>120</v>
      </c>
      <c r="G2138" s="47">
        <v>3</v>
      </c>
      <c r="H2138" s="67" t="str">
        <f>VLOOKUP(E2138,Referencias!$B$4:$C$15,2,FALSE)</f>
        <v>3C</v>
      </c>
      <c r="I2138" s="68" t="str">
        <f>VLOOKUP(C2138,Referencias!$B$18:$C$34,2,FALSE)</f>
        <v>M</v>
      </c>
      <c r="J2138" s="69" t="str">
        <f t="shared" si="33"/>
        <v>C</v>
      </c>
    </row>
    <row r="2139" spans="1:10" x14ac:dyDescent="0.2">
      <c r="A2139" s="71" t="s">
        <v>7294</v>
      </c>
      <c r="B2139" s="47" t="s">
        <v>2222</v>
      </c>
      <c r="C2139" s="47" t="s">
        <v>96</v>
      </c>
      <c r="D2139" s="47" t="s">
        <v>119</v>
      </c>
      <c r="E2139" s="47" t="s">
        <v>92</v>
      </c>
      <c r="F2139" s="47" t="s">
        <v>120</v>
      </c>
      <c r="G2139" s="47">
        <v>3</v>
      </c>
      <c r="H2139" s="67" t="str">
        <f>VLOOKUP(E2139,Referencias!$B$4:$C$15,2,FALSE)</f>
        <v>3C</v>
      </c>
      <c r="I2139" s="68" t="str">
        <f>VLOOKUP(C2139,Referencias!$B$18:$C$34,2,FALSE)</f>
        <v>M</v>
      </c>
      <c r="J2139" s="69" t="str">
        <f t="shared" si="33"/>
        <v>C</v>
      </c>
    </row>
    <row r="2140" spans="1:10" x14ac:dyDescent="0.2">
      <c r="A2140" s="71" t="s">
        <v>7295</v>
      </c>
      <c r="B2140" s="47" t="s">
        <v>2223</v>
      </c>
      <c r="C2140" s="47" t="s">
        <v>96</v>
      </c>
      <c r="D2140" s="47" t="s">
        <v>119</v>
      </c>
      <c r="E2140" s="47" t="s">
        <v>86</v>
      </c>
      <c r="F2140" s="47" t="s">
        <v>120</v>
      </c>
      <c r="G2140" s="47">
        <v>3</v>
      </c>
      <c r="H2140" s="67" t="str">
        <f>VLOOKUP(E2140,Referencias!$B$4:$C$15,2,FALSE)</f>
        <v>3P</v>
      </c>
      <c r="I2140" s="68" t="str">
        <f>VLOOKUP(C2140,Referencias!$B$18:$C$34,2,FALSE)</f>
        <v>M</v>
      </c>
      <c r="J2140" s="69" t="str">
        <f t="shared" si="33"/>
        <v>C</v>
      </c>
    </row>
    <row r="2141" spans="1:10" x14ac:dyDescent="0.2">
      <c r="A2141" s="71" t="s">
        <v>7296</v>
      </c>
      <c r="B2141" s="47" t="s">
        <v>2224</v>
      </c>
      <c r="C2141" s="47" t="s">
        <v>96</v>
      </c>
      <c r="D2141" s="47" t="s">
        <v>119</v>
      </c>
      <c r="E2141" s="47" t="s">
        <v>86</v>
      </c>
      <c r="F2141" s="47" t="s">
        <v>120</v>
      </c>
      <c r="G2141" s="47">
        <v>3</v>
      </c>
      <c r="H2141" s="67" t="str">
        <f>VLOOKUP(E2141,Referencias!$B$4:$C$15,2,FALSE)</f>
        <v>3P</v>
      </c>
      <c r="I2141" s="68" t="str">
        <f>VLOOKUP(C2141,Referencias!$B$18:$C$34,2,FALSE)</f>
        <v>M</v>
      </c>
      <c r="J2141" s="69" t="str">
        <f t="shared" si="33"/>
        <v>C</v>
      </c>
    </row>
    <row r="2142" spans="1:10" x14ac:dyDescent="0.2">
      <c r="A2142" s="71" t="s">
        <v>7297</v>
      </c>
      <c r="B2142" s="47" t="s">
        <v>2225</v>
      </c>
      <c r="C2142" s="47" t="s">
        <v>96</v>
      </c>
      <c r="D2142" s="47" t="s">
        <v>39</v>
      </c>
      <c r="E2142" s="47" t="s">
        <v>92</v>
      </c>
      <c r="F2142" s="47" t="s">
        <v>120</v>
      </c>
      <c r="G2142" s="47">
        <v>3</v>
      </c>
      <c r="H2142" s="67" t="str">
        <f>VLOOKUP(E2142,Referencias!$B$4:$C$15,2,FALSE)</f>
        <v>3C</v>
      </c>
      <c r="I2142" s="68" t="str">
        <f>VLOOKUP(C2142,Referencias!$B$18:$C$34,2,FALSE)</f>
        <v>M</v>
      </c>
      <c r="J2142" s="69" t="str">
        <f t="shared" si="33"/>
        <v>C</v>
      </c>
    </row>
    <row r="2143" spans="1:10" x14ac:dyDescent="0.2">
      <c r="A2143" s="71" t="s">
        <v>7298</v>
      </c>
      <c r="B2143" s="47" t="s">
        <v>2226</v>
      </c>
      <c r="C2143" s="47" t="s">
        <v>96</v>
      </c>
      <c r="D2143" s="47" t="s">
        <v>119</v>
      </c>
      <c r="E2143" s="47" t="s">
        <v>95</v>
      </c>
      <c r="F2143" s="47" t="s">
        <v>120</v>
      </c>
      <c r="G2143" s="47">
        <v>2</v>
      </c>
      <c r="H2143" s="67" t="str">
        <f>VLOOKUP(E2143,Referencias!$B$4:$C$15,2,FALSE)</f>
        <v>2P</v>
      </c>
      <c r="I2143" s="68" t="str">
        <f>VLOOKUP(C2143,Referencias!$B$18:$C$34,2,FALSE)</f>
        <v>M</v>
      </c>
      <c r="J2143" s="69" t="str">
        <f t="shared" si="33"/>
        <v>C</v>
      </c>
    </row>
    <row r="2144" spans="1:10" x14ac:dyDescent="0.2">
      <c r="A2144" s="71" t="s">
        <v>7299</v>
      </c>
      <c r="B2144" s="47" t="s">
        <v>2227</v>
      </c>
      <c r="C2144" s="47" t="s">
        <v>96</v>
      </c>
      <c r="D2144" s="47" t="s">
        <v>119</v>
      </c>
      <c r="E2144" s="47" t="s">
        <v>88</v>
      </c>
      <c r="F2144" s="47" t="s">
        <v>120</v>
      </c>
      <c r="G2144" s="47">
        <v>2</v>
      </c>
      <c r="H2144" s="67" t="str">
        <f>VLOOKUP(E2144,Referencias!$B$4:$C$15,2,FALSE)</f>
        <v>2C</v>
      </c>
      <c r="I2144" s="68" t="str">
        <f>VLOOKUP(C2144,Referencias!$B$18:$C$34,2,FALSE)</f>
        <v>M</v>
      </c>
      <c r="J2144" s="69" t="str">
        <f t="shared" si="33"/>
        <v>C</v>
      </c>
    </row>
    <row r="2145" spans="1:10" x14ac:dyDescent="0.2">
      <c r="A2145" s="71" t="s">
        <v>7300</v>
      </c>
      <c r="B2145" s="47" t="s">
        <v>10288</v>
      </c>
      <c r="C2145" s="47" t="s">
        <v>96</v>
      </c>
      <c r="D2145" s="47" t="s">
        <v>119</v>
      </c>
      <c r="E2145" s="47" t="s">
        <v>95</v>
      </c>
      <c r="F2145" s="47" t="s">
        <v>120</v>
      </c>
      <c r="G2145" s="47">
        <v>2</v>
      </c>
      <c r="H2145" s="67" t="str">
        <f>VLOOKUP(E2145,Referencias!$B$4:$C$15,2,FALSE)</f>
        <v>2P</v>
      </c>
      <c r="I2145" s="68" t="str">
        <f>VLOOKUP(C2145,Referencias!$B$18:$C$34,2,FALSE)</f>
        <v>M</v>
      </c>
      <c r="J2145" s="69" t="str">
        <f t="shared" si="33"/>
        <v>C</v>
      </c>
    </row>
    <row r="2146" spans="1:10" x14ac:dyDescent="0.2">
      <c r="A2146" s="71" t="s">
        <v>7301</v>
      </c>
      <c r="B2146" s="47" t="s">
        <v>2228</v>
      </c>
      <c r="C2146" s="47" t="s">
        <v>96</v>
      </c>
      <c r="D2146" s="47" t="s">
        <v>39</v>
      </c>
      <c r="E2146" s="47" t="s">
        <v>99</v>
      </c>
      <c r="F2146" s="47" t="s">
        <v>120</v>
      </c>
      <c r="G2146" s="47">
        <v>1</v>
      </c>
      <c r="H2146" s="67" t="str">
        <f>VLOOKUP(E2146,Referencias!$B$4:$C$15,2,FALSE)</f>
        <v>1P</v>
      </c>
      <c r="I2146" s="68" t="str">
        <f>VLOOKUP(C2146,Referencias!$B$18:$C$34,2,FALSE)</f>
        <v>M</v>
      </c>
      <c r="J2146" s="69" t="str">
        <f t="shared" si="33"/>
        <v>C</v>
      </c>
    </row>
    <row r="2147" spans="1:10" x14ac:dyDescent="0.2">
      <c r="A2147" s="71" t="s">
        <v>7302</v>
      </c>
      <c r="B2147" s="47" t="s">
        <v>2229</v>
      </c>
      <c r="C2147" s="47" t="s">
        <v>96</v>
      </c>
      <c r="D2147" s="47" t="s">
        <v>119</v>
      </c>
      <c r="E2147" s="47" t="s">
        <v>94</v>
      </c>
      <c r="F2147" s="47" t="s">
        <v>120</v>
      </c>
      <c r="G2147" s="47">
        <v>1</v>
      </c>
      <c r="H2147" s="67" t="str">
        <f>VLOOKUP(E2147,Referencias!$B$4:$C$15,2,FALSE)</f>
        <v>1D</v>
      </c>
      <c r="I2147" s="68" t="str">
        <f>VLOOKUP(C2147,Referencias!$B$18:$C$34,2,FALSE)</f>
        <v>M</v>
      </c>
      <c r="J2147" s="69" t="str">
        <f t="shared" si="33"/>
        <v>C</v>
      </c>
    </row>
    <row r="2148" spans="1:10" x14ac:dyDescent="0.2">
      <c r="A2148" s="71" t="s">
        <v>7303</v>
      </c>
      <c r="B2148" s="47" t="s">
        <v>2230</v>
      </c>
      <c r="C2148" s="47" t="s">
        <v>96</v>
      </c>
      <c r="D2148" s="47" t="s">
        <v>119</v>
      </c>
      <c r="E2148" s="47" t="s">
        <v>84</v>
      </c>
      <c r="F2148" s="47" t="s">
        <v>120</v>
      </c>
      <c r="G2148" s="47">
        <v>4</v>
      </c>
      <c r="H2148" s="67" t="str">
        <f>VLOOKUP(E2148,Referencias!$B$4:$C$15,2,FALSE)</f>
        <v>SC</v>
      </c>
      <c r="I2148" s="68" t="str">
        <f>VLOOKUP(C2148,Referencias!$B$18:$C$34,2,FALSE)</f>
        <v>M</v>
      </c>
      <c r="J2148" s="69" t="str">
        <f t="shared" si="33"/>
        <v>C</v>
      </c>
    </row>
    <row r="2149" spans="1:10" x14ac:dyDescent="0.2">
      <c r="A2149" s="71" t="s">
        <v>7304</v>
      </c>
      <c r="B2149" s="47" t="s">
        <v>2231</v>
      </c>
      <c r="C2149" s="47" t="s">
        <v>96</v>
      </c>
      <c r="D2149" s="47" t="s">
        <v>39</v>
      </c>
      <c r="E2149" s="47" t="s">
        <v>84</v>
      </c>
      <c r="F2149" s="47" t="s">
        <v>120</v>
      </c>
      <c r="G2149" s="47">
        <v>4</v>
      </c>
      <c r="H2149" s="67" t="str">
        <f>VLOOKUP(E2149,Referencias!$B$4:$C$15,2,FALSE)</f>
        <v>SC</v>
      </c>
      <c r="I2149" s="68" t="str">
        <f>VLOOKUP(C2149,Referencias!$B$18:$C$34,2,FALSE)</f>
        <v>M</v>
      </c>
      <c r="J2149" s="69" t="str">
        <f t="shared" si="33"/>
        <v>C</v>
      </c>
    </row>
    <row r="2150" spans="1:10" x14ac:dyDescent="0.2">
      <c r="A2150" s="71" t="s">
        <v>7305</v>
      </c>
      <c r="B2150" s="47" t="s">
        <v>2232</v>
      </c>
      <c r="C2150" s="47" t="s">
        <v>96</v>
      </c>
      <c r="D2150" s="47" t="s">
        <v>119</v>
      </c>
      <c r="E2150" s="47" t="s">
        <v>84</v>
      </c>
      <c r="F2150" s="47" t="s">
        <v>120</v>
      </c>
      <c r="G2150" s="47">
        <v>4</v>
      </c>
      <c r="H2150" s="67" t="str">
        <f>VLOOKUP(E2150,Referencias!$B$4:$C$15,2,FALSE)</f>
        <v>SC</v>
      </c>
      <c r="I2150" s="68" t="str">
        <f>VLOOKUP(C2150,Referencias!$B$18:$C$34,2,FALSE)</f>
        <v>M</v>
      </c>
      <c r="J2150" s="69" t="str">
        <f t="shared" si="33"/>
        <v>C</v>
      </c>
    </row>
    <row r="2151" spans="1:10" x14ac:dyDescent="0.2">
      <c r="A2151" s="71" t="s">
        <v>7306</v>
      </c>
      <c r="B2151" s="47" t="s">
        <v>2233</v>
      </c>
      <c r="C2151" s="47" t="s">
        <v>96</v>
      </c>
      <c r="D2151" s="47" t="s">
        <v>39</v>
      </c>
      <c r="E2151" s="47" t="s">
        <v>84</v>
      </c>
      <c r="F2151" s="47" t="s">
        <v>120</v>
      </c>
      <c r="G2151" s="47">
        <v>4</v>
      </c>
      <c r="H2151" s="67" t="str">
        <f>VLOOKUP(E2151,Referencias!$B$4:$C$15,2,FALSE)</f>
        <v>SC</v>
      </c>
      <c r="I2151" s="68" t="str">
        <f>VLOOKUP(C2151,Referencias!$B$18:$C$34,2,FALSE)</f>
        <v>M</v>
      </c>
      <c r="J2151" s="69" t="str">
        <f t="shared" si="33"/>
        <v>C</v>
      </c>
    </row>
    <row r="2152" spans="1:10" x14ac:dyDescent="0.2">
      <c r="A2152" s="71" t="s">
        <v>7307</v>
      </c>
      <c r="B2152" s="47" t="s">
        <v>2234</v>
      </c>
      <c r="C2152" s="47" t="s">
        <v>96</v>
      </c>
      <c r="D2152" s="47" t="s">
        <v>119</v>
      </c>
      <c r="E2152" s="47" t="s">
        <v>85</v>
      </c>
      <c r="F2152" s="47" t="s">
        <v>120</v>
      </c>
      <c r="G2152" s="47">
        <v>3</v>
      </c>
      <c r="H2152" s="67" t="str">
        <f>VLOOKUP(E2152,Referencias!$B$4:$C$15,2,FALSE)</f>
        <v>3D</v>
      </c>
      <c r="I2152" s="68" t="str">
        <f>VLOOKUP(C2152,Referencias!$B$18:$C$34,2,FALSE)</f>
        <v>M</v>
      </c>
      <c r="J2152" s="69" t="str">
        <f t="shared" si="33"/>
        <v>C</v>
      </c>
    </row>
    <row r="2153" spans="1:10" x14ac:dyDescent="0.2">
      <c r="A2153" s="71" t="s">
        <v>7308</v>
      </c>
      <c r="B2153" s="47" t="s">
        <v>2235</v>
      </c>
      <c r="C2153" s="47" t="s">
        <v>96</v>
      </c>
      <c r="D2153" s="47" t="s">
        <v>119</v>
      </c>
      <c r="E2153" s="47" t="s">
        <v>86</v>
      </c>
      <c r="F2153" s="47" t="s">
        <v>120</v>
      </c>
      <c r="G2153" s="47">
        <v>3</v>
      </c>
      <c r="H2153" s="67" t="str">
        <f>VLOOKUP(E2153,Referencias!$B$4:$C$15,2,FALSE)</f>
        <v>3P</v>
      </c>
      <c r="I2153" s="68" t="str">
        <f>VLOOKUP(C2153,Referencias!$B$18:$C$34,2,FALSE)</f>
        <v>M</v>
      </c>
      <c r="J2153" s="69" t="str">
        <f t="shared" si="33"/>
        <v>C</v>
      </c>
    </row>
    <row r="2154" spans="1:10" x14ac:dyDescent="0.2">
      <c r="A2154" s="71" t="s">
        <v>7309</v>
      </c>
      <c r="B2154" s="47" t="s">
        <v>2236</v>
      </c>
      <c r="C2154" s="47" t="s">
        <v>96</v>
      </c>
      <c r="D2154" s="47" t="s">
        <v>119</v>
      </c>
      <c r="E2154" s="47" t="s">
        <v>93</v>
      </c>
      <c r="F2154" s="47" t="s">
        <v>120</v>
      </c>
      <c r="G2154" s="47">
        <v>2</v>
      </c>
      <c r="H2154" s="67" t="str">
        <f>VLOOKUP(E2154,Referencias!$B$4:$C$15,2,FALSE)</f>
        <v>2D</v>
      </c>
      <c r="I2154" s="68" t="str">
        <f>VLOOKUP(C2154,Referencias!$B$18:$C$34,2,FALSE)</f>
        <v>M</v>
      </c>
      <c r="J2154" s="69" t="str">
        <f t="shared" si="33"/>
        <v>C</v>
      </c>
    </row>
    <row r="2155" spans="1:10" x14ac:dyDescent="0.2">
      <c r="A2155" s="71" t="s">
        <v>7310</v>
      </c>
      <c r="B2155" s="47" t="s">
        <v>2237</v>
      </c>
      <c r="C2155" s="47" t="s">
        <v>96</v>
      </c>
      <c r="D2155" s="47" t="s">
        <v>119</v>
      </c>
      <c r="E2155" s="47" t="s">
        <v>84</v>
      </c>
      <c r="F2155" s="47" t="s">
        <v>120</v>
      </c>
      <c r="G2155" s="47">
        <v>4</v>
      </c>
      <c r="H2155" s="67" t="str">
        <f>VLOOKUP(E2155,Referencias!$B$4:$C$15,2,FALSE)</f>
        <v>SC</v>
      </c>
      <c r="I2155" s="68" t="str">
        <f>VLOOKUP(C2155,Referencias!$B$18:$C$34,2,FALSE)</f>
        <v>M</v>
      </c>
      <c r="J2155" s="69" t="str">
        <f t="shared" si="33"/>
        <v>C</v>
      </c>
    </row>
    <row r="2156" spans="1:10" x14ac:dyDescent="0.2">
      <c r="A2156" s="71" t="s">
        <v>7311</v>
      </c>
      <c r="B2156" s="47" t="s">
        <v>2238</v>
      </c>
      <c r="C2156" s="47" t="s">
        <v>96</v>
      </c>
      <c r="D2156" s="47" t="s">
        <v>119</v>
      </c>
      <c r="E2156" s="47" t="s">
        <v>85</v>
      </c>
      <c r="F2156" s="47" t="s">
        <v>120</v>
      </c>
      <c r="G2156" s="47">
        <v>3</v>
      </c>
      <c r="H2156" s="67" t="str">
        <f>VLOOKUP(E2156,Referencias!$B$4:$C$15,2,FALSE)</f>
        <v>3D</v>
      </c>
      <c r="I2156" s="68" t="str">
        <f>VLOOKUP(C2156,Referencias!$B$18:$C$34,2,FALSE)</f>
        <v>M</v>
      </c>
      <c r="J2156" s="69" t="str">
        <f t="shared" si="33"/>
        <v>C</v>
      </c>
    </row>
    <row r="2157" spans="1:10" x14ac:dyDescent="0.2">
      <c r="A2157" s="71" t="s">
        <v>7312</v>
      </c>
      <c r="B2157" s="47" t="s">
        <v>2239</v>
      </c>
      <c r="C2157" s="47" t="s">
        <v>96</v>
      </c>
      <c r="D2157" s="47" t="s">
        <v>119</v>
      </c>
      <c r="E2157" s="47" t="s">
        <v>85</v>
      </c>
      <c r="F2157" s="47" t="s">
        <v>120</v>
      </c>
      <c r="G2157" s="47">
        <v>3</v>
      </c>
      <c r="H2157" s="67" t="str">
        <f>VLOOKUP(E2157,Referencias!$B$4:$C$15,2,FALSE)</f>
        <v>3D</v>
      </c>
      <c r="I2157" s="68" t="str">
        <f>VLOOKUP(C2157,Referencias!$B$18:$C$34,2,FALSE)</f>
        <v>M</v>
      </c>
      <c r="J2157" s="69" t="str">
        <f t="shared" si="33"/>
        <v>C</v>
      </c>
    </row>
    <row r="2158" spans="1:10" x14ac:dyDescent="0.2">
      <c r="A2158" s="71" t="s">
        <v>7313</v>
      </c>
      <c r="B2158" s="47" t="s">
        <v>2240</v>
      </c>
      <c r="C2158" s="47" t="s">
        <v>96</v>
      </c>
      <c r="D2158" s="47" t="s">
        <v>119</v>
      </c>
      <c r="E2158" s="47" t="s">
        <v>84</v>
      </c>
      <c r="F2158" s="47" t="s">
        <v>120</v>
      </c>
      <c r="G2158" s="47">
        <v>4</v>
      </c>
      <c r="H2158" s="67" t="str">
        <f>VLOOKUP(E2158,Referencias!$B$4:$C$15,2,FALSE)</f>
        <v>SC</v>
      </c>
      <c r="I2158" s="68" t="str">
        <f>VLOOKUP(C2158,Referencias!$B$18:$C$34,2,FALSE)</f>
        <v>M</v>
      </c>
      <c r="J2158" s="69" t="str">
        <f t="shared" si="33"/>
        <v>C</v>
      </c>
    </row>
    <row r="2159" spans="1:10" x14ac:dyDescent="0.2">
      <c r="A2159" s="71" t="s">
        <v>7314</v>
      </c>
      <c r="B2159" s="47" t="s">
        <v>2241</v>
      </c>
      <c r="C2159" s="47" t="s">
        <v>96</v>
      </c>
      <c r="D2159" s="47" t="s">
        <v>119</v>
      </c>
      <c r="E2159" s="47" t="s">
        <v>92</v>
      </c>
      <c r="F2159" s="47" t="s">
        <v>120</v>
      </c>
      <c r="G2159" s="47">
        <v>3</v>
      </c>
      <c r="H2159" s="67" t="str">
        <f>VLOOKUP(E2159,Referencias!$B$4:$C$15,2,FALSE)</f>
        <v>3C</v>
      </c>
      <c r="I2159" s="68" t="str">
        <f>VLOOKUP(C2159,Referencias!$B$18:$C$34,2,FALSE)</f>
        <v>M</v>
      </c>
      <c r="J2159" s="69" t="str">
        <f t="shared" si="33"/>
        <v>C</v>
      </c>
    </row>
    <row r="2160" spans="1:10" x14ac:dyDescent="0.2">
      <c r="A2160" s="71" t="s">
        <v>7315</v>
      </c>
      <c r="B2160" s="47" t="s">
        <v>2242</v>
      </c>
      <c r="C2160" s="47" t="s">
        <v>96</v>
      </c>
      <c r="D2160" s="47" t="s">
        <v>119</v>
      </c>
      <c r="E2160" s="47" t="s">
        <v>92</v>
      </c>
      <c r="F2160" s="47" t="s">
        <v>120</v>
      </c>
      <c r="G2160" s="47">
        <v>3</v>
      </c>
      <c r="H2160" s="67" t="str">
        <f>VLOOKUP(E2160,Referencias!$B$4:$C$15,2,FALSE)</f>
        <v>3C</v>
      </c>
      <c r="I2160" s="68" t="str">
        <f>VLOOKUP(C2160,Referencias!$B$18:$C$34,2,FALSE)</f>
        <v>M</v>
      </c>
      <c r="J2160" s="69" t="str">
        <f t="shared" si="33"/>
        <v>C</v>
      </c>
    </row>
    <row r="2161" spans="1:10" x14ac:dyDescent="0.2">
      <c r="A2161" s="71" t="s">
        <v>7316</v>
      </c>
      <c r="B2161" s="47" t="s">
        <v>2243</v>
      </c>
      <c r="C2161" s="47" t="s">
        <v>96</v>
      </c>
      <c r="D2161" s="47" t="s">
        <v>119</v>
      </c>
      <c r="E2161" s="47" t="s">
        <v>92</v>
      </c>
      <c r="F2161" s="47" t="s">
        <v>120</v>
      </c>
      <c r="G2161" s="47">
        <v>3</v>
      </c>
      <c r="H2161" s="67" t="str">
        <f>VLOOKUP(E2161,Referencias!$B$4:$C$15,2,FALSE)</f>
        <v>3C</v>
      </c>
      <c r="I2161" s="68" t="str">
        <f>VLOOKUP(C2161,Referencias!$B$18:$C$34,2,FALSE)</f>
        <v>M</v>
      </c>
      <c r="J2161" s="69" t="str">
        <f t="shared" si="33"/>
        <v>C</v>
      </c>
    </row>
    <row r="2162" spans="1:10" x14ac:dyDescent="0.2">
      <c r="A2162" s="71" t="s">
        <v>7317</v>
      </c>
      <c r="B2162" s="47" t="s">
        <v>2244</v>
      </c>
      <c r="C2162" s="47" t="s">
        <v>96</v>
      </c>
      <c r="D2162" s="47" t="s">
        <v>39</v>
      </c>
      <c r="E2162" s="47" t="s">
        <v>92</v>
      </c>
      <c r="F2162" s="47" t="s">
        <v>120</v>
      </c>
      <c r="G2162" s="47">
        <v>3</v>
      </c>
      <c r="H2162" s="67" t="str">
        <f>VLOOKUP(E2162,Referencias!$B$4:$C$15,2,FALSE)</f>
        <v>3C</v>
      </c>
      <c r="I2162" s="68" t="str">
        <f>VLOOKUP(C2162,Referencias!$B$18:$C$34,2,FALSE)</f>
        <v>M</v>
      </c>
      <c r="J2162" s="69" t="str">
        <f t="shared" si="33"/>
        <v>C</v>
      </c>
    </row>
    <row r="2163" spans="1:10" x14ac:dyDescent="0.2">
      <c r="A2163" s="71" t="s">
        <v>7318</v>
      </c>
      <c r="B2163" s="47" t="s">
        <v>2245</v>
      </c>
      <c r="C2163" s="47" t="s">
        <v>96</v>
      </c>
      <c r="D2163" s="47" t="s">
        <v>39</v>
      </c>
      <c r="E2163" s="47" t="s">
        <v>99</v>
      </c>
      <c r="F2163" s="47" t="s">
        <v>120</v>
      </c>
      <c r="G2163" s="47">
        <v>1</v>
      </c>
      <c r="H2163" s="67" t="str">
        <f>VLOOKUP(E2163,Referencias!$B$4:$C$15,2,FALSE)</f>
        <v>1P</v>
      </c>
      <c r="I2163" s="68" t="str">
        <f>VLOOKUP(C2163,Referencias!$B$18:$C$34,2,FALSE)</f>
        <v>M</v>
      </c>
      <c r="J2163" s="69" t="str">
        <f t="shared" si="33"/>
        <v>C</v>
      </c>
    </row>
    <row r="2164" spans="1:10" x14ac:dyDescent="0.2">
      <c r="A2164" s="71" t="s">
        <v>7319</v>
      </c>
      <c r="B2164" s="47" t="s">
        <v>2246</v>
      </c>
      <c r="C2164" s="47" t="s">
        <v>96</v>
      </c>
      <c r="D2164" s="47" t="s">
        <v>39</v>
      </c>
      <c r="E2164" s="47" t="s">
        <v>87</v>
      </c>
      <c r="F2164" s="47" t="s">
        <v>120</v>
      </c>
      <c r="G2164" s="47">
        <v>1</v>
      </c>
      <c r="H2164" s="67" t="str">
        <f>VLOOKUP(E2164,Referencias!$B$4:$C$15,2,FALSE)</f>
        <v>1C</v>
      </c>
      <c r="I2164" s="68" t="str">
        <f>VLOOKUP(C2164,Referencias!$B$18:$C$34,2,FALSE)</f>
        <v>M</v>
      </c>
      <c r="J2164" s="69" t="str">
        <f t="shared" si="33"/>
        <v>C</v>
      </c>
    </row>
    <row r="2165" spans="1:10" x14ac:dyDescent="0.2">
      <c r="A2165" s="71" t="s">
        <v>7320</v>
      </c>
      <c r="B2165" s="47" t="s">
        <v>2247</v>
      </c>
      <c r="C2165" s="47" t="s">
        <v>96</v>
      </c>
      <c r="D2165" s="47" t="s">
        <v>119</v>
      </c>
      <c r="E2165" s="47" t="s">
        <v>92</v>
      </c>
      <c r="F2165" s="47" t="s">
        <v>120</v>
      </c>
      <c r="G2165" s="47">
        <v>3</v>
      </c>
      <c r="H2165" s="67" t="str">
        <f>VLOOKUP(E2165,Referencias!$B$4:$C$15,2,FALSE)</f>
        <v>3C</v>
      </c>
      <c r="I2165" s="68" t="str">
        <f>VLOOKUP(C2165,Referencias!$B$18:$C$34,2,FALSE)</f>
        <v>M</v>
      </c>
      <c r="J2165" s="69" t="str">
        <f t="shared" si="33"/>
        <v>C</v>
      </c>
    </row>
    <row r="2166" spans="1:10" x14ac:dyDescent="0.2">
      <c r="A2166" s="71" t="s">
        <v>7321</v>
      </c>
      <c r="B2166" s="47" t="s">
        <v>2248</v>
      </c>
      <c r="C2166" s="47" t="s">
        <v>96</v>
      </c>
      <c r="D2166" s="47" t="s">
        <v>119</v>
      </c>
      <c r="E2166" s="47" t="s">
        <v>86</v>
      </c>
      <c r="F2166" s="47" t="s">
        <v>120</v>
      </c>
      <c r="G2166" s="47">
        <v>3</v>
      </c>
      <c r="H2166" s="67" t="str">
        <f>VLOOKUP(E2166,Referencias!$B$4:$C$15,2,FALSE)</f>
        <v>3P</v>
      </c>
      <c r="I2166" s="68" t="str">
        <f>VLOOKUP(C2166,Referencias!$B$18:$C$34,2,FALSE)</f>
        <v>M</v>
      </c>
      <c r="J2166" s="69" t="str">
        <f t="shared" si="33"/>
        <v>C</v>
      </c>
    </row>
    <row r="2167" spans="1:10" x14ac:dyDescent="0.2">
      <c r="A2167" s="71" t="s">
        <v>7322</v>
      </c>
      <c r="B2167" s="47" t="s">
        <v>2249</v>
      </c>
      <c r="C2167" s="47" t="s">
        <v>96</v>
      </c>
      <c r="D2167" s="47" t="s">
        <v>39</v>
      </c>
      <c r="E2167" s="47" t="s">
        <v>99</v>
      </c>
      <c r="F2167" s="47" t="s">
        <v>120</v>
      </c>
      <c r="G2167" s="47">
        <v>1</v>
      </c>
      <c r="H2167" s="67" t="str">
        <f>VLOOKUP(E2167,Referencias!$B$4:$C$15,2,FALSE)</f>
        <v>1P</v>
      </c>
      <c r="I2167" s="68" t="str">
        <f>VLOOKUP(C2167,Referencias!$B$18:$C$34,2,FALSE)</f>
        <v>M</v>
      </c>
      <c r="J2167" s="69" t="str">
        <f t="shared" si="33"/>
        <v>C</v>
      </c>
    </row>
    <row r="2168" spans="1:10" x14ac:dyDescent="0.2">
      <c r="A2168" s="71" t="s">
        <v>7323</v>
      </c>
      <c r="B2168" s="47" t="s">
        <v>2250</v>
      </c>
      <c r="C2168" s="47" t="s">
        <v>96</v>
      </c>
      <c r="D2168" s="47" t="s">
        <v>39</v>
      </c>
      <c r="E2168" s="47" t="s">
        <v>84</v>
      </c>
      <c r="F2168" s="47" t="s">
        <v>120</v>
      </c>
      <c r="G2168" s="47">
        <v>4</v>
      </c>
      <c r="H2168" s="67" t="str">
        <f>VLOOKUP(E2168,Referencias!$B$4:$C$15,2,FALSE)</f>
        <v>SC</v>
      </c>
      <c r="I2168" s="68" t="str">
        <f>VLOOKUP(C2168,Referencias!$B$18:$C$34,2,FALSE)</f>
        <v>M</v>
      </c>
      <c r="J2168" s="69" t="str">
        <f t="shared" si="33"/>
        <v>C</v>
      </c>
    </row>
    <row r="2169" spans="1:10" x14ac:dyDescent="0.2">
      <c r="A2169" s="71" t="s">
        <v>7324</v>
      </c>
      <c r="B2169" s="47" t="s">
        <v>2251</v>
      </c>
      <c r="C2169" s="47" t="s">
        <v>96</v>
      </c>
      <c r="D2169" s="47" t="s">
        <v>39</v>
      </c>
      <c r="E2169" s="47" t="s">
        <v>95</v>
      </c>
      <c r="F2169" s="47"/>
      <c r="G2169" s="47">
        <v>2</v>
      </c>
      <c r="H2169" s="67" t="str">
        <f>VLOOKUP(E2169,Referencias!$B$4:$C$15,2,FALSE)</f>
        <v>2P</v>
      </c>
      <c r="I2169" s="68" t="str">
        <f>VLOOKUP(C2169,Referencias!$B$18:$C$34,2,FALSE)</f>
        <v>M</v>
      </c>
      <c r="J2169" s="69" t="str">
        <f t="shared" si="33"/>
        <v>C</v>
      </c>
    </row>
    <row r="2170" spans="1:10" x14ac:dyDescent="0.2">
      <c r="A2170" s="71" t="s">
        <v>7325</v>
      </c>
      <c r="B2170" s="47" t="s">
        <v>2252</v>
      </c>
      <c r="C2170" s="47" t="s">
        <v>96</v>
      </c>
      <c r="D2170" s="47" t="s">
        <v>39</v>
      </c>
      <c r="E2170" s="47" t="s">
        <v>93</v>
      </c>
      <c r="F2170" s="47" t="s">
        <v>120</v>
      </c>
      <c r="G2170" s="47">
        <v>2</v>
      </c>
      <c r="H2170" s="67" t="str">
        <f>VLOOKUP(E2170,Referencias!$B$4:$C$15,2,FALSE)</f>
        <v>2D</v>
      </c>
      <c r="I2170" s="68" t="str">
        <f>VLOOKUP(C2170,Referencias!$B$18:$C$34,2,FALSE)</f>
        <v>M</v>
      </c>
      <c r="J2170" s="69" t="str">
        <f t="shared" si="33"/>
        <v>C</v>
      </c>
    </row>
    <row r="2171" spans="1:10" x14ac:dyDescent="0.2">
      <c r="A2171" s="71" t="s">
        <v>7326</v>
      </c>
      <c r="B2171" s="47" t="s">
        <v>2253</v>
      </c>
      <c r="C2171" s="47" t="s">
        <v>96</v>
      </c>
      <c r="D2171" s="47" t="s">
        <v>119</v>
      </c>
      <c r="E2171" s="47" t="s">
        <v>92</v>
      </c>
      <c r="F2171" s="47" t="s">
        <v>120</v>
      </c>
      <c r="G2171" s="47">
        <v>3</v>
      </c>
      <c r="H2171" s="67" t="str">
        <f>VLOOKUP(E2171,Referencias!$B$4:$C$15,2,FALSE)</f>
        <v>3C</v>
      </c>
      <c r="I2171" s="68" t="str">
        <f>VLOOKUP(C2171,Referencias!$B$18:$C$34,2,FALSE)</f>
        <v>M</v>
      </c>
      <c r="J2171" s="69" t="str">
        <f t="shared" si="33"/>
        <v>C</v>
      </c>
    </row>
    <row r="2172" spans="1:10" x14ac:dyDescent="0.2">
      <c r="A2172" s="71" t="s">
        <v>7327</v>
      </c>
      <c r="B2172" s="47" t="s">
        <v>2254</v>
      </c>
      <c r="C2172" s="47" t="s">
        <v>96</v>
      </c>
      <c r="D2172" s="47" t="s">
        <v>119</v>
      </c>
      <c r="E2172" s="47" t="s">
        <v>84</v>
      </c>
      <c r="F2172" s="47" t="s">
        <v>120</v>
      </c>
      <c r="G2172" s="47">
        <v>4</v>
      </c>
      <c r="H2172" s="67" t="str">
        <f>VLOOKUP(E2172,Referencias!$B$4:$C$15,2,FALSE)</f>
        <v>SC</v>
      </c>
      <c r="I2172" s="68" t="str">
        <f>VLOOKUP(C2172,Referencias!$B$18:$C$34,2,FALSE)</f>
        <v>M</v>
      </c>
      <c r="J2172" s="69" t="str">
        <f t="shared" si="33"/>
        <v>C</v>
      </c>
    </row>
    <row r="2173" spans="1:10" x14ac:dyDescent="0.2">
      <c r="A2173" s="71" t="s">
        <v>7328</v>
      </c>
      <c r="B2173" s="47" t="s">
        <v>2255</v>
      </c>
      <c r="C2173" s="47" t="s">
        <v>96</v>
      </c>
      <c r="D2173" s="47" t="s">
        <v>119</v>
      </c>
      <c r="E2173" s="47" t="s">
        <v>95</v>
      </c>
      <c r="F2173" s="47" t="s">
        <v>120</v>
      </c>
      <c r="G2173" s="47">
        <v>2</v>
      </c>
      <c r="H2173" s="67" t="str">
        <f>VLOOKUP(E2173,Referencias!$B$4:$C$15,2,FALSE)</f>
        <v>2P</v>
      </c>
      <c r="I2173" s="68" t="str">
        <f>VLOOKUP(C2173,Referencias!$B$18:$C$34,2,FALSE)</f>
        <v>M</v>
      </c>
      <c r="J2173" s="69" t="str">
        <f t="shared" si="33"/>
        <v>C</v>
      </c>
    </row>
    <row r="2174" spans="1:10" x14ac:dyDescent="0.2">
      <c r="A2174" s="71" t="s">
        <v>7329</v>
      </c>
      <c r="B2174" s="47" t="s">
        <v>2256</v>
      </c>
      <c r="C2174" s="47" t="s">
        <v>96</v>
      </c>
      <c r="D2174" s="47" t="s">
        <v>119</v>
      </c>
      <c r="E2174" s="47" t="s">
        <v>84</v>
      </c>
      <c r="F2174" s="47" t="s">
        <v>120</v>
      </c>
      <c r="G2174" s="47">
        <v>4</v>
      </c>
      <c r="H2174" s="67" t="str">
        <f>VLOOKUP(E2174,Referencias!$B$4:$C$15,2,FALSE)</f>
        <v>SC</v>
      </c>
      <c r="I2174" s="68" t="str">
        <f>VLOOKUP(C2174,Referencias!$B$18:$C$34,2,FALSE)</f>
        <v>M</v>
      </c>
      <c r="J2174" s="69" t="str">
        <f t="shared" si="33"/>
        <v>C</v>
      </c>
    </row>
    <row r="2175" spans="1:10" x14ac:dyDescent="0.2">
      <c r="A2175" s="71" t="s">
        <v>7330</v>
      </c>
      <c r="B2175" s="47" t="s">
        <v>2257</v>
      </c>
      <c r="C2175" s="47" t="s">
        <v>96</v>
      </c>
      <c r="D2175" s="47" t="s">
        <v>119</v>
      </c>
      <c r="E2175" s="47" t="s">
        <v>86</v>
      </c>
      <c r="F2175" s="47" t="s">
        <v>120</v>
      </c>
      <c r="G2175" s="47">
        <v>3</v>
      </c>
      <c r="H2175" s="67" t="str">
        <f>VLOOKUP(E2175,Referencias!$B$4:$C$15,2,FALSE)</f>
        <v>3P</v>
      </c>
      <c r="I2175" s="68" t="str">
        <f>VLOOKUP(C2175,Referencias!$B$18:$C$34,2,FALSE)</f>
        <v>M</v>
      </c>
      <c r="J2175" s="69" t="str">
        <f t="shared" si="33"/>
        <v>C</v>
      </c>
    </row>
    <row r="2176" spans="1:10" x14ac:dyDescent="0.2">
      <c r="A2176" s="71" t="s">
        <v>7331</v>
      </c>
      <c r="B2176" s="47" t="s">
        <v>2258</v>
      </c>
      <c r="C2176" s="47" t="s">
        <v>96</v>
      </c>
      <c r="D2176" s="47" t="s">
        <v>119</v>
      </c>
      <c r="E2176" s="47" t="s">
        <v>84</v>
      </c>
      <c r="F2176" s="47" t="s">
        <v>120</v>
      </c>
      <c r="G2176" s="47">
        <v>4</v>
      </c>
      <c r="H2176" s="67" t="str">
        <f>VLOOKUP(E2176,Referencias!$B$4:$C$15,2,FALSE)</f>
        <v>SC</v>
      </c>
      <c r="I2176" s="68" t="str">
        <f>VLOOKUP(C2176,Referencias!$B$18:$C$34,2,FALSE)</f>
        <v>M</v>
      </c>
      <c r="J2176" s="69" t="str">
        <f t="shared" si="33"/>
        <v>C</v>
      </c>
    </row>
    <row r="2177" spans="1:10" x14ac:dyDescent="0.2">
      <c r="A2177" s="71" t="s">
        <v>7332</v>
      </c>
      <c r="B2177" s="47" t="s">
        <v>2259</v>
      </c>
      <c r="C2177" s="47" t="s">
        <v>96</v>
      </c>
      <c r="D2177" s="47" t="s">
        <v>119</v>
      </c>
      <c r="E2177" s="47" t="s">
        <v>95</v>
      </c>
      <c r="F2177" s="47" t="s">
        <v>120</v>
      </c>
      <c r="G2177" s="47">
        <v>2</v>
      </c>
      <c r="H2177" s="67" t="str">
        <f>VLOOKUP(E2177,Referencias!$B$4:$C$15,2,FALSE)</f>
        <v>2P</v>
      </c>
      <c r="I2177" s="68" t="str">
        <f>VLOOKUP(C2177,Referencias!$B$18:$C$34,2,FALSE)</f>
        <v>M</v>
      </c>
      <c r="J2177" s="69" t="str">
        <f t="shared" si="33"/>
        <v>C</v>
      </c>
    </row>
    <row r="2178" spans="1:10" x14ac:dyDescent="0.2">
      <c r="A2178" s="71" t="s">
        <v>7333</v>
      </c>
      <c r="B2178" s="47" t="s">
        <v>2260</v>
      </c>
      <c r="C2178" s="47" t="s">
        <v>96</v>
      </c>
      <c r="D2178" s="47"/>
      <c r="E2178" s="47" t="s">
        <v>84</v>
      </c>
      <c r="F2178" s="47" t="s">
        <v>120</v>
      </c>
      <c r="G2178" s="47">
        <v>4</v>
      </c>
      <c r="H2178" s="67" t="str">
        <f>VLOOKUP(E2178,Referencias!$B$4:$C$15,2,FALSE)</f>
        <v>SC</v>
      </c>
      <c r="I2178" s="68" t="str">
        <f>VLOOKUP(C2178,Referencias!$B$18:$C$34,2,FALSE)</f>
        <v>M</v>
      </c>
      <c r="J2178" s="69" t="str">
        <f t="shared" si="33"/>
        <v>C</v>
      </c>
    </row>
    <row r="2179" spans="1:10" x14ac:dyDescent="0.2">
      <c r="A2179" s="71" t="s">
        <v>7334</v>
      </c>
      <c r="B2179" s="47" t="s">
        <v>2261</v>
      </c>
      <c r="C2179" s="47" t="s">
        <v>96</v>
      </c>
      <c r="D2179" s="47" t="s">
        <v>119</v>
      </c>
      <c r="E2179" s="47" t="s">
        <v>87</v>
      </c>
      <c r="F2179" s="47" t="s">
        <v>120</v>
      </c>
      <c r="G2179" s="47">
        <v>1</v>
      </c>
      <c r="H2179" s="67" t="str">
        <f>VLOOKUP(E2179,Referencias!$B$4:$C$15,2,FALSE)</f>
        <v>1C</v>
      </c>
      <c r="I2179" s="68" t="str">
        <f>VLOOKUP(C2179,Referencias!$B$18:$C$34,2,FALSE)</f>
        <v>M</v>
      </c>
      <c r="J2179" s="69" t="str">
        <f t="shared" ref="J2179:J2242" si="34">IF(D2179="Dama","D","C")</f>
        <v>C</v>
      </c>
    </row>
    <row r="2180" spans="1:10" x14ac:dyDescent="0.2">
      <c r="A2180" s="71" t="s">
        <v>7335</v>
      </c>
      <c r="B2180" s="47" t="s">
        <v>2262</v>
      </c>
      <c r="C2180" s="47" t="s">
        <v>96</v>
      </c>
      <c r="D2180" s="47" t="s">
        <v>119</v>
      </c>
      <c r="E2180" s="47" t="s">
        <v>85</v>
      </c>
      <c r="F2180" s="47" t="s">
        <v>120</v>
      </c>
      <c r="G2180" s="47">
        <v>3</v>
      </c>
      <c r="H2180" s="67" t="str">
        <f>VLOOKUP(E2180,Referencias!$B$4:$C$15,2,FALSE)</f>
        <v>3D</v>
      </c>
      <c r="I2180" s="68" t="str">
        <f>VLOOKUP(C2180,Referencias!$B$18:$C$34,2,FALSE)</f>
        <v>M</v>
      </c>
      <c r="J2180" s="69" t="str">
        <f t="shared" si="34"/>
        <v>C</v>
      </c>
    </row>
    <row r="2181" spans="1:10" x14ac:dyDescent="0.2">
      <c r="A2181" s="71" t="s">
        <v>7336</v>
      </c>
      <c r="B2181" s="47" t="s">
        <v>2263</v>
      </c>
      <c r="C2181" s="47" t="s">
        <v>96</v>
      </c>
      <c r="D2181" s="47" t="s">
        <v>119</v>
      </c>
      <c r="E2181" s="47" t="s">
        <v>84</v>
      </c>
      <c r="F2181" s="47" t="s">
        <v>120</v>
      </c>
      <c r="G2181" s="47">
        <v>4</v>
      </c>
      <c r="H2181" s="67" t="str">
        <f>VLOOKUP(E2181,Referencias!$B$4:$C$15,2,FALSE)</f>
        <v>SC</v>
      </c>
      <c r="I2181" s="68" t="str">
        <f>VLOOKUP(C2181,Referencias!$B$18:$C$34,2,FALSE)</f>
        <v>M</v>
      </c>
      <c r="J2181" s="69" t="str">
        <f t="shared" si="34"/>
        <v>C</v>
      </c>
    </row>
    <row r="2182" spans="1:10" x14ac:dyDescent="0.2">
      <c r="A2182" s="71" t="s">
        <v>7337</v>
      </c>
      <c r="B2182" s="47" t="s">
        <v>2264</v>
      </c>
      <c r="C2182" s="47" t="s">
        <v>96</v>
      </c>
      <c r="D2182" s="47" t="s">
        <v>39</v>
      </c>
      <c r="E2182" s="47" t="s">
        <v>99</v>
      </c>
      <c r="F2182" s="47" t="s">
        <v>120</v>
      </c>
      <c r="G2182" s="47">
        <v>1</v>
      </c>
      <c r="H2182" s="67" t="str">
        <f>VLOOKUP(E2182,Referencias!$B$4:$C$15,2,FALSE)</f>
        <v>1P</v>
      </c>
      <c r="I2182" s="68" t="str">
        <f>VLOOKUP(C2182,Referencias!$B$18:$C$34,2,FALSE)</f>
        <v>M</v>
      </c>
      <c r="J2182" s="69" t="str">
        <f t="shared" si="34"/>
        <v>C</v>
      </c>
    </row>
    <row r="2183" spans="1:10" x14ac:dyDescent="0.2">
      <c r="A2183" s="71" t="s">
        <v>7338</v>
      </c>
      <c r="B2183" s="47" t="s">
        <v>2265</v>
      </c>
      <c r="C2183" s="47" t="s">
        <v>96</v>
      </c>
      <c r="D2183" s="47" t="s">
        <v>119</v>
      </c>
      <c r="E2183" s="47" t="s">
        <v>86</v>
      </c>
      <c r="F2183" s="47" t="s">
        <v>120</v>
      </c>
      <c r="G2183" s="47">
        <v>3</v>
      </c>
      <c r="H2183" s="67" t="str">
        <f>VLOOKUP(E2183,Referencias!$B$4:$C$15,2,FALSE)</f>
        <v>3P</v>
      </c>
      <c r="I2183" s="68" t="str">
        <f>VLOOKUP(C2183,Referencias!$B$18:$C$34,2,FALSE)</f>
        <v>M</v>
      </c>
      <c r="J2183" s="69" t="str">
        <f t="shared" si="34"/>
        <v>C</v>
      </c>
    </row>
    <row r="2184" spans="1:10" x14ac:dyDescent="0.2">
      <c r="A2184" s="71" t="s">
        <v>7339</v>
      </c>
      <c r="B2184" s="47" t="s">
        <v>2266</v>
      </c>
      <c r="C2184" s="47" t="s">
        <v>96</v>
      </c>
      <c r="D2184" s="47" t="s">
        <v>119</v>
      </c>
      <c r="E2184" s="47" t="s">
        <v>95</v>
      </c>
      <c r="F2184" s="47" t="s">
        <v>120</v>
      </c>
      <c r="G2184" s="47">
        <v>2</v>
      </c>
      <c r="H2184" s="67" t="str">
        <f>VLOOKUP(E2184,Referencias!$B$4:$C$15,2,FALSE)</f>
        <v>2P</v>
      </c>
      <c r="I2184" s="68" t="str">
        <f>VLOOKUP(C2184,Referencias!$B$18:$C$34,2,FALSE)</f>
        <v>M</v>
      </c>
      <c r="J2184" s="69" t="str">
        <f t="shared" si="34"/>
        <v>C</v>
      </c>
    </row>
    <row r="2185" spans="1:10" x14ac:dyDescent="0.2">
      <c r="A2185" s="71" t="s">
        <v>7340</v>
      </c>
      <c r="B2185" s="47" t="s">
        <v>2267</v>
      </c>
      <c r="C2185" s="47" t="s">
        <v>96</v>
      </c>
      <c r="D2185" s="47" t="s">
        <v>39</v>
      </c>
      <c r="E2185" s="47" t="s">
        <v>84</v>
      </c>
      <c r="F2185" s="47" t="s">
        <v>120</v>
      </c>
      <c r="G2185" s="47">
        <v>4</v>
      </c>
      <c r="H2185" s="67" t="str">
        <f>VLOOKUP(E2185,Referencias!$B$4:$C$15,2,FALSE)</f>
        <v>SC</v>
      </c>
      <c r="I2185" s="68" t="str">
        <f>VLOOKUP(C2185,Referencias!$B$18:$C$34,2,FALSE)</f>
        <v>M</v>
      </c>
      <c r="J2185" s="69" t="str">
        <f t="shared" si="34"/>
        <v>C</v>
      </c>
    </row>
    <row r="2186" spans="1:10" x14ac:dyDescent="0.2">
      <c r="A2186" s="71" t="s">
        <v>7341</v>
      </c>
      <c r="B2186" s="47" t="s">
        <v>2268</v>
      </c>
      <c r="C2186" s="47" t="s">
        <v>96</v>
      </c>
      <c r="D2186" s="47" t="s">
        <v>119</v>
      </c>
      <c r="E2186" s="47" t="s">
        <v>84</v>
      </c>
      <c r="F2186" s="47" t="s">
        <v>120</v>
      </c>
      <c r="G2186" s="47">
        <v>4</v>
      </c>
      <c r="H2186" s="67" t="str">
        <f>VLOOKUP(E2186,Referencias!$B$4:$C$15,2,FALSE)</f>
        <v>SC</v>
      </c>
      <c r="I2186" s="68" t="str">
        <f>VLOOKUP(C2186,Referencias!$B$18:$C$34,2,FALSE)</f>
        <v>M</v>
      </c>
      <c r="J2186" s="69" t="str">
        <f t="shared" si="34"/>
        <v>C</v>
      </c>
    </row>
    <row r="2187" spans="1:10" x14ac:dyDescent="0.2">
      <c r="A2187" s="71" t="s">
        <v>7342</v>
      </c>
      <c r="B2187" s="47" t="s">
        <v>2269</v>
      </c>
      <c r="C2187" s="47" t="s">
        <v>96</v>
      </c>
      <c r="D2187" s="47" t="s">
        <v>39</v>
      </c>
      <c r="E2187" s="47" t="s">
        <v>99</v>
      </c>
      <c r="F2187" s="47" t="s">
        <v>120</v>
      </c>
      <c r="G2187" s="47">
        <v>1</v>
      </c>
      <c r="H2187" s="67" t="str">
        <f>VLOOKUP(E2187,Referencias!$B$4:$C$15,2,FALSE)</f>
        <v>1P</v>
      </c>
      <c r="I2187" s="68" t="str">
        <f>VLOOKUP(C2187,Referencias!$B$18:$C$34,2,FALSE)</f>
        <v>M</v>
      </c>
      <c r="J2187" s="69" t="str">
        <f t="shared" si="34"/>
        <v>C</v>
      </c>
    </row>
    <row r="2188" spans="1:10" x14ac:dyDescent="0.2">
      <c r="A2188" s="71" t="s">
        <v>7343</v>
      </c>
      <c r="B2188" s="47" t="s">
        <v>2270</v>
      </c>
      <c r="C2188" s="47" t="s">
        <v>96</v>
      </c>
      <c r="D2188" s="47" t="s">
        <v>119</v>
      </c>
      <c r="E2188" s="47" t="s">
        <v>86</v>
      </c>
      <c r="F2188" s="47" t="s">
        <v>120</v>
      </c>
      <c r="G2188" s="47">
        <v>3</v>
      </c>
      <c r="H2188" s="67" t="str">
        <f>VLOOKUP(E2188,Referencias!$B$4:$C$15,2,FALSE)</f>
        <v>3P</v>
      </c>
      <c r="I2188" s="68" t="str">
        <f>VLOOKUP(C2188,Referencias!$B$18:$C$34,2,FALSE)</f>
        <v>M</v>
      </c>
      <c r="J2188" s="69" t="str">
        <f t="shared" si="34"/>
        <v>C</v>
      </c>
    </row>
    <row r="2189" spans="1:10" x14ac:dyDescent="0.2">
      <c r="A2189" s="71" t="s">
        <v>7344</v>
      </c>
      <c r="B2189" s="47" t="s">
        <v>2271</v>
      </c>
      <c r="C2189" s="47" t="s">
        <v>96</v>
      </c>
      <c r="D2189" s="47" t="s">
        <v>119</v>
      </c>
      <c r="E2189" s="47" t="s">
        <v>86</v>
      </c>
      <c r="F2189" s="47" t="s">
        <v>120</v>
      </c>
      <c r="G2189" s="47">
        <v>3</v>
      </c>
      <c r="H2189" s="67" t="str">
        <f>VLOOKUP(E2189,Referencias!$B$4:$C$15,2,FALSE)</f>
        <v>3P</v>
      </c>
      <c r="I2189" s="68" t="str">
        <f>VLOOKUP(C2189,Referencias!$B$18:$C$34,2,FALSE)</f>
        <v>M</v>
      </c>
      <c r="J2189" s="69" t="str">
        <f t="shared" si="34"/>
        <v>C</v>
      </c>
    </row>
    <row r="2190" spans="1:10" x14ac:dyDescent="0.2">
      <c r="A2190" s="71" t="s">
        <v>7345</v>
      </c>
      <c r="B2190" s="47" t="s">
        <v>2272</v>
      </c>
      <c r="C2190" s="47" t="s">
        <v>96</v>
      </c>
      <c r="D2190" s="47" t="s">
        <v>119</v>
      </c>
      <c r="E2190" s="47" t="s">
        <v>85</v>
      </c>
      <c r="F2190" s="47" t="s">
        <v>120</v>
      </c>
      <c r="G2190" s="47">
        <v>3</v>
      </c>
      <c r="H2190" s="67" t="str">
        <f>VLOOKUP(E2190,Referencias!$B$4:$C$15,2,FALSE)</f>
        <v>3D</v>
      </c>
      <c r="I2190" s="68" t="str">
        <f>VLOOKUP(C2190,Referencias!$B$18:$C$34,2,FALSE)</f>
        <v>M</v>
      </c>
      <c r="J2190" s="69" t="str">
        <f t="shared" si="34"/>
        <v>C</v>
      </c>
    </row>
    <row r="2191" spans="1:10" x14ac:dyDescent="0.2">
      <c r="A2191" s="71" t="s">
        <v>7346</v>
      </c>
      <c r="B2191" s="47" t="s">
        <v>2273</v>
      </c>
      <c r="C2191" s="47" t="s">
        <v>96</v>
      </c>
      <c r="D2191" s="47" t="s">
        <v>39</v>
      </c>
      <c r="E2191" s="47" t="s">
        <v>92</v>
      </c>
      <c r="F2191" s="47" t="s">
        <v>120</v>
      </c>
      <c r="G2191" s="47">
        <v>3</v>
      </c>
      <c r="H2191" s="67" t="str">
        <f>VLOOKUP(E2191,Referencias!$B$4:$C$15,2,FALSE)</f>
        <v>3C</v>
      </c>
      <c r="I2191" s="68" t="str">
        <f>VLOOKUP(C2191,Referencias!$B$18:$C$34,2,FALSE)</f>
        <v>M</v>
      </c>
      <c r="J2191" s="69" t="str">
        <f t="shared" si="34"/>
        <v>C</v>
      </c>
    </row>
    <row r="2192" spans="1:10" x14ac:dyDescent="0.2">
      <c r="A2192" s="71" t="s">
        <v>7347</v>
      </c>
      <c r="B2192" s="47" t="s">
        <v>2274</v>
      </c>
      <c r="C2192" s="47" t="s">
        <v>96</v>
      </c>
      <c r="D2192" s="47" t="s">
        <v>119</v>
      </c>
      <c r="E2192" s="47" t="s">
        <v>94</v>
      </c>
      <c r="F2192" s="47" t="s">
        <v>120</v>
      </c>
      <c r="G2192" s="47">
        <v>1</v>
      </c>
      <c r="H2192" s="67" t="str">
        <f>VLOOKUP(E2192,Referencias!$B$4:$C$15,2,FALSE)</f>
        <v>1D</v>
      </c>
      <c r="I2192" s="68" t="str">
        <f>VLOOKUP(C2192,Referencias!$B$18:$C$34,2,FALSE)</f>
        <v>M</v>
      </c>
      <c r="J2192" s="69" t="str">
        <f t="shared" si="34"/>
        <v>C</v>
      </c>
    </row>
    <row r="2193" spans="1:10" x14ac:dyDescent="0.2">
      <c r="A2193" s="71" t="s">
        <v>7348</v>
      </c>
      <c r="B2193" s="47" t="s">
        <v>2275</v>
      </c>
      <c r="C2193" s="47" t="s">
        <v>96</v>
      </c>
      <c r="D2193" s="47" t="s">
        <v>119</v>
      </c>
      <c r="E2193" s="47" t="s">
        <v>84</v>
      </c>
      <c r="F2193" s="47" t="s">
        <v>120</v>
      </c>
      <c r="G2193" s="47">
        <v>4</v>
      </c>
      <c r="H2193" s="67" t="str">
        <f>VLOOKUP(E2193,Referencias!$B$4:$C$15,2,FALSE)</f>
        <v>SC</v>
      </c>
      <c r="I2193" s="68" t="str">
        <f>VLOOKUP(C2193,Referencias!$B$18:$C$34,2,FALSE)</f>
        <v>M</v>
      </c>
      <c r="J2193" s="69" t="str">
        <f t="shared" si="34"/>
        <v>C</v>
      </c>
    </row>
    <row r="2194" spans="1:10" x14ac:dyDescent="0.2">
      <c r="A2194" s="71" t="s">
        <v>7349</v>
      </c>
      <c r="B2194" s="47" t="s">
        <v>2276</v>
      </c>
      <c r="C2194" s="47" t="s">
        <v>96</v>
      </c>
      <c r="D2194" s="47" t="s">
        <v>39</v>
      </c>
      <c r="E2194" s="47" t="s">
        <v>86</v>
      </c>
      <c r="F2194" s="47" t="s">
        <v>120</v>
      </c>
      <c r="G2194" s="47">
        <v>3</v>
      </c>
      <c r="H2194" s="67" t="str">
        <f>VLOOKUP(E2194,Referencias!$B$4:$C$15,2,FALSE)</f>
        <v>3P</v>
      </c>
      <c r="I2194" s="68" t="str">
        <f>VLOOKUP(C2194,Referencias!$B$18:$C$34,2,FALSE)</f>
        <v>M</v>
      </c>
      <c r="J2194" s="69" t="str">
        <f t="shared" si="34"/>
        <v>C</v>
      </c>
    </row>
    <row r="2195" spans="1:10" x14ac:dyDescent="0.2">
      <c r="A2195" s="71" t="s">
        <v>7350</v>
      </c>
      <c r="B2195" s="47" t="s">
        <v>2277</v>
      </c>
      <c r="C2195" s="47" t="s">
        <v>96</v>
      </c>
      <c r="D2195" s="47" t="s">
        <v>39</v>
      </c>
      <c r="E2195" s="47" t="s">
        <v>84</v>
      </c>
      <c r="F2195" s="47" t="s">
        <v>120</v>
      </c>
      <c r="G2195" s="47">
        <v>4</v>
      </c>
      <c r="H2195" s="67" t="str">
        <f>VLOOKUP(E2195,Referencias!$B$4:$C$15,2,FALSE)</f>
        <v>SC</v>
      </c>
      <c r="I2195" s="68" t="str">
        <f>VLOOKUP(C2195,Referencias!$B$18:$C$34,2,FALSE)</f>
        <v>M</v>
      </c>
      <c r="J2195" s="69" t="str">
        <f t="shared" si="34"/>
        <v>C</v>
      </c>
    </row>
    <row r="2196" spans="1:10" x14ac:dyDescent="0.2">
      <c r="A2196" s="71" t="s">
        <v>7351</v>
      </c>
      <c r="B2196" s="47" t="s">
        <v>2278</v>
      </c>
      <c r="C2196" s="47" t="s">
        <v>96</v>
      </c>
      <c r="D2196" s="47" t="s">
        <v>119</v>
      </c>
      <c r="E2196" s="47" t="s">
        <v>84</v>
      </c>
      <c r="F2196" s="47" t="s">
        <v>120</v>
      </c>
      <c r="G2196" s="47">
        <v>4</v>
      </c>
      <c r="H2196" s="67" t="str">
        <f>VLOOKUP(E2196,Referencias!$B$4:$C$15,2,FALSE)</f>
        <v>SC</v>
      </c>
      <c r="I2196" s="68" t="str">
        <f>VLOOKUP(C2196,Referencias!$B$18:$C$34,2,FALSE)</f>
        <v>M</v>
      </c>
      <c r="J2196" s="69" t="str">
        <f t="shared" si="34"/>
        <v>C</v>
      </c>
    </row>
    <row r="2197" spans="1:10" x14ac:dyDescent="0.2">
      <c r="A2197" s="71" t="s">
        <v>7352</v>
      </c>
      <c r="B2197" s="47" t="s">
        <v>2279</v>
      </c>
      <c r="C2197" s="47" t="s">
        <v>96</v>
      </c>
      <c r="D2197" s="47" t="s">
        <v>119</v>
      </c>
      <c r="E2197" s="47" t="s">
        <v>95</v>
      </c>
      <c r="F2197" s="47" t="s">
        <v>120</v>
      </c>
      <c r="G2197" s="47">
        <v>2</v>
      </c>
      <c r="H2197" s="67" t="str">
        <f>VLOOKUP(E2197,Referencias!$B$4:$C$15,2,FALSE)</f>
        <v>2P</v>
      </c>
      <c r="I2197" s="68" t="str">
        <f>VLOOKUP(C2197,Referencias!$B$18:$C$34,2,FALSE)</f>
        <v>M</v>
      </c>
      <c r="J2197" s="69" t="str">
        <f t="shared" si="34"/>
        <v>C</v>
      </c>
    </row>
    <row r="2198" spans="1:10" x14ac:dyDescent="0.2">
      <c r="A2198" s="71" t="s">
        <v>7353</v>
      </c>
      <c r="B2198" s="47" t="s">
        <v>2280</v>
      </c>
      <c r="C2198" s="47" t="s">
        <v>96</v>
      </c>
      <c r="D2198" s="47" t="s">
        <v>119</v>
      </c>
      <c r="E2198" s="47" t="s">
        <v>84</v>
      </c>
      <c r="F2198" s="47" t="s">
        <v>120</v>
      </c>
      <c r="G2198" s="47">
        <v>4</v>
      </c>
      <c r="H2198" s="67" t="str">
        <f>VLOOKUP(E2198,Referencias!$B$4:$C$15,2,FALSE)</f>
        <v>SC</v>
      </c>
      <c r="I2198" s="68" t="str">
        <f>VLOOKUP(C2198,Referencias!$B$18:$C$34,2,FALSE)</f>
        <v>M</v>
      </c>
      <c r="J2198" s="69" t="str">
        <f t="shared" si="34"/>
        <v>C</v>
      </c>
    </row>
    <row r="2199" spans="1:10" x14ac:dyDescent="0.2">
      <c r="A2199" s="71" t="s">
        <v>7354</v>
      </c>
      <c r="B2199" s="47" t="s">
        <v>2281</v>
      </c>
      <c r="C2199" s="47" t="s">
        <v>96</v>
      </c>
      <c r="D2199" s="47" t="s">
        <v>119</v>
      </c>
      <c r="E2199" s="47" t="s">
        <v>84</v>
      </c>
      <c r="F2199" s="47" t="s">
        <v>120</v>
      </c>
      <c r="G2199" s="47">
        <v>4</v>
      </c>
      <c r="H2199" s="67" t="str">
        <f>VLOOKUP(E2199,Referencias!$B$4:$C$15,2,FALSE)</f>
        <v>SC</v>
      </c>
      <c r="I2199" s="68" t="str">
        <f>VLOOKUP(C2199,Referencias!$B$18:$C$34,2,FALSE)</f>
        <v>M</v>
      </c>
      <c r="J2199" s="69" t="str">
        <f t="shared" si="34"/>
        <v>C</v>
      </c>
    </row>
    <row r="2200" spans="1:10" x14ac:dyDescent="0.2">
      <c r="A2200" s="71" t="s">
        <v>7355</v>
      </c>
      <c r="B2200" s="47" t="s">
        <v>2282</v>
      </c>
      <c r="C2200" s="47" t="s">
        <v>96</v>
      </c>
      <c r="D2200" s="47" t="s">
        <v>39</v>
      </c>
      <c r="E2200" s="47" t="s">
        <v>84</v>
      </c>
      <c r="F2200" s="47" t="s">
        <v>120</v>
      </c>
      <c r="G2200" s="47">
        <v>4</v>
      </c>
      <c r="H2200" s="67" t="str">
        <f>VLOOKUP(E2200,Referencias!$B$4:$C$15,2,FALSE)</f>
        <v>SC</v>
      </c>
      <c r="I2200" s="68" t="str">
        <f>VLOOKUP(C2200,Referencias!$B$18:$C$34,2,FALSE)</f>
        <v>M</v>
      </c>
      <c r="J2200" s="69" t="str">
        <f t="shared" si="34"/>
        <v>C</v>
      </c>
    </row>
    <row r="2201" spans="1:10" x14ac:dyDescent="0.2">
      <c r="A2201" s="71" t="s">
        <v>7356</v>
      </c>
      <c r="B2201" s="47" t="s">
        <v>2283</v>
      </c>
      <c r="C2201" s="47" t="s">
        <v>96</v>
      </c>
      <c r="D2201" s="47" t="s">
        <v>39</v>
      </c>
      <c r="E2201" s="47" t="s">
        <v>84</v>
      </c>
      <c r="F2201" s="47" t="s">
        <v>120</v>
      </c>
      <c r="G2201" s="47">
        <v>4</v>
      </c>
      <c r="H2201" s="67" t="str">
        <f>VLOOKUP(E2201,Referencias!$B$4:$C$15,2,FALSE)</f>
        <v>SC</v>
      </c>
      <c r="I2201" s="68" t="str">
        <f>VLOOKUP(C2201,Referencias!$B$18:$C$34,2,FALSE)</f>
        <v>M</v>
      </c>
      <c r="J2201" s="69" t="str">
        <f t="shared" si="34"/>
        <v>C</v>
      </c>
    </row>
    <row r="2202" spans="1:10" x14ac:dyDescent="0.2">
      <c r="A2202" s="71" t="s">
        <v>7357</v>
      </c>
      <c r="B2202" s="47" t="s">
        <v>2284</v>
      </c>
      <c r="C2202" s="47" t="s">
        <v>96</v>
      </c>
      <c r="D2202" s="47" t="s">
        <v>119</v>
      </c>
      <c r="E2202" s="47" t="s">
        <v>88</v>
      </c>
      <c r="F2202" s="47" t="s">
        <v>120</v>
      </c>
      <c r="G2202" s="47">
        <v>2</v>
      </c>
      <c r="H2202" s="67" t="str">
        <f>VLOOKUP(E2202,Referencias!$B$4:$C$15,2,FALSE)</f>
        <v>2C</v>
      </c>
      <c r="I2202" s="68" t="str">
        <f>VLOOKUP(C2202,Referencias!$B$18:$C$34,2,FALSE)</f>
        <v>M</v>
      </c>
      <c r="J2202" s="69" t="str">
        <f t="shared" si="34"/>
        <v>C</v>
      </c>
    </row>
    <row r="2203" spans="1:10" x14ac:dyDescent="0.2">
      <c r="A2203" s="71" t="s">
        <v>7358</v>
      </c>
      <c r="B2203" s="47" t="s">
        <v>2285</v>
      </c>
      <c r="C2203" s="47" t="s">
        <v>96</v>
      </c>
      <c r="D2203" s="47" t="s">
        <v>119</v>
      </c>
      <c r="E2203" s="47" t="s">
        <v>85</v>
      </c>
      <c r="F2203" s="47" t="s">
        <v>120</v>
      </c>
      <c r="G2203" s="47">
        <v>3</v>
      </c>
      <c r="H2203" s="67" t="str">
        <f>VLOOKUP(E2203,Referencias!$B$4:$C$15,2,FALSE)</f>
        <v>3D</v>
      </c>
      <c r="I2203" s="68" t="str">
        <f>VLOOKUP(C2203,Referencias!$B$18:$C$34,2,FALSE)</f>
        <v>M</v>
      </c>
      <c r="J2203" s="69" t="str">
        <f t="shared" si="34"/>
        <v>C</v>
      </c>
    </row>
    <row r="2204" spans="1:10" x14ac:dyDescent="0.2">
      <c r="A2204" s="71" t="s">
        <v>7359</v>
      </c>
      <c r="B2204" s="47" t="s">
        <v>2286</v>
      </c>
      <c r="C2204" s="47" t="s">
        <v>96</v>
      </c>
      <c r="D2204" s="47" t="s">
        <v>119</v>
      </c>
      <c r="E2204" s="47" t="s">
        <v>84</v>
      </c>
      <c r="F2204" s="47" t="s">
        <v>120</v>
      </c>
      <c r="G2204" s="47">
        <v>4</v>
      </c>
      <c r="H2204" s="67" t="str">
        <f>VLOOKUP(E2204,Referencias!$B$4:$C$15,2,FALSE)</f>
        <v>SC</v>
      </c>
      <c r="I2204" s="68" t="str">
        <f>VLOOKUP(C2204,Referencias!$B$18:$C$34,2,FALSE)</f>
        <v>M</v>
      </c>
      <c r="J2204" s="69" t="str">
        <f t="shared" si="34"/>
        <v>C</v>
      </c>
    </row>
    <row r="2205" spans="1:10" x14ac:dyDescent="0.2">
      <c r="A2205" s="71" t="s">
        <v>7360</v>
      </c>
      <c r="B2205" s="47" t="s">
        <v>2287</v>
      </c>
      <c r="C2205" s="47" t="s">
        <v>96</v>
      </c>
      <c r="D2205" s="47" t="s">
        <v>119</v>
      </c>
      <c r="E2205" s="47" t="s">
        <v>92</v>
      </c>
      <c r="F2205" s="47" t="s">
        <v>120</v>
      </c>
      <c r="G2205" s="47">
        <v>3</v>
      </c>
      <c r="H2205" s="67" t="str">
        <f>VLOOKUP(E2205,Referencias!$B$4:$C$15,2,FALSE)</f>
        <v>3C</v>
      </c>
      <c r="I2205" s="68" t="str">
        <f>VLOOKUP(C2205,Referencias!$B$18:$C$34,2,FALSE)</f>
        <v>M</v>
      </c>
      <c r="J2205" s="69" t="str">
        <f t="shared" si="34"/>
        <v>C</v>
      </c>
    </row>
    <row r="2206" spans="1:10" x14ac:dyDescent="0.2">
      <c r="A2206" s="71" t="s">
        <v>7361</v>
      </c>
      <c r="B2206" s="47" t="s">
        <v>2288</v>
      </c>
      <c r="C2206" s="47" t="s">
        <v>96</v>
      </c>
      <c r="D2206" s="47" t="s">
        <v>119</v>
      </c>
      <c r="E2206" s="47" t="s">
        <v>86</v>
      </c>
      <c r="F2206" s="47" t="s">
        <v>120</v>
      </c>
      <c r="G2206" s="47">
        <v>3</v>
      </c>
      <c r="H2206" s="67" t="str">
        <f>VLOOKUP(E2206,Referencias!$B$4:$C$15,2,FALSE)</f>
        <v>3P</v>
      </c>
      <c r="I2206" s="68" t="str">
        <f>VLOOKUP(C2206,Referencias!$B$18:$C$34,2,FALSE)</f>
        <v>M</v>
      </c>
      <c r="J2206" s="69" t="str">
        <f t="shared" si="34"/>
        <v>C</v>
      </c>
    </row>
    <row r="2207" spans="1:10" x14ac:dyDescent="0.2">
      <c r="A2207" s="71" t="s">
        <v>7362</v>
      </c>
      <c r="B2207" s="47" t="s">
        <v>2289</v>
      </c>
      <c r="C2207" s="47" t="s">
        <v>96</v>
      </c>
      <c r="D2207" s="47" t="s">
        <v>39</v>
      </c>
      <c r="E2207" s="47" t="s">
        <v>93</v>
      </c>
      <c r="F2207" s="47" t="s">
        <v>120</v>
      </c>
      <c r="G2207" s="47">
        <v>2</v>
      </c>
      <c r="H2207" s="67" t="str">
        <f>VLOOKUP(E2207,Referencias!$B$4:$C$15,2,FALSE)</f>
        <v>2D</v>
      </c>
      <c r="I2207" s="68" t="str">
        <f>VLOOKUP(C2207,Referencias!$B$18:$C$34,2,FALSE)</f>
        <v>M</v>
      </c>
      <c r="J2207" s="69" t="str">
        <f t="shared" si="34"/>
        <v>C</v>
      </c>
    </row>
    <row r="2208" spans="1:10" x14ac:dyDescent="0.2">
      <c r="A2208" s="71" t="s">
        <v>7363</v>
      </c>
      <c r="B2208" s="47" t="s">
        <v>2290</v>
      </c>
      <c r="C2208" s="47" t="s">
        <v>96</v>
      </c>
      <c r="D2208" s="47" t="s">
        <v>39</v>
      </c>
      <c r="E2208" s="47" t="s">
        <v>84</v>
      </c>
      <c r="F2208" s="47" t="s">
        <v>120</v>
      </c>
      <c r="G2208" s="47">
        <v>4</v>
      </c>
      <c r="H2208" s="67" t="str">
        <f>VLOOKUP(E2208,Referencias!$B$4:$C$15,2,FALSE)</f>
        <v>SC</v>
      </c>
      <c r="I2208" s="68" t="str">
        <f>VLOOKUP(C2208,Referencias!$B$18:$C$34,2,FALSE)</f>
        <v>M</v>
      </c>
      <c r="J2208" s="69" t="str">
        <f t="shared" si="34"/>
        <v>C</v>
      </c>
    </row>
    <row r="2209" spans="1:10" x14ac:dyDescent="0.2">
      <c r="A2209" s="71" t="s">
        <v>7364</v>
      </c>
      <c r="B2209" s="47" t="s">
        <v>2291</v>
      </c>
      <c r="C2209" s="47" t="s">
        <v>96</v>
      </c>
      <c r="D2209" s="47" t="s">
        <v>119</v>
      </c>
      <c r="E2209" s="47" t="s">
        <v>99</v>
      </c>
      <c r="F2209" s="47" t="s">
        <v>120</v>
      </c>
      <c r="G2209" s="47">
        <v>1</v>
      </c>
      <c r="H2209" s="67" t="str">
        <f>VLOOKUP(E2209,Referencias!$B$4:$C$15,2,FALSE)</f>
        <v>1P</v>
      </c>
      <c r="I2209" s="68" t="str">
        <f>VLOOKUP(C2209,Referencias!$B$18:$C$34,2,FALSE)</f>
        <v>M</v>
      </c>
      <c r="J2209" s="69" t="str">
        <f t="shared" si="34"/>
        <v>C</v>
      </c>
    </row>
    <row r="2210" spans="1:10" x14ac:dyDescent="0.2">
      <c r="A2210" s="71" t="s">
        <v>7365</v>
      </c>
      <c r="B2210" s="47" t="s">
        <v>2292</v>
      </c>
      <c r="C2210" s="47" t="s">
        <v>96</v>
      </c>
      <c r="D2210" s="47" t="s">
        <v>119</v>
      </c>
      <c r="E2210" s="47" t="s">
        <v>86</v>
      </c>
      <c r="F2210" s="47" t="s">
        <v>120</v>
      </c>
      <c r="G2210" s="47">
        <v>3</v>
      </c>
      <c r="H2210" s="67" t="str">
        <f>VLOOKUP(E2210,Referencias!$B$4:$C$15,2,FALSE)</f>
        <v>3P</v>
      </c>
      <c r="I2210" s="68" t="str">
        <f>VLOOKUP(C2210,Referencias!$B$18:$C$34,2,FALSE)</f>
        <v>M</v>
      </c>
      <c r="J2210" s="69" t="str">
        <f t="shared" si="34"/>
        <v>C</v>
      </c>
    </row>
    <row r="2211" spans="1:10" x14ac:dyDescent="0.2">
      <c r="A2211" s="71" t="s">
        <v>7366</v>
      </c>
      <c r="B2211" s="47" t="s">
        <v>2293</v>
      </c>
      <c r="C2211" s="47" t="s">
        <v>96</v>
      </c>
      <c r="D2211" s="47" t="s">
        <v>119</v>
      </c>
      <c r="E2211" s="47" t="s">
        <v>86</v>
      </c>
      <c r="F2211" s="47" t="s">
        <v>120</v>
      </c>
      <c r="G2211" s="47">
        <v>3</v>
      </c>
      <c r="H2211" s="67" t="str">
        <f>VLOOKUP(E2211,Referencias!$B$4:$C$15,2,FALSE)</f>
        <v>3P</v>
      </c>
      <c r="I2211" s="68" t="str">
        <f>VLOOKUP(C2211,Referencias!$B$18:$C$34,2,FALSE)</f>
        <v>M</v>
      </c>
      <c r="J2211" s="69" t="str">
        <f t="shared" si="34"/>
        <v>C</v>
      </c>
    </row>
    <row r="2212" spans="1:10" x14ac:dyDescent="0.2">
      <c r="A2212" s="71" t="s">
        <v>7367</v>
      </c>
      <c r="B2212" s="47" t="s">
        <v>2294</v>
      </c>
      <c r="C2212" s="47" t="s">
        <v>96</v>
      </c>
      <c r="D2212" s="47" t="s">
        <v>119</v>
      </c>
      <c r="E2212" s="47" t="s">
        <v>86</v>
      </c>
      <c r="F2212" s="47" t="s">
        <v>120</v>
      </c>
      <c r="G2212" s="47">
        <v>3</v>
      </c>
      <c r="H2212" s="67" t="str">
        <f>VLOOKUP(E2212,Referencias!$B$4:$C$15,2,FALSE)</f>
        <v>3P</v>
      </c>
      <c r="I2212" s="68" t="str">
        <f>VLOOKUP(C2212,Referencias!$B$18:$C$34,2,FALSE)</f>
        <v>M</v>
      </c>
      <c r="J2212" s="69" t="str">
        <f t="shared" si="34"/>
        <v>C</v>
      </c>
    </row>
    <row r="2213" spans="1:10" x14ac:dyDescent="0.2">
      <c r="A2213" s="71" t="s">
        <v>7368</v>
      </c>
      <c r="B2213" s="47" t="s">
        <v>2295</v>
      </c>
      <c r="C2213" s="47" t="s">
        <v>96</v>
      </c>
      <c r="D2213" s="47" t="s">
        <v>119</v>
      </c>
      <c r="E2213" s="47" t="s">
        <v>85</v>
      </c>
      <c r="F2213" s="47" t="s">
        <v>120</v>
      </c>
      <c r="G2213" s="47">
        <v>3</v>
      </c>
      <c r="H2213" s="67" t="str">
        <f>VLOOKUP(E2213,Referencias!$B$4:$C$15,2,FALSE)</f>
        <v>3D</v>
      </c>
      <c r="I2213" s="68" t="str">
        <f>VLOOKUP(C2213,Referencias!$B$18:$C$34,2,FALSE)</f>
        <v>M</v>
      </c>
      <c r="J2213" s="69" t="str">
        <f t="shared" si="34"/>
        <v>C</v>
      </c>
    </row>
    <row r="2214" spans="1:10" x14ac:dyDescent="0.2">
      <c r="A2214" s="71" t="s">
        <v>7369</v>
      </c>
      <c r="B2214" s="47" t="s">
        <v>2296</v>
      </c>
      <c r="C2214" s="47" t="s">
        <v>96</v>
      </c>
      <c r="D2214" s="47" t="s">
        <v>119</v>
      </c>
      <c r="E2214" s="47" t="s">
        <v>84</v>
      </c>
      <c r="F2214" s="47" t="s">
        <v>120</v>
      </c>
      <c r="G2214" s="47">
        <v>4</v>
      </c>
      <c r="H2214" s="67" t="str">
        <f>VLOOKUP(E2214,Referencias!$B$4:$C$15,2,FALSE)</f>
        <v>SC</v>
      </c>
      <c r="I2214" s="68" t="str">
        <f>VLOOKUP(C2214,Referencias!$B$18:$C$34,2,FALSE)</f>
        <v>M</v>
      </c>
      <c r="J2214" s="69" t="str">
        <f t="shared" si="34"/>
        <v>C</v>
      </c>
    </row>
    <row r="2215" spans="1:10" x14ac:dyDescent="0.2">
      <c r="A2215" s="71" t="s">
        <v>7370</v>
      </c>
      <c r="B2215" s="47" t="s">
        <v>2297</v>
      </c>
      <c r="C2215" s="47" t="s">
        <v>96</v>
      </c>
      <c r="D2215" s="47" t="s">
        <v>39</v>
      </c>
      <c r="E2215" s="47" t="s">
        <v>84</v>
      </c>
      <c r="F2215" s="47" t="s">
        <v>120</v>
      </c>
      <c r="G2215" s="47">
        <v>4</v>
      </c>
      <c r="H2215" s="67" t="str">
        <f>VLOOKUP(E2215,Referencias!$B$4:$C$15,2,FALSE)</f>
        <v>SC</v>
      </c>
      <c r="I2215" s="68" t="str">
        <f>VLOOKUP(C2215,Referencias!$B$18:$C$34,2,FALSE)</f>
        <v>M</v>
      </c>
      <c r="J2215" s="69" t="str">
        <f t="shared" si="34"/>
        <v>C</v>
      </c>
    </row>
    <row r="2216" spans="1:10" x14ac:dyDescent="0.2">
      <c r="A2216" s="71" t="s">
        <v>7371</v>
      </c>
      <c r="B2216" s="47" t="s">
        <v>2298</v>
      </c>
      <c r="C2216" s="47" t="s">
        <v>96</v>
      </c>
      <c r="D2216" s="47" t="s">
        <v>119</v>
      </c>
      <c r="E2216" s="47" t="s">
        <v>85</v>
      </c>
      <c r="F2216" s="47" t="s">
        <v>120</v>
      </c>
      <c r="G2216" s="47">
        <v>3</v>
      </c>
      <c r="H2216" s="67" t="str">
        <f>VLOOKUP(E2216,Referencias!$B$4:$C$15,2,FALSE)</f>
        <v>3D</v>
      </c>
      <c r="I2216" s="68" t="str">
        <f>VLOOKUP(C2216,Referencias!$B$18:$C$34,2,FALSE)</f>
        <v>M</v>
      </c>
      <c r="J2216" s="69" t="str">
        <f t="shared" si="34"/>
        <v>C</v>
      </c>
    </row>
    <row r="2217" spans="1:10" x14ac:dyDescent="0.2">
      <c r="A2217" s="71" t="s">
        <v>7372</v>
      </c>
      <c r="B2217" s="47" t="s">
        <v>2299</v>
      </c>
      <c r="C2217" s="47" t="s">
        <v>96</v>
      </c>
      <c r="D2217" s="47" t="s">
        <v>119</v>
      </c>
      <c r="E2217" s="47" t="s">
        <v>84</v>
      </c>
      <c r="F2217" s="47" t="s">
        <v>120</v>
      </c>
      <c r="G2217" s="47">
        <v>4</v>
      </c>
      <c r="H2217" s="67" t="str">
        <f>VLOOKUP(E2217,Referencias!$B$4:$C$15,2,FALSE)</f>
        <v>SC</v>
      </c>
      <c r="I2217" s="68" t="str">
        <f>VLOOKUP(C2217,Referencias!$B$18:$C$34,2,FALSE)</f>
        <v>M</v>
      </c>
      <c r="J2217" s="69" t="str">
        <f t="shared" si="34"/>
        <v>C</v>
      </c>
    </row>
    <row r="2218" spans="1:10" x14ac:dyDescent="0.2">
      <c r="A2218" s="71" t="s">
        <v>7373</v>
      </c>
      <c r="B2218" s="47" t="s">
        <v>2300</v>
      </c>
      <c r="C2218" s="47" t="s">
        <v>96</v>
      </c>
      <c r="D2218" s="47" t="s">
        <v>119</v>
      </c>
      <c r="E2218" s="47" t="s">
        <v>86</v>
      </c>
      <c r="F2218" s="47" t="s">
        <v>120</v>
      </c>
      <c r="G2218" s="47">
        <v>3</v>
      </c>
      <c r="H2218" s="67" t="str">
        <f>VLOOKUP(E2218,Referencias!$B$4:$C$15,2,FALSE)</f>
        <v>3P</v>
      </c>
      <c r="I2218" s="68" t="str">
        <f>VLOOKUP(C2218,Referencias!$B$18:$C$34,2,FALSE)</f>
        <v>M</v>
      </c>
      <c r="J2218" s="69" t="str">
        <f t="shared" si="34"/>
        <v>C</v>
      </c>
    </row>
    <row r="2219" spans="1:10" x14ac:dyDescent="0.2">
      <c r="A2219" s="71" t="s">
        <v>7374</v>
      </c>
      <c r="B2219" s="47" t="s">
        <v>2301</v>
      </c>
      <c r="C2219" s="47" t="s">
        <v>96</v>
      </c>
      <c r="D2219" s="47" t="s">
        <v>39</v>
      </c>
      <c r="E2219" s="47" t="s">
        <v>84</v>
      </c>
      <c r="F2219" s="47" t="s">
        <v>120</v>
      </c>
      <c r="G2219" s="47">
        <v>4</v>
      </c>
      <c r="H2219" s="67" t="str">
        <f>VLOOKUP(E2219,Referencias!$B$4:$C$15,2,FALSE)</f>
        <v>SC</v>
      </c>
      <c r="I2219" s="68" t="str">
        <f>VLOOKUP(C2219,Referencias!$B$18:$C$34,2,FALSE)</f>
        <v>M</v>
      </c>
      <c r="J2219" s="69" t="str">
        <f t="shared" si="34"/>
        <v>C</v>
      </c>
    </row>
    <row r="2220" spans="1:10" x14ac:dyDescent="0.2">
      <c r="A2220" s="71" t="s">
        <v>7375</v>
      </c>
      <c r="B2220" s="47" t="s">
        <v>2302</v>
      </c>
      <c r="C2220" s="47" t="s">
        <v>96</v>
      </c>
      <c r="D2220" s="47" t="s">
        <v>119</v>
      </c>
      <c r="E2220" s="47" t="s">
        <v>92</v>
      </c>
      <c r="F2220" s="47" t="s">
        <v>120</v>
      </c>
      <c r="G2220" s="47">
        <v>3</v>
      </c>
      <c r="H2220" s="67" t="str">
        <f>VLOOKUP(E2220,Referencias!$B$4:$C$15,2,FALSE)</f>
        <v>3C</v>
      </c>
      <c r="I2220" s="68" t="str">
        <f>VLOOKUP(C2220,Referencias!$B$18:$C$34,2,FALSE)</f>
        <v>M</v>
      </c>
      <c r="J2220" s="69" t="str">
        <f t="shared" si="34"/>
        <v>C</v>
      </c>
    </row>
    <row r="2221" spans="1:10" x14ac:dyDescent="0.2">
      <c r="A2221" s="71" t="s">
        <v>7376</v>
      </c>
      <c r="B2221" s="47" t="s">
        <v>2303</v>
      </c>
      <c r="C2221" s="47" t="s">
        <v>96</v>
      </c>
      <c r="D2221" s="47" t="s">
        <v>119</v>
      </c>
      <c r="E2221" s="47" t="s">
        <v>84</v>
      </c>
      <c r="F2221" s="47" t="s">
        <v>120</v>
      </c>
      <c r="G2221" s="47">
        <v>4</v>
      </c>
      <c r="H2221" s="67" t="str">
        <f>VLOOKUP(E2221,Referencias!$B$4:$C$15,2,FALSE)</f>
        <v>SC</v>
      </c>
      <c r="I2221" s="68" t="str">
        <f>VLOOKUP(C2221,Referencias!$B$18:$C$34,2,FALSE)</f>
        <v>M</v>
      </c>
      <c r="J2221" s="69" t="str">
        <f t="shared" si="34"/>
        <v>C</v>
      </c>
    </row>
    <row r="2222" spans="1:10" x14ac:dyDescent="0.2">
      <c r="A2222" s="71" t="s">
        <v>7377</v>
      </c>
      <c r="B2222" s="47" t="s">
        <v>2304</v>
      </c>
      <c r="C2222" s="47" t="s">
        <v>96</v>
      </c>
      <c r="D2222" s="47" t="s">
        <v>119</v>
      </c>
      <c r="E2222" s="47" t="s">
        <v>86</v>
      </c>
      <c r="F2222" s="47" t="s">
        <v>120</v>
      </c>
      <c r="G2222" s="47">
        <v>3</v>
      </c>
      <c r="H2222" s="67" t="str">
        <f>VLOOKUP(E2222,Referencias!$B$4:$C$15,2,FALSE)</f>
        <v>3P</v>
      </c>
      <c r="I2222" s="68" t="str">
        <f>VLOOKUP(C2222,Referencias!$B$18:$C$34,2,FALSE)</f>
        <v>M</v>
      </c>
      <c r="J2222" s="69" t="str">
        <f t="shared" si="34"/>
        <v>C</v>
      </c>
    </row>
    <row r="2223" spans="1:10" x14ac:dyDescent="0.2">
      <c r="A2223" s="71" t="s">
        <v>7378</v>
      </c>
      <c r="B2223" s="47" t="s">
        <v>2305</v>
      </c>
      <c r="C2223" s="47" t="s">
        <v>96</v>
      </c>
      <c r="D2223" s="47" t="s">
        <v>119</v>
      </c>
      <c r="E2223" s="47" t="s">
        <v>86</v>
      </c>
      <c r="F2223" s="47" t="s">
        <v>120</v>
      </c>
      <c r="G2223" s="47">
        <v>3</v>
      </c>
      <c r="H2223" s="67" t="str">
        <f>VLOOKUP(E2223,Referencias!$B$4:$C$15,2,FALSE)</f>
        <v>3P</v>
      </c>
      <c r="I2223" s="68" t="str">
        <f>VLOOKUP(C2223,Referencias!$B$18:$C$34,2,FALSE)</f>
        <v>M</v>
      </c>
      <c r="J2223" s="69" t="str">
        <f t="shared" si="34"/>
        <v>C</v>
      </c>
    </row>
    <row r="2224" spans="1:10" x14ac:dyDescent="0.2">
      <c r="A2224" s="71" t="s">
        <v>7379</v>
      </c>
      <c r="B2224" s="47" t="s">
        <v>2306</v>
      </c>
      <c r="C2224" s="47" t="s">
        <v>96</v>
      </c>
      <c r="D2224" s="47" t="s">
        <v>39</v>
      </c>
      <c r="E2224" s="47" t="s">
        <v>86</v>
      </c>
      <c r="F2224" s="47" t="s">
        <v>120</v>
      </c>
      <c r="G2224" s="47">
        <v>3</v>
      </c>
      <c r="H2224" s="67" t="str">
        <f>VLOOKUP(E2224,Referencias!$B$4:$C$15,2,FALSE)</f>
        <v>3P</v>
      </c>
      <c r="I2224" s="68" t="str">
        <f>VLOOKUP(C2224,Referencias!$B$18:$C$34,2,FALSE)</f>
        <v>M</v>
      </c>
      <c r="J2224" s="69" t="str">
        <f t="shared" si="34"/>
        <v>C</v>
      </c>
    </row>
    <row r="2225" spans="1:10" x14ac:dyDescent="0.2">
      <c r="A2225" s="71" t="s">
        <v>7380</v>
      </c>
      <c r="B2225" s="47" t="s">
        <v>2307</v>
      </c>
      <c r="C2225" s="47" t="s">
        <v>96</v>
      </c>
      <c r="D2225" s="47" t="s">
        <v>119</v>
      </c>
      <c r="E2225" s="47" t="s">
        <v>85</v>
      </c>
      <c r="F2225" s="47" t="s">
        <v>120</v>
      </c>
      <c r="G2225" s="47">
        <v>3</v>
      </c>
      <c r="H2225" s="67" t="str">
        <f>VLOOKUP(E2225,Referencias!$B$4:$C$15,2,FALSE)</f>
        <v>3D</v>
      </c>
      <c r="I2225" s="68" t="str">
        <f>VLOOKUP(C2225,Referencias!$B$18:$C$34,2,FALSE)</f>
        <v>M</v>
      </c>
      <c r="J2225" s="69" t="str">
        <f t="shared" si="34"/>
        <v>C</v>
      </c>
    </row>
    <row r="2226" spans="1:10" x14ac:dyDescent="0.2">
      <c r="A2226" s="71" t="s">
        <v>7381</v>
      </c>
      <c r="B2226" s="47" t="s">
        <v>2308</v>
      </c>
      <c r="C2226" s="47" t="s">
        <v>96</v>
      </c>
      <c r="D2226" s="47" t="s">
        <v>119</v>
      </c>
      <c r="E2226" s="47" t="s">
        <v>86</v>
      </c>
      <c r="F2226" s="47" t="s">
        <v>120</v>
      </c>
      <c r="G2226" s="47">
        <v>3</v>
      </c>
      <c r="H2226" s="67" t="str">
        <f>VLOOKUP(E2226,Referencias!$B$4:$C$15,2,FALSE)</f>
        <v>3P</v>
      </c>
      <c r="I2226" s="68" t="str">
        <f>VLOOKUP(C2226,Referencias!$B$18:$C$34,2,FALSE)</f>
        <v>M</v>
      </c>
      <c r="J2226" s="69" t="str">
        <f t="shared" si="34"/>
        <v>C</v>
      </c>
    </row>
    <row r="2227" spans="1:10" x14ac:dyDescent="0.2">
      <c r="A2227" s="71" t="s">
        <v>7382</v>
      </c>
      <c r="B2227" s="47" t="s">
        <v>2309</v>
      </c>
      <c r="C2227" s="47" t="s">
        <v>96</v>
      </c>
      <c r="D2227" s="47" t="s">
        <v>119</v>
      </c>
      <c r="E2227" s="47" t="s">
        <v>86</v>
      </c>
      <c r="F2227" s="47" t="s">
        <v>120</v>
      </c>
      <c r="G2227" s="47">
        <v>3</v>
      </c>
      <c r="H2227" s="67" t="str">
        <f>VLOOKUP(E2227,Referencias!$B$4:$C$15,2,FALSE)</f>
        <v>3P</v>
      </c>
      <c r="I2227" s="68" t="str">
        <f>VLOOKUP(C2227,Referencias!$B$18:$C$34,2,FALSE)</f>
        <v>M</v>
      </c>
      <c r="J2227" s="69" t="str">
        <f t="shared" si="34"/>
        <v>C</v>
      </c>
    </row>
    <row r="2228" spans="1:10" x14ac:dyDescent="0.2">
      <c r="A2228" s="71" t="s">
        <v>7383</v>
      </c>
      <c r="B2228" s="47" t="s">
        <v>2310</v>
      </c>
      <c r="C2228" s="47" t="s">
        <v>96</v>
      </c>
      <c r="D2228" s="47" t="s">
        <v>119</v>
      </c>
      <c r="E2228" s="47" t="s">
        <v>86</v>
      </c>
      <c r="F2228" s="47" t="s">
        <v>120</v>
      </c>
      <c r="G2228" s="47">
        <v>3</v>
      </c>
      <c r="H2228" s="67" t="str">
        <f>VLOOKUP(E2228,Referencias!$B$4:$C$15,2,FALSE)</f>
        <v>3P</v>
      </c>
      <c r="I2228" s="68" t="str">
        <f>VLOOKUP(C2228,Referencias!$B$18:$C$34,2,FALSE)</f>
        <v>M</v>
      </c>
      <c r="J2228" s="69" t="str">
        <f t="shared" si="34"/>
        <v>C</v>
      </c>
    </row>
    <row r="2229" spans="1:10" x14ac:dyDescent="0.2">
      <c r="A2229" s="71" t="s">
        <v>7384</v>
      </c>
      <c r="B2229" s="47" t="s">
        <v>2311</v>
      </c>
      <c r="C2229" s="47" t="s">
        <v>96</v>
      </c>
      <c r="D2229" s="47" t="s">
        <v>39</v>
      </c>
      <c r="E2229" s="47" t="s">
        <v>84</v>
      </c>
      <c r="F2229" s="47" t="s">
        <v>120</v>
      </c>
      <c r="G2229" s="47">
        <v>4</v>
      </c>
      <c r="H2229" s="67" t="str">
        <f>VLOOKUP(E2229,Referencias!$B$4:$C$15,2,FALSE)</f>
        <v>SC</v>
      </c>
      <c r="I2229" s="68" t="str">
        <f>VLOOKUP(C2229,Referencias!$B$18:$C$34,2,FALSE)</f>
        <v>M</v>
      </c>
      <c r="J2229" s="69" t="str">
        <f t="shared" si="34"/>
        <v>C</v>
      </c>
    </row>
    <row r="2230" spans="1:10" x14ac:dyDescent="0.2">
      <c r="A2230" s="71" t="s">
        <v>7385</v>
      </c>
      <c r="B2230" s="47" t="s">
        <v>2312</v>
      </c>
      <c r="C2230" s="47" t="s">
        <v>96</v>
      </c>
      <c r="D2230" s="47" t="s">
        <v>39</v>
      </c>
      <c r="E2230" s="47" t="s">
        <v>95</v>
      </c>
      <c r="F2230" s="47" t="s">
        <v>120</v>
      </c>
      <c r="G2230" s="47">
        <v>2</v>
      </c>
      <c r="H2230" s="67" t="str">
        <f>VLOOKUP(E2230,Referencias!$B$4:$C$15,2,FALSE)</f>
        <v>2P</v>
      </c>
      <c r="I2230" s="68" t="str">
        <f>VLOOKUP(C2230,Referencias!$B$18:$C$34,2,FALSE)</f>
        <v>M</v>
      </c>
      <c r="J2230" s="69" t="str">
        <f t="shared" si="34"/>
        <v>C</v>
      </c>
    </row>
    <row r="2231" spans="1:10" x14ac:dyDescent="0.2">
      <c r="A2231" s="71" t="s">
        <v>7386</v>
      </c>
      <c r="B2231" s="47" t="s">
        <v>2313</v>
      </c>
      <c r="C2231" s="47" t="s">
        <v>96</v>
      </c>
      <c r="D2231" s="47" t="s">
        <v>119</v>
      </c>
      <c r="E2231" s="47" t="s">
        <v>94</v>
      </c>
      <c r="F2231" s="47" t="s">
        <v>120</v>
      </c>
      <c r="G2231" s="47">
        <v>1</v>
      </c>
      <c r="H2231" s="67" t="str">
        <f>VLOOKUP(E2231,Referencias!$B$4:$C$15,2,FALSE)</f>
        <v>1D</v>
      </c>
      <c r="I2231" s="68" t="str">
        <f>VLOOKUP(C2231,Referencias!$B$18:$C$34,2,FALSE)</f>
        <v>M</v>
      </c>
      <c r="J2231" s="69" t="str">
        <f t="shared" si="34"/>
        <v>C</v>
      </c>
    </row>
    <row r="2232" spans="1:10" x14ac:dyDescent="0.2">
      <c r="A2232" s="71" t="s">
        <v>7387</v>
      </c>
      <c r="B2232" s="47" t="s">
        <v>2314</v>
      </c>
      <c r="C2232" s="47" t="s">
        <v>96</v>
      </c>
      <c r="D2232" s="47" t="s">
        <v>119</v>
      </c>
      <c r="E2232" s="47" t="s">
        <v>94</v>
      </c>
      <c r="F2232" s="47" t="s">
        <v>120</v>
      </c>
      <c r="G2232" s="47">
        <v>1</v>
      </c>
      <c r="H2232" s="67" t="str">
        <f>VLOOKUP(E2232,Referencias!$B$4:$C$15,2,FALSE)</f>
        <v>1D</v>
      </c>
      <c r="I2232" s="68" t="str">
        <f>VLOOKUP(C2232,Referencias!$B$18:$C$34,2,FALSE)</f>
        <v>M</v>
      </c>
      <c r="J2232" s="69" t="str">
        <f t="shared" si="34"/>
        <v>C</v>
      </c>
    </row>
    <row r="2233" spans="1:10" x14ac:dyDescent="0.2">
      <c r="A2233" s="71" t="s">
        <v>7388</v>
      </c>
      <c r="B2233" s="47" t="s">
        <v>2315</v>
      </c>
      <c r="C2233" s="47" t="s">
        <v>96</v>
      </c>
      <c r="D2233" s="47" t="s">
        <v>119</v>
      </c>
      <c r="E2233" s="47" t="s">
        <v>84</v>
      </c>
      <c r="F2233" s="47" t="s">
        <v>120</v>
      </c>
      <c r="G2233" s="47">
        <v>4</v>
      </c>
      <c r="H2233" s="67" t="str">
        <f>VLOOKUP(E2233,Referencias!$B$4:$C$15,2,FALSE)</f>
        <v>SC</v>
      </c>
      <c r="I2233" s="68" t="str">
        <f>VLOOKUP(C2233,Referencias!$B$18:$C$34,2,FALSE)</f>
        <v>M</v>
      </c>
      <c r="J2233" s="69" t="str">
        <f t="shared" si="34"/>
        <v>C</v>
      </c>
    </row>
    <row r="2234" spans="1:10" x14ac:dyDescent="0.2">
      <c r="A2234" s="71" t="s">
        <v>7389</v>
      </c>
      <c r="B2234" s="47" t="s">
        <v>2316</v>
      </c>
      <c r="C2234" s="47" t="s">
        <v>96</v>
      </c>
      <c r="D2234" s="47" t="s">
        <v>119</v>
      </c>
      <c r="E2234" s="47" t="s">
        <v>84</v>
      </c>
      <c r="F2234" s="47" t="s">
        <v>120</v>
      </c>
      <c r="G2234" s="47">
        <v>4</v>
      </c>
      <c r="H2234" s="67" t="str">
        <f>VLOOKUP(E2234,Referencias!$B$4:$C$15,2,FALSE)</f>
        <v>SC</v>
      </c>
      <c r="I2234" s="68" t="str">
        <f>VLOOKUP(C2234,Referencias!$B$18:$C$34,2,FALSE)</f>
        <v>M</v>
      </c>
      <c r="J2234" s="69" t="str">
        <f t="shared" si="34"/>
        <v>C</v>
      </c>
    </row>
    <row r="2235" spans="1:10" x14ac:dyDescent="0.2">
      <c r="A2235" s="71" t="s">
        <v>7390</v>
      </c>
      <c r="B2235" s="47" t="s">
        <v>2317</v>
      </c>
      <c r="C2235" s="47" t="s">
        <v>96</v>
      </c>
      <c r="D2235" s="47" t="s">
        <v>119</v>
      </c>
      <c r="E2235" s="47" t="s">
        <v>84</v>
      </c>
      <c r="F2235" s="47" t="s">
        <v>120</v>
      </c>
      <c r="G2235" s="47">
        <v>4</v>
      </c>
      <c r="H2235" s="67" t="str">
        <f>VLOOKUP(E2235,Referencias!$B$4:$C$15,2,FALSE)</f>
        <v>SC</v>
      </c>
      <c r="I2235" s="68" t="str">
        <f>VLOOKUP(C2235,Referencias!$B$18:$C$34,2,FALSE)</f>
        <v>M</v>
      </c>
      <c r="J2235" s="69" t="str">
        <f t="shared" si="34"/>
        <v>C</v>
      </c>
    </row>
    <row r="2236" spans="1:10" x14ac:dyDescent="0.2">
      <c r="A2236" s="71" t="s">
        <v>7391</v>
      </c>
      <c r="B2236" s="47" t="s">
        <v>2318</v>
      </c>
      <c r="C2236" s="47" t="s">
        <v>96</v>
      </c>
      <c r="D2236" s="47" t="s">
        <v>119</v>
      </c>
      <c r="E2236" s="47" t="s">
        <v>88</v>
      </c>
      <c r="F2236" s="47" t="s">
        <v>120</v>
      </c>
      <c r="G2236" s="47">
        <v>2</v>
      </c>
      <c r="H2236" s="67" t="str">
        <f>VLOOKUP(E2236,Referencias!$B$4:$C$15,2,FALSE)</f>
        <v>2C</v>
      </c>
      <c r="I2236" s="68" t="str">
        <f>VLOOKUP(C2236,Referencias!$B$18:$C$34,2,FALSE)</f>
        <v>M</v>
      </c>
      <c r="J2236" s="69" t="str">
        <f t="shared" si="34"/>
        <v>C</v>
      </c>
    </row>
    <row r="2237" spans="1:10" x14ac:dyDescent="0.2">
      <c r="A2237" s="71" t="s">
        <v>7392</v>
      </c>
      <c r="B2237" s="47" t="s">
        <v>2319</v>
      </c>
      <c r="C2237" s="47" t="s">
        <v>96</v>
      </c>
      <c r="D2237" s="47" t="s">
        <v>119</v>
      </c>
      <c r="E2237" s="47" t="s">
        <v>84</v>
      </c>
      <c r="F2237" s="47" t="s">
        <v>120</v>
      </c>
      <c r="G2237" s="47">
        <v>4</v>
      </c>
      <c r="H2237" s="67" t="str">
        <f>VLOOKUP(E2237,Referencias!$B$4:$C$15,2,FALSE)</f>
        <v>SC</v>
      </c>
      <c r="I2237" s="68" t="str">
        <f>VLOOKUP(C2237,Referencias!$B$18:$C$34,2,FALSE)</f>
        <v>M</v>
      </c>
      <c r="J2237" s="69" t="str">
        <f t="shared" si="34"/>
        <v>C</v>
      </c>
    </row>
    <row r="2238" spans="1:10" x14ac:dyDescent="0.2">
      <c r="A2238" s="71" t="s">
        <v>7393</v>
      </c>
      <c r="B2238" s="47" t="s">
        <v>2320</v>
      </c>
      <c r="C2238" s="47" t="s">
        <v>96</v>
      </c>
      <c r="D2238" s="47" t="s">
        <v>119</v>
      </c>
      <c r="E2238" s="47" t="s">
        <v>84</v>
      </c>
      <c r="F2238" s="47" t="s">
        <v>120</v>
      </c>
      <c r="G2238" s="47">
        <v>4</v>
      </c>
      <c r="H2238" s="67" t="str">
        <f>VLOOKUP(E2238,Referencias!$B$4:$C$15,2,FALSE)</f>
        <v>SC</v>
      </c>
      <c r="I2238" s="68" t="str">
        <f>VLOOKUP(C2238,Referencias!$B$18:$C$34,2,FALSE)</f>
        <v>M</v>
      </c>
      <c r="J2238" s="69" t="str">
        <f t="shared" si="34"/>
        <v>C</v>
      </c>
    </row>
    <row r="2239" spans="1:10" x14ac:dyDescent="0.2">
      <c r="A2239" s="71" t="s">
        <v>7394</v>
      </c>
      <c r="B2239" s="47" t="s">
        <v>2321</v>
      </c>
      <c r="C2239" s="47" t="s">
        <v>96</v>
      </c>
      <c r="D2239" s="47" t="s">
        <v>119</v>
      </c>
      <c r="E2239" s="47" t="s">
        <v>84</v>
      </c>
      <c r="F2239" s="47" t="s">
        <v>120</v>
      </c>
      <c r="G2239" s="47">
        <v>4</v>
      </c>
      <c r="H2239" s="67" t="str">
        <f>VLOOKUP(E2239,Referencias!$B$4:$C$15,2,FALSE)</f>
        <v>SC</v>
      </c>
      <c r="I2239" s="68" t="str">
        <f>VLOOKUP(C2239,Referencias!$B$18:$C$34,2,FALSE)</f>
        <v>M</v>
      </c>
      <c r="J2239" s="69" t="str">
        <f t="shared" si="34"/>
        <v>C</v>
      </c>
    </row>
    <row r="2240" spans="1:10" x14ac:dyDescent="0.2">
      <c r="A2240" s="71" t="s">
        <v>7395</v>
      </c>
      <c r="B2240" s="47" t="s">
        <v>2322</v>
      </c>
      <c r="C2240" s="47" t="s">
        <v>96</v>
      </c>
      <c r="D2240" s="47" t="s">
        <v>39</v>
      </c>
      <c r="E2240" s="47" t="s">
        <v>95</v>
      </c>
      <c r="F2240" s="47" t="s">
        <v>120</v>
      </c>
      <c r="G2240" s="47">
        <v>2</v>
      </c>
      <c r="H2240" s="67" t="str">
        <f>VLOOKUP(E2240,Referencias!$B$4:$C$15,2,FALSE)</f>
        <v>2P</v>
      </c>
      <c r="I2240" s="68" t="str">
        <f>VLOOKUP(C2240,Referencias!$B$18:$C$34,2,FALSE)</f>
        <v>M</v>
      </c>
      <c r="J2240" s="69" t="str">
        <f t="shared" si="34"/>
        <v>C</v>
      </c>
    </row>
    <row r="2241" spans="1:10" x14ac:dyDescent="0.2">
      <c r="A2241" s="71" t="s">
        <v>7396</v>
      </c>
      <c r="B2241" s="47" t="s">
        <v>2323</v>
      </c>
      <c r="C2241" s="47" t="s">
        <v>96</v>
      </c>
      <c r="D2241" s="47" t="s">
        <v>39</v>
      </c>
      <c r="E2241" s="47" t="s">
        <v>88</v>
      </c>
      <c r="F2241" s="47" t="s">
        <v>120</v>
      </c>
      <c r="G2241" s="47">
        <v>2</v>
      </c>
      <c r="H2241" s="67" t="str">
        <f>VLOOKUP(E2241,Referencias!$B$4:$C$15,2,FALSE)</f>
        <v>2C</v>
      </c>
      <c r="I2241" s="68" t="str">
        <f>VLOOKUP(C2241,Referencias!$B$18:$C$34,2,FALSE)</f>
        <v>M</v>
      </c>
      <c r="J2241" s="69" t="str">
        <f t="shared" si="34"/>
        <v>C</v>
      </c>
    </row>
    <row r="2242" spans="1:10" x14ac:dyDescent="0.2">
      <c r="A2242" s="71" t="s">
        <v>7397</v>
      </c>
      <c r="B2242" s="47" t="s">
        <v>2324</v>
      </c>
      <c r="C2242" s="47" t="s">
        <v>96</v>
      </c>
      <c r="D2242" s="47" t="s">
        <v>119</v>
      </c>
      <c r="E2242" s="47" t="s">
        <v>86</v>
      </c>
      <c r="F2242" s="47" t="s">
        <v>120</v>
      </c>
      <c r="G2242" s="47">
        <v>3</v>
      </c>
      <c r="H2242" s="67" t="str">
        <f>VLOOKUP(E2242,Referencias!$B$4:$C$15,2,FALSE)</f>
        <v>3P</v>
      </c>
      <c r="I2242" s="68" t="str">
        <f>VLOOKUP(C2242,Referencias!$B$18:$C$34,2,FALSE)</f>
        <v>M</v>
      </c>
      <c r="J2242" s="69" t="str">
        <f t="shared" si="34"/>
        <v>C</v>
      </c>
    </row>
    <row r="2243" spans="1:10" x14ac:dyDescent="0.2">
      <c r="A2243" s="71" t="s">
        <v>7398</v>
      </c>
      <c r="B2243" s="47" t="s">
        <v>2325</v>
      </c>
      <c r="C2243" s="47" t="s">
        <v>96</v>
      </c>
      <c r="D2243" s="47" t="s">
        <v>119</v>
      </c>
      <c r="E2243" s="47" t="s">
        <v>84</v>
      </c>
      <c r="F2243" s="47" t="s">
        <v>120</v>
      </c>
      <c r="G2243" s="47">
        <v>4</v>
      </c>
      <c r="H2243" s="67" t="str">
        <f>VLOOKUP(E2243,Referencias!$B$4:$C$15,2,FALSE)</f>
        <v>SC</v>
      </c>
      <c r="I2243" s="68" t="str">
        <f>VLOOKUP(C2243,Referencias!$B$18:$C$34,2,FALSE)</f>
        <v>M</v>
      </c>
      <c r="J2243" s="69" t="str">
        <f t="shared" ref="J2243:J2306" si="35">IF(D2243="Dama","D","C")</f>
        <v>C</v>
      </c>
    </row>
    <row r="2244" spans="1:10" x14ac:dyDescent="0.2">
      <c r="A2244" s="71" t="s">
        <v>7399</v>
      </c>
      <c r="B2244" s="47" t="s">
        <v>2326</v>
      </c>
      <c r="C2244" s="47" t="s">
        <v>96</v>
      </c>
      <c r="D2244" s="47" t="s">
        <v>39</v>
      </c>
      <c r="E2244" s="47" t="s">
        <v>88</v>
      </c>
      <c r="F2244" s="47" t="s">
        <v>120</v>
      </c>
      <c r="G2244" s="47">
        <v>2</v>
      </c>
      <c r="H2244" s="67" t="str">
        <f>VLOOKUP(E2244,Referencias!$B$4:$C$15,2,FALSE)</f>
        <v>2C</v>
      </c>
      <c r="I2244" s="68" t="str">
        <f>VLOOKUP(C2244,Referencias!$B$18:$C$34,2,FALSE)</f>
        <v>M</v>
      </c>
      <c r="J2244" s="69" t="str">
        <f t="shared" si="35"/>
        <v>C</v>
      </c>
    </row>
    <row r="2245" spans="1:10" x14ac:dyDescent="0.2">
      <c r="A2245" s="71" t="s">
        <v>7400</v>
      </c>
      <c r="B2245" s="47" t="s">
        <v>2327</v>
      </c>
      <c r="C2245" s="47" t="s">
        <v>96</v>
      </c>
      <c r="D2245" s="47" t="s">
        <v>39</v>
      </c>
      <c r="E2245" s="47" t="s">
        <v>88</v>
      </c>
      <c r="F2245" s="47" t="s">
        <v>120</v>
      </c>
      <c r="G2245" s="47">
        <v>2</v>
      </c>
      <c r="H2245" s="67" t="str">
        <f>VLOOKUP(E2245,Referencias!$B$4:$C$15,2,FALSE)</f>
        <v>2C</v>
      </c>
      <c r="I2245" s="68" t="str">
        <f>VLOOKUP(C2245,Referencias!$B$18:$C$34,2,FALSE)</f>
        <v>M</v>
      </c>
      <c r="J2245" s="69" t="str">
        <f t="shared" si="35"/>
        <v>C</v>
      </c>
    </row>
    <row r="2246" spans="1:10" x14ac:dyDescent="0.2">
      <c r="A2246" s="71" t="s">
        <v>7401</v>
      </c>
      <c r="B2246" s="47" t="s">
        <v>2328</v>
      </c>
      <c r="C2246" s="47" t="s">
        <v>96</v>
      </c>
      <c r="D2246" s="47" t="s">
        <v>39</v>
      </c>
      <c r="E2246" s="47" t="s">
        <v>84</v>
      </c>
      <c r="F2246" s="47" t="s">
        <v>120</v>
      </c>
      <c r="G2246" s="47">
        <v>4</v>
      </c>
      <c r="H2246" s="67" t="str">
        <f>VLOOKUP(E2246,Referencias!$B$4:$C$15,2,FALSE)</f>
        <v>SC</v>
      </c>
      <c r="I2246" s="68" t="str">
        <f>VLOOKUP(C2246,Referencias!$B$18:$C$34,2,FALSE)</f>
        <v>M</v>
      </c>
      <c r="J2246" s="69" t="str">
        <f t="shared" si="35"/>
        <v>C</v>
      </c>
    </row>
    <row r="2247" spans="1:10" x14ac:dyDescent="0.2">
      <c r="A2247" s="71" t="s">
        <v>7402</v>
      </c>
      <c r="B2247" s="47" t="s">
        <v>2329</v>
      </c>
      <c r="C2247" s="47" t="s">
        <v>96</v>
      </c>
      <c r="D2247" s="47" t="s">
        <v>119</v>
      </c>
      <c r="E2247" s="47" t="s">
        <v>99</v>
      </c>
      <c r="F2247" s="47" t="s">
        <v>120</v>
      </c>
      <c r="G2247" s="47">
        <v>1</v>
      </c>
      <c r="H2247" s="67" t="str">
        <f>VLOOKUP(E2247,Referencias!$B$4:$C$15,2,FALSE)</f>
        <v>1P</v>
      </c>
      <c r="I2247" s="68" t="str">
        <f>VLOOKUP(C2247,Referencias!$B$18:$C$34,2,FALSE)</f>
        <v>M</v>
      </c>
      <c r="J2247" s="69" t="str">
        <f t="shared" si="35"/>
        <v>C</v>
      </c>
    </row>
    <row r="2248" spans="1:10" x14ac:dyDescent="0.2">
      <c r="A2248" s="71" t="s">
        <v>7403</v>
      </c>
      <c r="B2248" s="47" t="s">
        <v>2330</v>
      </c>
      <c r="C2248" s="47" t="s">
        <v>96</v>
      </c>
      <c r="D2248" s="47" t="s">
        <v>39</v>
      </c>
      <c r="E2248" s="47" t="s">
        <v>86</v>
      </c>
      <c r="F2248" s="47" t="s">
        <v>120</v>
      </c>
      <c r="G2248" s="47">
        <v>3</v>
      </c>
      <c r="H2248" s="67" t="str">
        <f>VLOOKUP(E2248,Referencias!$B$4:$C$15,2,FALSE)</f>
        <v>3P</v>
      </c>
      <c r="I2248" s="68" t="str">
        <f>VLOOKUP(C2248,Referencias!$B$18:$C$34,2,FALSE)</f>
        <v>M</v>
      </c>
      <c r="J2248" s="69" t="str">
        <f t="shared" si="35"/>
        <v>C</v>
      </c>
    </row>
    <row r="2249" spans="1:10" x14ac:dyDescent="0.2">
      <c r="A2249" s="71" t="s">
        <v>7404</v>
      </c>
      <c r="B2249" s="47" t="s">
        <v>2331</v>
      </c>
      <c r="C2249" s="47" t="s">
        <v>96</v>
      </c>
      <c r="D2249" s="47" t="s">
        <v>119</v>
      </c>
      <c r="E2249" s="47" t="s">
        <v>88</v>
      </c>
      <c r="F2249" s="47" t="s">
        <v>120</v>
      </c>
      <c r="G2249" s="47">
        <v>2</v>
      </c>
      <c r="H2249" s="67" t="str">
        <f>VLOOKUP(E2249,Referencias!$B$4:$C$15,2,FALSE)</f>
        <v>2C</v>
      </c>
      <c r="I2249" s="68" t="str">
        <f>VLOOKUP(C2249,Referencias!$B$18:$C$34,2,FALSE)</f>
        <v>M</v>
      </c>
      <c r="J2249" s="69" t="str">
        <f t="shared" si="35"/>
        <v>C</v>
      </c>
    </row>
    <row r="2250" spans="1:10" x14ac:dyDescent="0.2">
      <c r="A2250" s="71" t="s">
        <v>7405</v>
      </c>
      <c r="B2250" s="47" t="s">
        <v>2332</v>
      </c>
      <c r="C2250" s="47" t="s">
        <v>96</v>
      </c>
      <c r="D2250" s="47" t="s">
        <v>39</v>
      </c>
      <c r="E2250" s="47" t="s">
        <v>86</v>
      </c>
      <c r="F2250" s="47" t="s">
        <v>120</v>
      </c>
      <c r="G2250" s="47">
        <v>3</v>
      </c>
      <c r="H2250" s="67" t="str">
        <f>VLOOKUP(E2250,Referencias!$B$4:$C$15,2,FALSE)</f>
        <v>3P</v>
      </c>
      <c r="I2250" s="68" t="str">
        <f>VLOOKUP(C2250,Referencias!$B$18:$C$34,2,FALSE)</f>
        <v>M</v>
      </c>
      <c r="J2250" s="69" t="str">
        <f t="shared" si="35"/>
        <v>C</v>
      </c>
    </row>
    <row r="2251" spans="1:10" x14ac:dyDescent="0.2">
      <c r="A2251" s="71" t="s">
        <v>7406</v>
      </c>
      <c r="B2251" s="47" t="s">
        <v>2333</v>
      </c>
      <c r="C2251" s="47" t="s">
        <v>96</v>
      </c>
      <c r="D2251" s="47" t="s">
        <v>39</v>
      </c>
      <c r="E2251" s="47" t="s">
        <v>99</v>
      </c>
      <c r="F2251" s="47" t="s">
        <v>120</v>
      </c>
      <c r="G2251" s="47">
        <v>1</v>
      </c>
      <c r="H2251" s="67" t="str">
        <f>VLOOKUP(E2251,Referencias!$B$4:$C$15,2,FALSE)</f>
        <v>1P</v>
      </c>
      <c r="I2251" s="68" t="str">
        <f>VLOOKUP(C2251,Referencias!$B$18:$C$34,2,FALSE)</f>
        <v>M</v>
      </c>
      <c r="J2251" s="69" t="str">
        <f t="shared" si="35"/>
        <v>C</v>
      </c>
    </row>
    <row r="2252" spans="1:10" x14ac:dyDescent="0.2">
      <c r="A2252" s="71" t="s">
        <v>7407</v>
      </c>
      <c r="B2252" s="47" t="s">
        <v>2334</v>
      </c>
      <c r="C2252" s="47" t="s">
        <v>96</v>
      </c>
      <c r="D2252" s="47" t="s">
        <v>119</v>
      </c>
      <c r="E2252" s="47" t="s">
        <v>88</v>
      </c>
      <c r="F2252" s="47" t="s">
        <v>120</v>
      </c>
      <c r="G2252" s="47">
        <v>2</v>
      </c>
      <c r="H2252" s="67" t="str">
        <f>VLOOKUP(E2252,Referencias!$B$4:$C$15,2,FALSE)</f>
        <v>2C</v>
      </c>
      <c r="I2252" s="68" t="str">
        <f>VLOOKUP(C2252,Referencias!$B$18:$C$34,2,FALSE)</f>
        <v>M</v>
      </c>
      <c r="J2252" s="69" t="str">
        <f t="shared" si="35"/>
        <v>C</v>
      </c>
    </row>
    <row r="2253" spans="1:10" x14ac:dyDescent="0.2">
      <c r="A2253" s="71" t="s">
        <v>7408</v>
      </c>
      <c r="B2253" s="47" t="s">
        <v>2335</v>
      </c>
      <c r="C2253" s="47" t="s">
        <v>96</v>
      </c>
      <c r="D2253" s="47" t="s">
        <v>119</v>
      </c>
      <c r="E2253" s="47" t="s">
        <v>84</v>
      </c>
      <c r="F2253" s="47" t="s">
        <v>120</v>
      </c>
      <c r="G2253" s="47">
        <v>4</v>
      </c>
      <c r="H2253" s="67" t="str">
        <f>VLOOKUP(E2253,Referencias!$B$4:$C$15,2,FALSE)</f>
        <v>SC</v>
      </c>
      <c r="I2253" s="68" t="str">
        <f>VLOOKUP(C2253,Referencias!$B$18:$C$34,2,FALSE)</f>
        <v>M</v>
      </c>
      <c r="J2253" s="69" t="str">
        <f t="shared" si="35"/>
        <v>C</v>
      </c>
    </row>
    <row r="2254" spans="1:10" x14ac:dyDescent="0.2">
      <c r="A2254" s="71" t="s">
        <v>7409</v>
      </c>
      <c r="B2254" s="47" t="s">
        <v>2336</v>
      </c>
      <c r="C2254" s="47" t="s">
        <v>96</v>
      </c>
      <c r="D2254" s="47" t="s">
        <v>119</v>
      </c>
      <c r="E2254" s="47" t="s">
        <v>85</v>
      </c>
      <c r="F2254" s="47" t="s">
        <v>120</v>
      </c>
      <c r="G2254" s="47">
        <v>3</v>
      </c>
      <c r="H2254" s="67" t="str">
        <f>VLOOKUP(E2254,Referencias!$B$4:$C$15,2,FALSE)</f>
        <v>3D</v>
      </c>
      <c r="I2254" s="68" t="str">
        <f>VLOOKUP(C2254,Referencias!$B$18:$C$34,2,FALSE)</f>
        <v>M</v>
      </c>
      <c r="J2254" s="69" t="str">
        <f t="shared" si="35"/>
        <v>C</v>
      </c>
    </row>
    <row r="2255" spans="1:10" x14ac:dyDescent="0.2">
      <c r="A2255" s="71" t="s">
        <v>7410</v>
      </c>
      <c r="B2255" s="47" t="s">
        <v>2337</v>
      </c>
      <c r="C2255" s="47" t="s">
        <v>96</v>
      </c>
      <c r="D2255" s="47" t="s">
        <v>119</v>
      </c>
      <c r="E2255" s="47" t="s">
        <v>85</v>
      </c>
      <c r="F2255" s="47" t="s">
        <v>120</v>
      </c>
      <c r="G2255" s="47">
        <v>3</v>
      </c>
      <c r="H2255" s="67" t="str">
        <f>VLOOKUP(E2255,Referencias!$B$4:$C$15,2,FALSE)</f>
        <v>3D</v>
      </c>
      <c r="I2255" s="68" t="str">
        <f>VLOOKUP(C2255,Referencias!$B$18:$C$34,2,FALSE)</f>
        <v>M</v>
      </c>
      <c r="J2255" s="69" t="str">
        <f t="shared" si="35"/>
        <v>C</v>
      </c>
    </row>
    <row r="2256" spans="1:10" x14ac:dyDescent="0.2">
      <c r="A2256" s="71" t="s">
        <v>7411</v>
      </c>
      <c r="B2256" s="47" t="s">
        <v>2338</v>
      </c>
      <c r="C2256" s="47" t="s">
        <v>96</v>
      </c>
      <c r="D2256" s="47" t="s">
        <v>119</v>
      </c>
      <c r="E2256" s="47" t="s">
        <v>86</v>
      </c>
      <c r="F2256" s="47" t="s">
        <v>120</v>
      </c>
      <c r="G2256" s="47">
        <v>3</v>
      </c>
      <c r="H2256" s="67" t="str">
        <f>VLOOKUP(E2256,Referencias!$B$4:$C$15,2,FALSE)</f>
        <v>3P</v>
      </c>
      <c r="I2256" s="68" t="str">
        <f>VLOOKUP(C2256,Referencias!$B$18:$C$34,2,FALSE)</f>
        <v>M</v>
      </c>
      <c r="J2256" s="69" t="str">
        <f t="shared" si="35"/>
        <v>C</v>
      </c>
    </row>
    <row r="2257" spans="1:10" x14ac:dyDescent="0.2">
      <c r="A2257" s="71" t="s">
        <v>7412</v>
      </c>
      <c r="B2257" s="47" t="s">
        <v>2339</v>
      </c>
      <c r="C2257" s="47" t="s">
        <v>96</v>
      </c>
      <c r="D2257" s="47" t="s">
        <v>119</v>
      </c>
      <c r="E2257" s="47" t="s">
        <v>86</v>
      </c>
      <c r="F2257" s="47" t="s">
        <v>120</v>
      </c>
      <c r="G2257" s="47">
        <v>3</v>
      </c>
      <c r="H2257" s="67" t="str">
        <f>VLOOKUP(E2257,Referencias!$B$4:$C$15,2,FALSE)</f>
        <v>3P</v>
      </c>
      <c r="I2257" s="68" t="str">
        <f>VLOOKUP(C2257,Referencias!$B$18:$C$34,2,FALSE)</f>
        <v>M</v>
      </c>
      <c r="J2257" s="69" t="str">
        <f t="shared" si="35"/>
        <v>C</v>
      </c>
    </row>
    <row r="2258" spans="1:10" x14ac:dyDescent="0.2">
      <c r="A2258" s="71" t="s">
        <v>7413</v>
      </c>
      <c r="B2258" s="47" t="s">
        <v>2340</v>
      </c>
      <c r="C2258" s="47" t="s">
        <v>96</v>
      </c>
      <c r="D2258" s="47" t="s">
        <v>119</v>
      </c>
      <c r="E2258" s="47" t="s">
        <v>85</v>
      </c>
      <c r="F2258" s="47" t="s">
        <v>120</v>
      </c>
      <c r="G2258" s="47">
        <v>3</v>
      </c>
      <c r="H2258" s="67" t="str">
        <f>VLOOKUP(E2258,Referencias!$B$4:$C$15,2,FALSE)</f>
        <v>3D</v>
      </c>
      <c r="I2258" s="68" t="str">
        <f>VLOOKUP(C2258,Referencias!$B$18:$C$34,2,FALSE)</f>
        <v>M</v>
      </c>
      <c r="J2258" s="69" t="str">
        <f t="shared" si="35"/>
        <v>C</v>
      </c>
    </row>
    <row r="2259" spans="1:10" x14ac:dyDescent="0.2">
      <c r="A2259" s="71" t="s">
        <v>7414</v>
      </c>
      <c r="B2259" s="47" t="s">
        <v>2341</v>
      </c>
      <c r="C2259" s="47" t="s">
        <v>96</v>
      </c>
      <c r="D2259" s="47" t="s">
        <v>119</v>
      </c>
      <c r="E2259" s="47" t="s">
        <v>88</v>
      </c>
      <c r="F2259" s="47" t="s">
        <v>120</v>
      </c>
      <c r="G2259" s="47">
        <v>2</v>
      </c>
      <c r="H2259" s="67" t="str">
        <f>VLOOKUP(E2259,Referencias!$B$4:$C$15,2,FALSE)</f>
        <v>2C</v>
      </c>
      <c r="I2259" s="68" t="str">
        <f>VLOOKUP(C2259,Referencias!$B$18:$C$34,2,FALSE)</f>
        <v>M</v>
      </c>
      <c r="J2259" s="69" t="str">
        <f t="shared" si="35"/>
        <v>C</v>
      </c>
    </row>
    <row r="2260" spans="1:10" x14ac:dyDescent="0.2">
      <c r="A2260" s="71" t="s">
        <v>7415</v>
      </c>
      <c r="B2260" s="47" t="s">
        <v>2342</v>
      </c>
      <c r="C2260" s="47" t="s">
        <v>96</v>
      </c>
      <c r="D2260" s="47" t="s">
        <v>119</v>
      </c>
      <c r="E2260" s="47" t="s">
        <v>88</v>
      </c>
      <c r="F2260" s="47" t="s">
        <v>120</v>
      </c>
      <c r="G2260" s="47">
        <v>2</v>
      </c>
      <c r="H2260" s="67" t="str">
        <f>VLOOKUP(E2260,Referencias!$B$4:$C$15,2,FALSE)</f>
        <v>2C</v>
      </c>
      <c r="I2260" s="68" t="str">
        <f>VLOOKUP(C2260,Referencias!$B$18:$C$34,2,FALSE)</f>
        <v>M</v>
      </c>
      <c r="J2260" s="69" t="str">
        <f t="shared" si="35"/>
        <v>C</v>
      </c>
    </row>
    <row r="2261" spans="1:10" x14ac:dyDescent="0.2">
      <c r="A2261" s="71" t="s">
        <v>7416</v>
      </c>
      <c r="B2261" s="47" t="s">
        <v>2343</v>
      </c>
      <c r="C2261" s="47" t="s">
        <v>96</v>
      </c>
      <c r="D2261" s="47" t="s">
        <v>119</v>
      </c>
      <c r="E2261" s="47" t="s">
        <v>85</v>
      </c>
      <c r="F2261" s="47" t="s">
        <v>120</v>
      </c>
      <c r="G2261" s="47">
        <v>3</v>
      </c>
      <c r="H2261" s="67" t="str">
        <f>VLOOKUP(E2261,Referencias!$B$4:$C$15,2,FALSE)</f>
        <v>3D</v>
      </c>
      <c r="I2261" s="68" t="str">
        <f>VLOOKUP(C2261,Referencias!$B$18:$C$34,2,FALSE)</f>
        <v>M</v>
      </c>
      <c r="J2261" s="69" t="str">
        <f t="shared" si="35"/>
        <v>C</v>
      </c>
    </row>
    <row r="2262" spans="1:10" x14ac:dyDescent="0.2">
      <c r="A2262" s="71" t="s">
        <v>7417</v>
      </c>
      <c r="B2262" s="47" t="s">
        <v>2344</v>
      </c>
      <c r="C2262" s="47" t="s">
        <v>96</v>
      </c>
      <c r="D2262" s="47" t="s">
        <v>119</v>
      </c>
      <c r="E2262" s="47" t="s">
        <v>95</v>
      </c>
      <c r="F2262" s="47" t="s">
        <v>120</v>
      </c>
      <c r="G2262" s="47">
        <v>2</v>
      </c>
      <c r="H2262" s="67" t="str">
        <f>VLOOKUP(E2262,Referencias!$B$4:$C$15,2,FALSE)</f>
        <v>2P</v>
      </c>
      <c r="I2262" s="68" t="str">
        <f>VLOOKUP(C2262,Referencias!$B$18:$C$34,2,FALSE)</f>
        <v>M</v>
      </c>
      <c r="J2262" s="69" t="str">
        <f t="shared" si="35"/>
        <v>C</v>
      </c>
    </row>
    <row r="2263" spans="1:10" x14ac:dyDescent="0.2">
      <c r="A2263" s="71" t="s">
        <v>7418</v>
      </c>
      <c r="B2263" s="47" t="s">
        <v>2345</v>
      </c>
      <c r="C2263" s="47" t="s">
        <v>96</v>
      </c>
      <c r="D2263" s="47" t="s">
        <v>119</v>
      </c>
      <c r="E2263" s="47" t="s">
        <v>88</v>
      </c>
      <c r="F2263" s="47" t="s">
        <v>120</v>
      </c>
      <c r="G2263" s="47">
        <v>2</v>
      </c>
      <c r="H2263" s="67" t="str">
        <f>VLOOKUP(E2263,Referencias!$B$4:$C$15,2,FALSE)</f>
        <v>2C</v>
      </c>
      <c r="I2263" s="68" t="str">
        <f>VLOOKUP(C2263,Referencias!$B$18:$C$34,2,FALSE)</f>
        <v>M</v>
      </c>
      <c r="J2263" s="69" t="str">
        <f t="shared" si="35"/>
        <v>C</v>
      </c>
    </row>
    <row r="2264" spans="1:10" x14ac:dyDescent="0.2">
      <c r="A2264" s="71" t="s">
        <v>7419</v>
      </c>
      <c r="B2264" s="47" t="s">
        <v>2346</v>
      </c>
      <c r="C2264" s="47" t="s">
        <v>96</v>
      </c>
      <c r="D2264" s="47" t="s">
        <v>119</v>
      </c>
      <c r="E2264" s="47" t="s">
        <v>85</v>
      </c>
      <c r="F2264" s="47" t="s">
        <v>120</v>
      </c>
      <c r="G2264" s="47">
        <v>3</v>
      </c>
      <c r="H2264" s="67" t="str">
        <f>VLOOKUP(E2264,Referencias!$B$4:$C$15,2,FALSE)</f>
        <v>3D</v>
      </c>
      <c r="I2264" s="68" t="str">
        <f>VLOOKUP(C2264,Referencias!$B$18:$C$34,2,FALSE)</f>
        <v>M</v>
      </c>
      <c r="J2264" s="69" t="str">
        <f t="shared" si="35"/>
        <v>C</v>
      </c>
    </row>
    <row r="2265" spans="1:10" x14ac:dyDescent="0.2">
      <c r="A2265" s="71" t="s">
        <v>7420</v>
      </c>
      <c r="B2265" s="47" t="s">
        <v>2347</v>
      </c>
      <c r="C2265" s="47" t="s">
        <v>96</v>
      </c>
      <c r="D2265" s="47" t="s">
        <v>119</v>
      </c>
      <c r="E2265" s="47" t="s">
        <v>85</v>
      </c>
      <c r="F2265" s="47" t="s">
        <v>120</v>
      </c>
      <c r="G2265" s="47">
        <v>3</v>
      </c>
      <c r="H2265" s="67" t="str">
        <f>VLOOKUP(E2265,Referencias!$B$4:$C$15,2,FALSE)</f>
        <v>3D</v>
      </c>
      <c r="I2265" s="68" t="str">
        <f>VLOOKUP(C2265,Referencias!$B$18:$C$34,2,FALSE)</f>
        <v>M</v>
      </c>
      <c r="J2265" s="69" t="str">
        <f t="shared" si="35"/>
        <v>C</v>
      </c>
    </row>
    <row r="2266" spans="1:10" x14ac:dyDescent="0.2">
      <c r="A2266" s="71" t="s">
        <v>7421</v>
      </c>
      <c r="B2266" s="47" t="s">
        <v>2348</v>
      </c>
      <c r="C2266" s="47" t="s">
        <v>96</v>
      </c>
      <c r="D2266" s="47" t="s">
        <v>119</v>
      </c>
      <c r="E2266" s="47" t="s">
        <v>93</v>
      </c>
      <c r="F2266" s="47" t="s">
        <v>120</v>
      </c>
      <c r="G2266" s="47">
        <v>2</v>
      </c>
      <c r="H2266" s="67" t="str">
        <f>VLOOKUP(E2266,Referencias!$B$4:$C$15,2,FALSE)</f>
        <v>2D</v>
      </c>
      <c r="I2266" s="68" t="str">
        <f>VLOOKUP(C2266,Referencias!$B$18:$C$34,2,FALSE)</f>
        <v>M</v>
      </c>
      <c r="J2266" s="69" t="str">
        <f t="shared" si="35"/>
        <v>C</v>
      </c>
    </row>
    <row r="2267" spans="1:10" x14ac:dyDescent="0.2">
      <c r="A2267" s="71" t="s">
        <v>7422</v>
      </c>
      <c r="B2267" s="47" t="s">
        <v>2349</v>
      </c>
      <c r="C2267" s="47" t="s">
        <v>96</v>
      </c>
      <c r="D2267" s="47" t="s">
        <v>39</v>
      </c>
      <c r="E2267" s="47" t="s">
        <v>84</v>
      </c>
      <c r="F2267" s="47" t="s">
        <v>120</v>
      </c>
      <c r="G2267" s="47">
        <v>4</v>
      </c>
      <c r="H2267" s="67" t="str">
        <f>VLOOKUP(E2267,Referencias!$B$4:$C$15,2,FALSE)</f>
        <v>SC</v>
      </c>
      <c r="I2267" s="68" t="str">
        <f>VLOOKUP(C2267,Referencias!$B$18:$C$34,2,FALSE)</f>
        <v>M</v>
      </c>
      <c r="J2267" s="69" t="str">
        <f t="shared" si="35"/>
        <v>C</v>
      </c>
    </row>
    <row r="2268" spans="1:10" x14ac:dyDescent="0.2">
      <c r="A2268" s="71" t="s">
        <v>7423</v>
      </c>
      <c r="B2268" s="47" t="s">
        <v>2350</v>
      </c>
      <c r="C2268" s="47" t="s">
        <v>96</v>
      </c>
      <c r="D2268" s="47" t="s">
        <v>119</v>
      </c>
      <c r="E2268" s="47" t="s">
        <v>93</v>
      </c>
      <c r="F2268" s="47" t="s">
        <v>120</v>
      </c>
      <c r="G2268" s="47">
        <v>2</v>
      </c>
      <c r="H2268" s="67" t="str">
        <f>VLOOKUP(E2268,Referencias!$B$4:$C$15,2,FALSE)</f>
        <v>2D</v>
      </c>
      <c r="I2268" s="68" t="str">
        <f>VLOOKUP(C2268,Referencias!$B$18:$C$34,2,FALSE)</f>
        <v>M</v>
      </c>
      <c r="J2268" s="69" t="str">
        <f t="shared" si="35"/>
        <v>C</v>
      </c>
    </row>
    <row r="2269" spans="1:10" x14ac:dyDescent="0.2">
      <c r="A2269" s="71" t="s">
        <v>7424</v>
      </c>
      <c r="B2269" s="47" t="s">
        <v>2351</v>
      </c>
      <c r="C2269" s="47" t="s">
        <v>96</v>
      </c>
      <c r="D2269" s="47" t="s">
        <v>39</v>
      </c>
      <c r="E2269" s="47" t="s">
        <v>86</v>
      </c>
      <c r="F2269" s="47" t="s">
        <v>120</v>
      </c>
      <c r="G2269" s="47">
        <v>3</v>
      </c>
      <c r="H2269" s="67" t="str">
        <f>VLOOKUP(E2269,Referencias!$B$4:$C$15,2,FALSE)</f>
        <v>3P</v>
      </c>
      <c r="I2269" s="68" t="str">
        <f>VLOOKUP(C2269,Referencias!$B$18:$C$34,2,FALSE)</f>
        <v>M</v>
      </c>
      <c r="J2269" s="69" t="str">
        <f t="shared" si="35"/>
        <v>C</v>
      </c>
    </row>
    <row r="2270" spans="1:10" x14ac:dyDescent="0.2">
      <c r="A2270" s="71" t="s">
        <v>7425</v>
      </c>
      <c r="B2270" s="47" t="s">
        <v>2352</v>
      </c>
      <c r="C2270" s="47" t="s">
        <v>96</v>
      </c>
      <c r="D2270" s="47" t="s">
        <v>39</v>
      </c>
      <c r="E2270" s="47" t="s">
        <v>84</v>
      </c>
      <c r="F2270" s="47" t="s">
        <v>120</v>
      </c>
      <c r="G2270" s="47">
        <v>4</v>
      </c>
      <c r="H2270" s="67" t="str">
        <f>VLOOKUP(E2270,Referencias!$B$4:$C$15,2,FALSE)</f>
        <v>SC</v>
      </c>
      <c r="I2270" s="68" t="str">
        <f>VLOOKUP(C2270,Referencias!$B$18:$C$34,2,FALSE)</f>
        <v>M</v>
      </c>
      <c r="J2270" s="69" t="str">
        <f t="shared" si="35"/>
        <v>C</v>
      </c>
    </row>
    <row r="2271" spans="1:10" x14ac:dyDescent="0.2">
      <c r="A2271" s="71" t="s">
        <v>7426</v>
      </c>
      <c r="B2271" s="47" t="s">
        <v>2353</v>
      </c>
      <c r="C2271" s="47" t="s">
        <v>96</v>
      </c>
      <c r="D2271" s="47" t="s">
        <v>39</v>
      </c>
      <c r="E2271" s="47" t="s">
        <v>87</v>
      </c>
      <c r="F2271" s="47" t="s">
        <v>120</v>
      </c>
      <c r="G2271" s="47">
        <v>1</v>
      </c>
      <c r="H2271" s="67" t="str">
        <f>VLOOKUP(E2271,Referencias!$B$4:$C$15,2,FALSE)</f>
        <v>1C</v>
      </c>
      <c r="I2271" s="68" t="str">
        <f>VLOOKUP(C2271,Referencias!$B$18:$C$34,2,FALSE)</f>
        <v>M</v>
      </c>
      <c r="J2271" s="69" t="str">
        <f t="shared" si="35"/>
        <v>C</v>
      </c>
    </row>
    <row r="2272" spans="1:10" x14ac:dyDescent="0.2">
      <c r="A2272" s="71" t="s">
        <v>7427</v>
      </c>
      <c r="B2272" s="47" t="s">
        <v>2354</v>
      </c>
      <c r="C2272" s="47" t="s">
        <v>96</v>
      </c>
      <c r="D2272" s="47" t="s">
        <v>119</v>
      </c>
      <c r="E2272" s="47" t="s">
        <v>99</v>
      </c>
      <c r="F2272" s="47" t="s">
        <v>120</v>
      </c>
      <c r="G2272" s="47">
        <v>1</v>
      </c>
      <c r="H2272" s="67" t="str">
        <f>VLOOKUP(E2272,Referencias!$B$4:$C$15,2,FALSE)</f>
        <v>1P</v>
      </c>
      <c r="I2272" s="68" t="str">
        <f>VLOOKUP(C2272,Referencias!$B$18:$C$34,2,FALSE)</f>
        <v>M</v>
      </c>
      <c r="J2272" s="69" t="str">
        <f t="shared" si="35"/>
        <v>C</v>
      </c>
    </row>
    <row r="2273" spans="1:10" x14ac:dyDescent="0.2">
      <c r="A2273" s="71" t="s">
        <v>7428</v>
      </c>
      <c r="B2273" s="47" t="s">
        <v>2355</v>
      </c>
      <c r="C2273" s="47" t="s">
        <v>96</v>
      </c>
      <c r="D2273" s="47" t="s">
        <v>119</v>
      </c>
      <c r="E2273" s="47" t="s">
        <v>84</v>
      </c>
      <c r="F2273" s="47" t="s">
        <v>120</v>
      </c>
      <c r="G2273" s="47">
        <v>4</v>
      </c>
      <c r="H2273" s="67" t="str">
        <f>VLOOKUP(E2273,Referencias!$B$4:$C$15,2,FALSE)</f>
        <v>SC</v>
      </c>
      <c r="I2273" s="68" t="str">
        <f>VLOOKUP(C2273,Referencias!$B$18:$C$34,2,FALSE)</f>
        <v>M</v>
      </c>
      <c r="J2273" s="69" t="str">
        <f t="shared" si="35"/>
        <v>C</v>
      </c>
    </row>
    <row r="2274" spans="1:10" x14ac:dyDescent="0.2">
      <c r="A2274" s="71" t="s">
        <v>7429</v>
      </c>
      <c r="B2274" s="47" t="s">
        <v>2356</v>
      </c>
      <c r="C2274" s="47" t="s">
        <v>96</v>
      </c>
      <c r="D2274" s="47" t="s">
        <v>39</v>
      </c>
      <c r="E2274" s="47" t="s">
        <v>99</v>
      </c>
      <c r="F2274" s="47" t="s">
        <v>120</v>
      </c>
      <c r="G2274" s="47">
        <v>1</v>
      </c>
      <c r="H2274" s="67" t="str">
        <f>VLOOKUP(E2274,Referencias!$B$4:$C$15,2,FALSE)</f>
        <v>1P</v>
      </c>
      <c r="I2274" s="68" t="str">
        <f>VLOOKUP(C2274,Referencias!$B$18:$C$34,2,FALSE)</f>
        <v>M</v>
      </c>
      <c r="J2274" s="69" t="str">
        <f t="shared" si="35"/>
        <v>C</v>
      </c>
    </row>
    <row r="2275" spans="1:10" x14ac:dyDescent="0.2">
      <c r="A2275" s="71" t="s">
        <v>7430</v>
      </c>
      <c r="B2275" s="47" t="s">
        <v>2357</v>
      </c>
      <c r="C2275" s="47" t="s">
        <v>96</v>
      </c>
      <c r="D2275" s="47" t="s">
        <v>119</v>
      </c>
      <c r="E2275" s="47" t="s">
        <v>84</v>
      </c>
      <c r="F2275" s="47" t="s">
        <v>120</v>
      </c>
      <c r="G2275" s="47">
        <v>4</v>
      </c>
      <c r="H2275" s="67" t="str">
        <f>VLOOKUP(E2275,Referencias!$B$4:$C$15,2,FALSE)</f>
        <v>SC</v>
      </c>
      <c r="I2275" s="68" t="str">
        <f>VLOOKUP(C2275,Referencias!$B$18:$C$34,2,FALSE)</f>
        <v>M</v>
      </c>
      <c r="J2275" s="69" t="str">
        <f t="shared" si="35"/>
        <v>C</v>
      </c>
    </row>
    <row r="2276" spans="1:10" x14ac:dyDescent="0.2">
      <c r="A2276" s="71" t="s">
        <v>7431</v>
      </c>
      <c r="B2276" s="47" t="s">
        <v>2358</v>
      </c>
      <c r="C2276" s="47" t="s">
        <v>96</v>
      </c>
      <c r="D2276" s="47" t="s">
        <v>119</v>
      </c>
      <c r="E2276" s="47" t="s">
        <v>85</v>
      </c>
      <c r="F2276" s="47" t="s">
        <v>120</v>
      </c>
      <c r="G2276" s="47">
        <v>3</v>
      </c>
      <c r="H2276" s="67" t="str">
        <f>VLOOKUP(E2276,Referencias!$B$4:$C$15,2,FALSE)</f>
        <v>3D</v>
      </c>
      <c r="I2276" s="68" t="str">
        <f>VLOOKUP(C2276,Referencias!$B$18:$C$34,2,FALSE)</f>
        <v>M</v>
      </c>
      <c r="J2276" s="69" t="str">
        <f t="shared" si="35"/>
        <v>C</v>
      </c>
    </row>
    <row r="2277" spans="1:10" x14ac:dyDescent="0.2">
      <c r="A2277" s="71" t="s">
        <v>7432</v>
      </c>
      <c r="B2277" s="47" t="s">
        <v>2359</v>
      </c>
      <c r="C2277" s="47" t="s">
        <v>96</v>
      </c>
      <c r="D2277" s="47" t="s">
        <v>119</v>
      </c>
      <c r="E2277" s="47" t="s">
        <v>86</v>
      </c>
      <c r="F2277" s="47" t="s">
        <v>120</v>
      </c>
      <c r="G2277" s="47">
        <v>3</v>
      </c>
      <c r="H2277" s="67" t="str">
        <f>VLOOKUP(E2277,Referencias!$B$4:$C$15,2,FALSE)</f>
        <v>3P</v>
      </c>
      <c r="I2277" s="68" t="str">
        <f>VLOOKUP(C2277,Referencias!$B$18:$C$34,2,FALSE)</f>
        <v>M</v>
      </c>
      <c r="J2277" s="69" t="str">
        <f t="shared" si="35"/>
        <v>C</v>
      </c>
    </row>
    <row r="2278" spans="1:10" x14ac:dyDescent="0.2">
      <c r="A2278" s="71" t="s">
        <v>7433</v>
      </c>
      <c r="B2278" s="47" t="s">
        <v>2360</v>
      </c>
      <c r="C2278" s="47" t="s">
        <v>96</v>
      </c>
      <c r="D2278" s="47" t="s">
        <v>119</v>
      </c>
      <c r="E2278" s="47" t="s">
        <v>88</v>
      </c>
      <c r="F2278" s="47" t="s">
        <v>120</v>
      </c>
      <c r="G2278" s="47">
        <v>2</v>
      </c>
      <c r="H2278" s="67" t="str">
        <f>VLOOKUP(E2278,Referencias!$B$4:$C$15,2,FALSE)</f>
        <v>2C</v>
      </c>
      <c r="I2278" s="68" t="str">
        <f>VLOOKUP(C2278,Referencias!$B$18:$C$34,2,FALSE)</f>
        <v>M</v>
      </c>
      <c r="J2278" s="69" t="str">
        <f t="shared" si="35"/>
        <v>C</v>
      </c>
    </row>
    <row r="2279" spans="1:10" x14ac:dyDescent="0.2">
      <c r="A2279" s="71" t="s">
        <v>7434</v>
      </c>
      <c r="B2279" s="47" t="s">
        <v>2361</v>
      </c>
      <c r="C2279" s="47" t="s">
        <v>96</v>
      </c>
      <c r="D2279" s="47" t="s">
        <v>119</v>
      </c>
      <c r="E2279" s="47" t="s">
        <v>93</v>
      </c>
      <c r="F2279" s="47" t="s">
        <v>120</v>
      </c>
      <c r="G2279" s="47">
        <v>2</v>
      </c>
      <c r="H2279" s="67" t="str">
        <f>VLOOKUP(E2279,Referencias!$B$4:$C$15,2,FALSE)</f>
        <v>2D</v>
      </c>
      <c r="I2279" s="68" t="str">
        <f>VLOOKUP(C2279,Referencias!$B$18:$C$34,2,FALSE)</f>
        <v>M</v>
      </c>
      <c r="J2279" s="69" t="str">
        <f t="shared" si="35"/>
        <v>C</v>
      </c>
    </row>
    <row r="2280" spans="1:10" x14ac:dyDescent="0.2">
      <c r="A2280" s="71" t="s">
        <v>7435</v>
      </c>
      <c r="B2280" s="47" t="s">
        <v>2362</v>
      </c>
      <c r="C2280" s="47" t="s">
        <v>96</v>
      </c>
      <c r="D2280" s="47" t="s">
        <v>119</v>
      </c>
      <c r="E2280" s="47" t="s">
        <v>93</v>
      </c>
      <c r="F2280" s="47" t="s">
        <v>120</v>
      </c>
      <c r="G2280" s="47">
        <v>2</v>
      </c>
      <c r="H2280" s="67" t="str">
        <f>VLOOKUP(E2280,Referencias!$B$4:$C$15,2,FALSE)</f>
        <v>2D</v>
      </c>
      <c r="I2280" s="68" t="str">
        <f>VLOOKUP(C2280,Referencias!$B$18:$C$34,2,FALSE)</f>
        <v>M</v>
      </c>
      <c r="J2280" s="69" t="str">
        <f t="shared" si="35"/>
        <v>C</v>
      </c>
    </row>
    <row r="2281" spans="1:10" x14ac:dyDescent="0.2">
      <c r="A2281" s="71" t="s">
        <v>7436</v>
      </c>
      <c r="B2281" s="47" t="s">
        <v>2363</v>
      </c>
      <c r="C2281" s="47" t="s">
        <v>96</v>
      </c>
      <c r="D2281" s="47" t="s">
        <v>119</v>
      </c>
      <c r="E2281" s="47" t="s">
        <v>94</v>
      </c>
      <c r="F2281" s="47" t="s">
        <v>120</v>
      </c>
      <c r="G2281" s="47">
        <v>1</v>
      </c>
      <c r="H2281" s="67" t="str">
        <f>VLOOKUP(E2281,Referencias!$B$4:$C$15,2,FALSE)</f>
        <v>1D</v>
      </c>
      <c r="I2281" s="68" t="str">
        <f>VLOOKUP(C2281,Referencias!$B$18:$C$34,2,FALSE)</f>
        <v>M</v>
      </c>
      <c r="J2281" s="69" t="str">
        <f t="shared" si="35"/>
        <v>C</v>
      </c>
    </row>
    <row r="2282" spans="1:10" x14ac:dyDescent="0.2">
      <c r="A2282" s="71" t="s">
        <v>7437</v>
      </c>
      <c r="B2282" s="47" t="s">
        <v>2364</v>
      </c>
      <c r="C2282" s="47" t="s">
        <v>96</v>
      </c>
      <c r="D2282" s="47" t="s">
        <v>39</v>
      </c>
      <c r="E2282" s="47" t="s">
        <v>95</v>
      </c>
      <c r="F2282" s="47" t="s">
        <v>120</v>
      </c>
      <c r="G2282" s="47">
        <v>2</v>
      </c>
      <c r="H2282" s="67" t="str">
        <f>VLOOKUP(E2282,Referencias!$B$4:$C$15,2,FALSE)</f>
        <v>2P</v>
      </c>
      <c r="I2282" s="68" t="str">
        <f>VLOOKUP(C2282,Referencias!$B$18:$C$34,2,FALSE)</f>
        <v>M</v>
      </c>
      <c r="J2282" s="69" t="str">
        <f t="shared" si="35"/>
        <v>C</v>
      </c>
    </row>
    <row r="2283" spans="1:10" x14ac:dyDescent="0.2">
      <c r="A2283" s="71" t="s">
        <v>7438</v>
      </c>
      <c r="B2283" s="47" t="s">
        <v>2365</v>
      </c>
      <c r="C2283" s="47" t="s">
        <v>96</v>
      </c>
      <c r="D2283" s="47" t="s">
        <v>119</v>
      </c>
      <c r="E2283" s="47" t="s">
        <v>84</v>
      </c>
      <c r="F2283" s="47" t="s">
        <v>120</v>
      </c>
      <c r="G2283" s="47">
        <v>4</v>
      </c>
      <c r="H2283" s="67" t="str">
        <f>VLOOKUP(E2283,Referencias!$B$4:$C$15,2,FALSE)</f>
        <v>SC</v>
      </c>
      <c r="I2283" s="68" t="str">
        <f>VLOOKUP(C2283,Referencias!$B$18:$C$34,2,FALSE)</f>
        <v>M</v>
      </c>
      <c r="J2283" s="69" t="str">
        <f t="shared" si="35"/>
        <v>C</v>
      </c>
    </row>
    <row r="2284" spans="1:10" x14ac:dyDescent="0.2">
      <c r="A2284" s="71" t="s">
        <v>7439</v>
      </c>
      <c r="B2284" s="47" t="s">
        <v>2366</v>
      </c>
      <c r="C2284" s="47" t="s">
        <v>96</v>
      </c>
      <c r="D2284" s="47" t="s">
        <v>119</v>
      </c>
      <c r="E2284" s="47" t="s">
        <v>95</v>
      </c>
      <c r="F2284" s="47" t="s">
        <v>120</v>
      </c>
      <c r="G2284" s="47">
        <v>2</v>
      </c>
      <c r="H2284" s="67" t="str">
        <f>VLOOKUP(E2284,Referencias!$B$4:$C$15,2,FALSE)</f>
        <v>2P</v>
      </c>
      <c r="I2284" s="68" t="str">
        <f>VLOOKUP(C2284,Referencias!$B$18:$C$34,2,FALSE)</f>
        <v>M</v>
      </c>
      <c r="J2284" s="69" t="str">
        <f t="shared" si="35"/>
        <v>C</v>
      </c>
    </row>
    <row r="2285" spans="1:10" x14ac:dyDescent="0.2">
      <c r="A2285" s="71" t="s">
        <v>7440</v>
      </c>
      <c r="B2285" s="47" t="s">
        <v>2367</v>
      </c>
      <c r="C2285" s="47" t="s">
        <v>96</v>
      </c>
      <c r="D2285" s="47" t="s">
        <v>39</v>
      </c>
      <c r="E2285" s="47" t="s">
        <v>84</v>
      </c>
      <c r="F2285" s="47" t="s">
        <v>120</v>
      </c>
      <c r="G2285" s="47">
        <v>4</v>
      </c>
      <c r="H2285" s="67" t="str">
        <f>VLOOKUP(E2285,Referencias!$B$4:$C$15,2,FALSE)</f>
        <v>SC</v>
      </c>
      <c r="I2285" s="68" t="str">
        <f>VLOOKUP(C2285,Referencias!$B$18:$C$34,2,FALSE)</f>
        <v>M</v>
      </c>
      <c r="J2285" s="69" t="str">
        <f t="shared" si="35"/>
        <v>C</v>
      </c>
    </row>
    <row r="2286" spans="1:10" x14ac:dyDescent="0.2">
      <c r="A2286" s="71" t="s">
        <v>7441</v>
      </c>
      <c r="B2286" s="47" t="s">
        <v>2368</v>
      </c>
      <c r="C2286" s="47" t="s">
        <v>96</v>
      </c>
      <c r="D2286" s="47" t="s">
        <v>39</v>
      </c>
      <c r="E2286" s="47" t="s">
        <v>95</v>
      </c>
      <c r="F2286" s="47" t="s">
        <v>120</v>
      </c>
      <c r="G2286" s="47">
        <v>2</v>
      </c>
      <c r="H2286" s="67" t="str">
        <f>VLOOKUP(E2286,Referencias!$B$4:$C$15,2,FALSE)</f>
        <v>2P</v>
      </c>
      <c r="I2286" s="68" t="str">
        <f>VLOOKUP(C2286,Referencias!$B$18:$C$34,2,FALSE)</f>
        <v>M</v>
      </c>
      <c r="J2286" s="69" t="str">
        <f t="shared" si="35"/>
        <v>C</v>
      </c>
    </row>
    <row r="2287" spans="1:10" x14ac:dyDescent="0.2">
      <c r="A2287" s="71" t="s">
        <v>7442</v>
      </c>
      <c r="B2287" s="47" t="s">
        <v>2369</v>
      </c>
      <c r="C2287" s="47" t="s">
        <v>96</v>
      </c>
      <c r="D2287" s="47" t="s">
        <v>119</v>
      </c>
      <c r="E2287" s="47" t="s">
        <v>92</v>
      </c>
      <c r="F2287" s="47" t="s">
        <v>120</v>
      </c>
      <c r="G2287" s="47">
        <v>3</v>
      </c>
      <c r="H2287" s="67" t="str">
        <f>VLOOKUP(E2287,Referencias!$B$4:$C$15,2,FALSE)</f>
        <v>3C</v>
      </c>
      <c r="I2287" s="68" t="str">
        <f>VLOOKUP(C2287,Referencias!$B$18:$C$34,2,FALSE)</f>
        <v>M</v>
      </c>
      <c r="J2287" s="69" t="str">
        <f t="shared" si="35"/>
        <v>C</v>
      </c>
    </row>
    <row r="2288" spans="1:10" x14ac:dyDescent="0.2">
      <c r="A2288" s="71" t="s">
        <v>7443</v>
      </c>
      <c r="B2288" s="47" t="s">
        <v>2370</v>
      </c>
      <c r="C2288" s="47" t="s">
        <v>96</v>
      </c>
      <c r="D2288" s="47" t="s">
        <v>39</v>
      </c>
      <c r="E2288" s="47" t="s">
        <v>84</v>
      </c>
      <c r="F2288" s="47" t="s">
        <v>120</v>
      </c>
      <c r="G2288" s="47">
        <v>4</v>
      </c>
      <c r="H2288" s="67" t="str">
        <f>VLOOKUP(E2288,Referencias!$B$4:$C$15,2,FALSE)</f>
        <v>SC</v>
      </c>
      <c r="I2288" s="68" t="str">
        <f>VLOOKUP(C2288,Referencias!$B$18:$C$34,2,FALSE)</f>
        <v>M</v>
      </c>
      <c r="J2288" s="69" t="str">
        <f t="shared" si="35"/>
        <v>C</v>
      </c>
    </row>
    <row r="2289" spans="1:10" x14ac:dyDescent="0.2">
      <c r="A2289" s="71" t="s">
        <v>7444</v>
      </c>
      <c r="B2289" s="47" t="s">
        <v>2371</v>
      </c>
      <c r="C2289" s="47" t="s">
        <v>96</v>
      </c>
      <c r="D2289" s="47" t="s">
        <v>119</v>
      </c>
      <c r="E2289" s="47" t="s">
        <v>84</v>
      </c>
      <c r="F2289" s="47" t="s">
        <v>120</v>
      </c>
      <c r="G2289" s="47">
        <v>4</v>
      </c>
      <c r="H2289" s="67" t="str">
        <f>VLOOKUP(E2289,Referencias!$B$4:$C$15,2,FALSE)</f>
        <v>SC</v>
      </c>
      <c r="I2289" s="68" t="str">
        <f>VLOOKUP(C2289,Referencias!$B$18:$C$34,2,FALSE)</f>
        <v>M</v>
      </c>
      <c r="J2289" s="69" t="str">
        <f t="shared" si="35"/>
        <v>C</v>
      </c>
    </row>
    <row r="2290" spans="1:10" x14ac:dyDescent="0.2">
      <c r="A2290" s="71" t="s">
        <v>7445</v>
      </c>
      <c r="B2290" s="47" t="s">
        <v>2372</v>
      </c>
      <c r="C2290" s="47" t="s">
        <v>96</v>
      </c>
      <c r="D2290" s="47" t="s">
        <v>119</v>
      </c>
      <c r="E2290" s="47" t="s">
        <v>94</v>
      </c>
      <c r="F2290" s="47" t="s">
        <v>120</v>
      </c>
      <c r="G2290" s="47">
        <v>1</v>
      </c>
      <c r="H2290" s="67" t="str">
        <f>VLOOKUP(E2290,Referencias!$B$4:$C$15,2,FALSE)</f>
        <v>1D</v>
      </c>
      <c r="I2290" s="68" t="str">
        <f>VLOOKUP(C2290,Referencias!$B$18:$C$34,2,FALSE)</f>
        <v>M</v>
      </c>
      <c r="J2290" s="69" t="str">
        <f t="shared" si="35"/>
        <v>C</v>
      </c>
    </row>
    <row r="2291" spans="1:10" x14ac:dyDescent="0.2">
      <c r="A2291" s="71" t="s">
        <v>7446</v>
      </c>
      <c r="B2291" s="47" t="s">
        <v>2373</v>
      </c>
      <c r="C2291" s="47" t="s">
        <v>96</v>
      </c>
      <c r="D2291" s="47" t="s">
        <v>119</v>
      </c>
      <c r="E2291" s="47" t="s">
        <v>95</v>
      </c>
      <c r="F2291" s="47" t="s">
        <v>120</v>
      </c>
      <c r="G2291" s="47">
        <v>2</v>
      </c>
      <c r="H2291" s="67" t="str">
        <f>VLOOKUP(E2291,Referencias!$B$4:$C$15,2,FALSE)</f>
        <v>2P</v>
      </c>
      <c r="I2291" s="68" t="str">
        <f>VLOOKUP(C2291,Referencias!$B$18:$C$34,2,FALSE)</f>
        <v>M</v>
      </c>
      <c r="J2291" s="69" t="str">
        <f t="shared" si="35"/>
        <v>C</v>
      </c>
    </row>
    <row r="2292" spans="1:10" x14ac:dyDescent="0.2">
      <c r="A2292" s="71" t="s">
        <v>7447</v>
      </c>
      <c r="B2292" s="47" t="s">
        <v>2374</v>
      </c>
      <c r="C2292" s="47" t="s">
        <v>96</v>
      </c>
      <c r="D2292" s="47" t="s">
        <v>119</v>
      </c>
      <c r="E2292" s="47" t="s">
        <v>84</v>
      </c>
      <c r="F2292" s="47" t="s">
        <v>120</v>
      </c>
      <c r="G2292" s="47">
        <v>4</v>
      </c>
      <c r="H2292" s="67" t="str">
        <f>VLOOKUP(E2292,Referencias!$B$4:$C$15,2,FALSE)</f>
        <v>SC</v>
      </c>
      <c r="I2292" s="68" t="str">
        <f>VLOOKUP(C2292,Referencias!$B$18:$C$34,2,FALSE)</f>
        <v>M</v>
      </c>
      <c r="J2292" s="69" t="str">
        <f t="shared" si="35"/>
        <v>C</v>
      </c>
    </row>
    <row r="2293" spans="1:10" x14ac:dyDescent="0.2">
      <c r="A2293" s="71" t="s">
        <v>7448</v>
      </c>
      <c r="B2293" s="47" t="s">
        <v>2375</v>
      </c>
      <c r="C2293" s="47" t="s">
        <v>96</v>
      </c>
      <c r="D2293" s="47" t="s">
        <v>119</v>
      </c>
      <c r="E2293" s="47" t="s">
        <v>84</v>
      </c>
      <c r="F2293" s="47" t="s">
        <v>120</v>
      </c>
      <c r="G2293" s="47">
        <v>4</v>
      </c>
      <c r="H2293" s="67" t="str">
        <f>VLOOKUP(E2293,Referencias!$B$4:$C$15,2,FALSE)</f>
        <v>SC</v>
      </c>
      <c r="I2293" s="68" t="str">
        <f>VLOOKUP(C2293,Referencias!$B$18:$C$34,2,FALSE)</f>
        <v>M</v>
      </c>
      <c r="J2293" s="69" t="str">
        <f t="shared" si="35"/>
        <v>C</v>
      </c>
    </row>
    <row r="2294" spans="1:10" x14ac:dyDescent="0.2">
      <c r="A2294" s="71" t="s">
        <v>7449</v>
      </c>
      <c r="B2294" s="47" t="s">
        <v>2376</v>
      </c>
      <c r="C2294" s="47" t="s">
        <v>96</v>
      </c>
      <c r="D2294" s="47" t="s">
        <v>119</v>
      </c>
      <c r="E2294" s="47" t="s">
        <v>87</v>
      </c>
      <c r="F2294" s="47" t="s">
        <v>120</v>
      </c>
      <c r="G2294" s="47">
        <v>1</v>
      </c>
      <c r="H2294" s="67" t="str">
        <f>VLOOKUP(E2294,Referencias!$B$4:$C$15,2,FALSE)</f>
        <v>1C</v>
      </c>
      <c r="I2294" s="68" t="str">
        <f>VLOOKUP(C2294,Referencias!$B$18:$C$34,2,FALSE)</f>
        <v>M</v>
      </c>
      <c r="J2294" s="69" t="str">
        <f t="shared" si="35"/>
        <v>C</v>
      </c>
    </row>
    <row r="2295" spans="1:10" x14ac:dyDescent="0.2">
      <c r="A2295" s="71" t="s">
        <v>7450</v>
      </c>
      <c r="B2295" s="47" t="s">
        <v>2377</v>
      </c>
      <c r="C2295" s="47" t="s">
        <v>96</v>
      </c>
      <c r="D2295" s="47" t="s">
        <v>119</v>
      </c>
      <c r="E2295" s="47" t="s">
        <v>86</v>
      </c>
      <c r="F2295" s="47" t="s">
        <v>120</v>
      </c>
      <c r="G2295" s="47">
        <v>3</v>
      </c>
      <c r="H2295" s="67" t="str">
        <f>VLOOKUP(E2295,Referencias!$B$4:$C$15,2,FALSE)</f>
        <v>3P</v>
      </c>
      <c r="I2295" s="68" t="str">
        <f>VLOOKUP(C2295,Referencias!$B$18:$C$34,2,FALSE)</f>
        <v>M</v>
      </c>
      <c r="J2295" s="69" t="str">
        <f t="shared" si="35"/>
        <v>C</v>
      </c>
    </row>
    <row r="2296" spans="1:10" x14ac:dyDescent="0.2">
      <c r="A2296" s="71" t="s">
        <v>7451</v>
      </c>
      <c r="B2296" s="47" t="s">
        <v>2378</v>
      </c>
      <c r="C2296" s="47" t="s">
        <v>96</v>
      </c>
      <c r="D2296" s="47" t="s">
        <v>119</v>
      </c>
      <c r="E2296" s="47" t="s">
        <v>94</v>
      </c>
      <c r="F2296" s="47" t="s">
        <v>120</v>
      </c>
      <c r="G2296" s="47">
        <v>1</v>
      </c>
      <c r="H2296" s="67" t="str">
        <f>VLOOKUP(E2296,Referencias!$B$4:$C$15,2,FALSE)</f>
        <v>1D</v>
      </c>
      <c r="I2296" s="68" t="str">
        <f>VLOOKUP(C2296,Referencias!$B$18:$C$34,2,FALSE)</f>
        <v>M</v>
      </c>
      <c r="J2296" s="69" t="str">
        <f t="shared" si="35"/>
        <v>C</v>
      </c>
    </row>
    <row r="2297" spans="1:10" x14ac:dyDescent="0.2">
      <c r="A2297" s="71" t="s">
        <v>7452</v>
      </c>
      <c r="B2297" s="47" t="s">
        <v>2379</v>
      </c>
      <c r="C2297" s="47" t="s">
        <v>96</v>
      </c>
      <c r="D2297" s="47" t="s">
        <v>119</v>
      </c>
      <c r="E2297" s="47" t="s">
        <v>92</v>
      </c>
      <c r="F2297" s="47" t="s">
        <v>120</v>
      </c>
      <c r="G2297" s="47">
        <v>3</v>
      </c>
      <c r="H2297" s="67" t="str">
        <f>VLOOKUP(E2297,Referencias!$B$4:$C$15,2,FALSE)</f>
        <v>3C</v>
      </c>
      <c r="I2297" s="68" t="str">
        <f>VLOOKUP(C2297,Referencias!$B$18:$C$34,2,FALSE)</f>
        <v>M</v>
      </c>
      <c r="J2297" s="69" t="str">
        <f t="shared" si="35"/>
        <v>C</v>
      </c>
    </row>
    <row r="2298" spans="1:10" x14ac:dyDescent="0.2">
      <c r="A2298" s="71" t="s">
        <v>7453</v>
      </c>
      <c r="B2298" s="47" t="s">
        <v>2380</v>
      </c>
      <c r="C2298" s="47" t="s">
        <v>96</v>
      </c>
      <c r="D2298" s="47" t="s">
        <v>119</v>
      </c>
      <c r="E2298" s="47" t="s">
        <v>85</v>
      </c>
      <c r="F2298" s="47" t="s">
        <v>120</v>
      </c>
      <c r="G2298" s="47">
        <v>3</v>
      </c>
      <c r="H2298" s="67" t="str">
        <f>VLOOKUP(E2298,Referencias!$B$4:$C$15,2,FALSE)</f>
        <v>3D</v>
      </c>
      <c r="I2298" s="68" t="str">
        <f>VLOOKUP(C2298,Referencias!$B$18:$C$34,2,FALSE)</f>
        <v>M</v>
      </c>
      <c r="J2298" s="69" t="str">
        <f t="shared" si="35"/>
        <v>C</v>
      </c>
    </row>
    <row r="2299" spans="1:10" x14ac:dyDescent="0.2">
      <c r="A2299" s="71" t="s">
        <v>7454</v>
      </c>
      <c r="B2299" s="47" t="s">
        <v>2381</v>
      </c>
      <c r="C2299" s="47" t="s">
        <v>96</v>
      </c>
      <c r="D2299" s="47" t="s">
        <v>119</v>
      </c>
      <c r="E2299" s="47" t="s">
        <v>93</v>
      </c>
      <c r="F2299" s="47" t="s">
        <v>120</v>
      </c>
      <c r="G2299" s="47">
        <v>2</v>
      </c>
      <c r="H2299" s="67" t="str">
        <f>VLOOKUP(E2299,Referencias!$B$4:$C$15,2,FALSE)</f>
        <v>2D</v>
      </c>
      <c r="I2299" s="68" t="str">
        <f>VLOOKUP(C2299,Referencias!$B$18:$C$34,2,FALSE)</f>
        <v>M</v>
      </c>
      <c r="J2299" s="69" t="str">
        <f t="shared" si="35"/>
        <v>C</v>
      </c>
    </row>
    <row r="2300" spans="1:10" x14ac:dyDescent="0.2">
      <c r="A2300" s="71" t="s">
        <v>7455</v>
      </c>
      <c r="B2300" s="47" t="s">
        <v>2382</v>
      </c>
      <c r="C2300" s="47" t="s">
        <v>96</v>
      </c>
      <c r="D2300" s="47" t="s">
        <v>119</v>
      </c>
      <c r="E2300" s="47" t="s">
        <v>92</v>
      </c>
      <c r="F2300" s="47" t="s">
        <v>120</v>
      </c>
      <c r="G2300" s="47">
        <v>3</v>
      </c>
      <c r="H2300" s="67" t="str">
        <f>VLOOKUP(E2300,Referencias!$B$4:$C$15,2,FALSE)</f>
        <v>3C</v>
      </c>
      <c r="I2300" s="68" t="str">
        <f>VLOOKUP(C2300,Referencias!$B$18:$C$34,2,FALSE)</f>
        <v>M</v>
      </c>
      <c r="J2300" s="69" t="str">
        <f t="shared" si="35"/>
        <v>C</v>
      </c>
    </row>
    <row r="2301" spans="1:10" x14ac:dyDescent="0.2">
      <c r="A2301" s="71" t="s">
        <v>7456</v>
      </c>
      <c r="B2301" s="47" t="s">
        <v>2383</v>
      </c>
      <c r="C2301" s="47" t="s">
        <v>96</v>
      </c>
      <c r="D2301" s="47" t="s">
        <v>119</v>
      </c>
      <c r="E2301" s="47" t="s">
        <v>85</v>
      </c>
      <c r="F2301" s="47" t="s">
        <v>120</v>
      </c>
      <c r="G2301" s="47">
        <v>3</v>
      </c>
      <c r="H2301" s="67" t="str">
        <f>VLOOKUP(E2301,Referencias!$B$4:$C$15,2,FALSE)</f>
        <v>3D</v>
      </c>
      <c r="I2301" s="68" t="str">
        <f>VLOOKUP(C2301,Referencias!$B$18:$C$34,2,FALSE)</f>
        <v>M</v>
      </c>
      <c r="J2301" s="69" t="str">
        <f t="shared" si="35"/>
        <v>C</v>
      </c>
    </row>
    <row r="2302" spans="1:10" x14ac:dyDescent="0.2">
      <c r="A2302" s="71" t="s">
        <v>7457</v>
      </c>
      <c r="B2302" s="47" t="s">
        <v>2384</v>
      </c>
      <c r="C2302" s="47" t="s">
        <v>96</v>
      </c>
      <c r="D2302" s="47" t="s">
        <v>119</v>
      </c>
      <c r="E2302" s="47" t="s">
        <v>95</v>
      </c>
      <c r="F2302" s="47" t="s">
        <v>120</v>
      </c>
      <c r="G2302" s="47">
        <v>2</v>
      </c>
      <c r="H2302" s="67" t="str">
        <f>VLOOKUP(E2302,Referencias!$B$4:$C$15,2,FALSE)</f>
        <v>2P</v>
      </c>
      <c r="I2302" s="68" t="str">
        <f>VLOOKUP(C2302,Referencias!$B$18:$C$34,2,FALSE)</f>
        <v>M</v>
      </c>
      <c r="J2302" s="69" t="str">
        <f t="shared" si="35"/>
        <v>C</v>
      </c>
    </row>
    <row r="2303" spans="1:10" x14ac:dyDescent="0.2">
      <c r="A2303" s="71" t="s">
        <v>7458</v>
      </c>
      <c r="B2303" s="47" t="s">
        <v>2385</v>
      </c>
      <c r="C2303" s="47" t="s">
        <v>96</v>
      </c>
      <c r="D2303" s="47" t="s">
        <v>119</v>
      </c>
      <c r="E2303" s="47" t="s">
        <v>88</v>
      </c>
      <c r="F2303" s="47" t="s">
        <v>120</v>
      </c>
      <c r="G2303" s="47">
        <v>2</v>
      </c>
      <c r="H2303" s="67" t="str">
        <f>VLOOKUP(E2303,Referencias!$B$4:$C$15,2,FALSE)</f>
        <v>2C</v>
      </c>
      <c r="I2303" s="68" t="str">
        <f>VLOOKUP(C2303,Referencias!$B$18:$C$34,2,FALSE)</f>
        <v>M</v>
      </c>
      <c r="J2303" s="69" t="str">
        <f t="shared" si="35"/>
        <v>C</v>
      </c>
    </row>
    <row r="2304" spans="1:10" x14ac:dyDescent="0.2">
      <c r="A2304" s="71" t="s">
        <v>7459</v>
      </c>
      <c r="B2304" s="47" t="s">
        <v>2386</v>
      </c>
      <c r="C2304" s="47" t="s">
        <v>96</v>
      </c>
      <c r="D2304" s="47" t="s">
        <v>119</v>
      </c>
      <c r="E2304" s="47" t="s">
        <v>88</v>
      </c>
      <c r="F2304" s="47" t="s">
        <v>120</v>
      </c>
      <c r="G2304" s="47">
        <v>2</v>
      </c>
      <c r="H2304" s="67" t="str">
        <f>VLOOKUP(E2304,Referencias!$B$4:$C$15,2,FALSE)</f>
        <v>2C</v>
      </c>
      <c r="I2304" s="68" t="str">
        <f>VLOOKUP(C2304,Referencias!$B$18:$C$34,2,FALSE)</f>
        <v>M</v>
      </c>
      <c r="J2304" s="69" t="str">
        <f t="shared" si="35"/>
        <v>C</v>
      </c>
    </row>
    <row r="2305" spans="1:10" x14ac:dyDescent="0.2">
      <c r="A2305" s="71" t="s">
        <v>7460</v>
      </c>
      <c r="B2305" s="47" t="s">
        <v>2387</v>
      </c>
      <c r="C2305" s="47" t="s">
        <v>96</v>
      </c>
      <c r="D2305" s="47" t="s">
        <v>119</v>
      </c>
      <c r="E2305" s="47" t="s">
        <v>84</v>
      </c>
      <c r="F2305" s="47" t="s">
        <v>120</v>
      </c>
      <c r="G2305" s="47">
        <v>4</v>
      </c>
      <c r="H2305" s="67" t="str">
        <f>VLOOKUP(E2305,Referencias!$B$4:$C$15,2,FALSE)</f>
        <v>SC</v>
      </c>
      <c r="I2305" s="68" t="str">
        <f>VLOOKUP(C2305,Referencias!$B$18:$C$34,2,FALSE)</f>
        <v>M</v>
      </c>
      <c r="J2305" s="69" t="str">
        <f t="shared" si="35"/>
        <v>C</v>
      </c>
    </row>
    <row r="2306" spans="1:10" x14ac:dyDescent="0.2">
      <c r="A2306" s="71" t="s">
        <v>7461</v>
      </c>
      <c r="B2306" s="47" t="s">
        <v>2388</v>
      </c>
      <c r="C2306" s="47" t="s">
        <v>96</v>
      </c>
      <c r="D2306" s="47" t="s">
        <v>39</v>
      </c>
      <c r="E2306" s="47" t="s">
        <v>99</v>
      </c>
      <c r="F2306" s="47" t="s">
        <v>120</v>
      </c>
      <c r="G2306" s="47">
        <v>1</v>
      </c>
      <c r="H2306" s="67" t="str">
        <f>VLOOKUP(E2306,Referencias!$B$4:$C$15,2,FALSE)</f>
        <v>1P</v>
      </c>
      <c r="I2306" s="68" t="str">
        <f>VLOOKUP(C2306,Referencias!$B$18:$C$34,2,FALSE)</f>
        <v>M</v>
      </c>
      <c r="J2306" s="69" t="str">
        <f t="shared" si="35"/>
        <v>C</v>
      </c>
    </row>
    <row r="2307" spans="1:10" x14ac:dyDescent="0.2">
      <c r="A2307" s="71" t="s">
        <v>7462</v>
      </c>
      <c r="B2307" s="47" t="s">
        <v>2389</v>
      </c>
      <c r="C2307" s="47" t="s">
        <v>96</v>
      </c>
      <c r="D2307" s="47" t="s">
        <v>39</v>
      </c>
      <c r="E2307" s="47" t="s">
        <v>86</v>
      </c>
      <c r="F2307" s="47" t="s">
        <v>120</v>
      </c>
      <c r="G2307" s="47">
        <v>3</v>
      </c>
      <c r="H2307" s="67" t="str">
        <f>VLOOKUP(E2307,Referencias!$B$4:$C$15,2,FALSE)</f>
        <v>3P</v>
      </c>
      <c r="I2307" s="68" t="str">
        <f>VLOOKUP(C2307,Referencias!$B$18:$C$34,2,FALSE)</f>
        <v>M</v>
      </c>
      <c r="J2307" s="69" t="str">
        <f t="shared" ref="J2307:J2370" si="36">IF(D2307="Dama","D","C")</f>
        <v>C</v>
      </c>
    </row>
    <row r="2308" spans="1:10" x14ac:dyDescent="0.2">
      <c r="A2308" s="71" t="s">
        <v>7463</v>
      </c>
      <c r="B2308" s="47" t="s">
        <v>2390</v>
      </c>
      <c r="C2308" s="47" t="s">
        <v>96</v>
      </c>
      <c r="D2308" s="47" t="s">
        <v>39</v>
      </c>
      <c r="E2308" s="47" t="s">
        <v>99</v>
      </c>
      <c r="F2308" s="47" t="s">
        <v>120</v>
      </c>
      <c r="G2308" s="47">
        <v>1</v>
      </c>
      <c r="H2308" s="67" t="str">
        <f>VLOOKUP(E2308,Referencias!$B$4:$C$15,2,FALSE)</f>
        <v>1P</v>
      </c>
      <c r="I2308" s="68" t="str">
        <f>VLOOKUP(C2308,Referencias!$B$18:$C$34,2,FALSE)</f>
        <v>M</v>
      </c>
      <c r="J2308" s="69" t="str">
        <f t="shared" si="36"/>
        <v>C</v>
      </c>
    </row>
    <row r="2309" spans="1:10" x14ac:dyDescent="0.2">
      <c r="A2309" s="71" t="s">
        <v>7464</v>
      </c>
      <c r="B2309" s="47" t="s">
        <v>2391</v>
      </c>
      <c r="C2309" s="47" t="s">
        <v>96</v>
      </c>
      <c r="D2309" s="47" t="s">
        <v>119</v>
      </c>
      <c r="E2309" s="47" t="s">
        <v>86</v>
      </c>
      <c r="F2309" s="47" t="s">
        <v>120</v>
      </c>
      <c r="G2309" s="47">
        <v>3</v>
      </c>
      <c r="H2309" s="67" t="str">
        <f>VLOOKUP(E2309,Referencias!$B$4:$C$15,2,FALSE)</f>
        <v>3P</v>
      </c>
      <c r="I2309" s="68" t="str">
        <f>VLOOKUP(C2309,Referencias!$B$18:$C$34,2,FALSE)</f>
        <v>M</v>
      </c>
      <c r="J2309" s="69" t="str">
        <f t="shared" si="36"/>
        <v>C</v>
      </c>
    </row>
    <row r="2310" spans="1:10" x14ac:dyDescent="0.2">
      <c r="A2310" s="71" t="s">
        <v>7465</v>
      </c>
      <c r="B2310" s="47" t="s">
        <v>2392</v>
      </c>
      <c r="C2310" s="47" t="s">
        <v>96</v>
      </c>
      <c r="D2310" s="47" t="s">
        <v>39</v>
      </c>
      <c r="E2310" s="47" t="s">
        <v>88</v>
      </c>
      <c r="F2310" s="47" t="s">
        <v>120</v>
      </c>
      <c r="G2310" s="47">
        <v>2</v>
      </c>
      <c r="H2310" s="67" t="str">
        <f>VLOOKUP(E2310,Referencias!$B$4:$C$15,2,FALSE)</f>
        <v>2C</v>
      </c>
      <c r="I2310" s="68" t="str">
        <f>VLOOKUP(C2310,Referencias!$B$18:$C$34,2,FALSE)</f>
        <v>M</v>
      </c>
      <c r="J2310" s="69" t="str">
        <f t="shared" si="36"/>
        <v>C</v>
      </c>
    </row>
    <row r="2311" spans="1:10" x14ac:dyDescent="0.2">
      <c r="A2311" s="71" t="s">
        <v>7466</v>
      </c>
      <c r="B2311" s="47" t="s">
        <v>2393</v>
      </c>
      <c r="C2311" s="47" t="s">
        <v>96</v>
      </c>
      <c r="D2311" s="47" t="s">
        <v>119</v>
      </c>
      <c r="E2311" s="47" t="s">
        <v>84</v>
      </c>
      <c r="F2311" s="47" t="s">
        <v>120</v>
      </c>
      <c r="G2311" s="47">
        <v>4</v>
      </c>
      <c r="H2311" s="67" t="str">
        <f>VLOOKUP(E2311,Referencias!$B$4:$C$15,2,FALSE)</f>
        <v>SC</v>
      </c>
      <c r="I2311" s="68" t="str">
        <f>VLOOKUP(C2311,Referencias!$B$18:$C$34,2,FALSE)</f>
        <v>M</v>
      </c>
      <c r="J2311" s="69" t="str">
        <f t="shared" si="36"/>
        <v>C</v>
      </c>
    </row>
    <row r="2312" spans="1:10" x14ac:dyDescent="0.2">
      <c r="A2312" s="71" t="s">
        <v>7467</v>
      </c>
      <c r="B2312" s="47" t="s">
        <v>2394</v>
      </c>
      <c r="C2312" s="47" t="s">
        <v>96</v>
      </c>
      <c r="D2312" s="47" t="s">
        <v>39</v>
      </c>
      <c r="E2312" s="47" t="s">
        <v>92</v>
      </c>
      <c r="F2312" s="47" t="s">
        <v>120</v>
      </c>
      <c r="G2312" s="47">
        <v>3</v>
      </c>
      <c r="H2312" s="67" t="str">
        <f>VLOOKUP(E2312,Referencias!$B$4:$C$15,2,FALSE)</f>
        <v>3C</v>
      </c>
      <c r="I2312" s="68" t="str">
        <f>VLOOKUP(C2312,Referencias!$B$18:$C$34,2,FALSE)</f>
        <v>M</v>
      </c>
      <c r="J2312" s="69" t="str">
        <f t="shared" si="36"/>
        <v>C</v>
      </c>
    </row>
    <row r="2313" spans="1:10" x14ac:dyDescent="0.2">
      <c r="A2313" s="71" t="s">
        <v>7468</v>
      </c>
      <c r="B2313" s="47" t="s">
        <v>2395</v>
      </c>
      <c r="C2313" s="47" t="s">
        <v>96</v>
      </c>
      <c r="D2313" s="47" t="s">
        <v>39</v>
      </c>
      <c r="E2313" s="47" t="s">
        <v>95</v>
      </c>
      <c r="F2313" s="47" t="s">
        <v>120</v>
      </c>
      <c r="G2313" s="47">
        <v>2</v>
      </c>
      <c r="H2313" s="67" t="str">
        <f>VLOOKUP(E2313,Referencias!$B$4:$C$15,2,FALSE)</f>
        <v>2P</v>
      </c>
      <c r="I2313" s="68" t="str">
        <f>VLOOKUP(C2313,Referencias!$B$18:$C$34,2,FALSE)</f>
        <v>M</v>
      </c>
      <c r="J2313" s="69" t="str">
        <f t="shared" si="36"/>
        <v>C</v>
      </c>
    </row>
    <row r="2314" spans="1:10" x14ac:dyDescent="0.2">
      <c r="A2314" s="71" t="s">
        <v>7469</v>
      </c>
      <c r="B2314" s="47" t="s">
        <v>2396</v>
      </c>
      <c r="C2314" s="47" t="s">
        <v>96</v>
      </c>
      <c r="D2314" s="47" t="s">
        <v>119</v>
      </c>
      <c r="E2314" s="47" t="s">
        <v>85</v>
      </c>
      <c r="F2314" s="47" t="s">
        <v>120</v>
      </c>
      <c r="G2314" s="47">
        <v>3</v>
      </c>
      <c r="H2314" s="67" t="str">
        <f>VLOOKUP(E2314,Referencias!$B$4:$C$15,2,FALSE)</f>
        <v>3D</v>
      </c>
      <c r="I2314" s="68" t="str">
        <f>VLOOKUP(C2314,Referencias!$B$18:$C$34,2,FALSE)</f>
        <v>M</v>
      </c>
      <c r="J2314" s="69" t="str">
        <f t="shared" si="36"/>
        <v>C</v>
      </c>
    </row>
    <row r="2315" spans="1:10" x14ac:dyDescent="0.2">
      <c r="A2315" s="71" t="s">
        <v>7470</v>
      </c>
      <c r="B2315" s="47" t="s">
        <v>2397</v>
      </c>
      <c r="C2315" s="47" t="s">
        <v>96</v>
      </c>
      <c r="D2315" s="47" t="s">
        <v>119</v>
      </c>
      <c r="E2315" s="47" t="s">
        <v>85</v>
      </c>
      <c r="F2315" s="47" t="s">
        <v>120</v>
      </c>
      <c r="G2315" s="47">
        <v>3</v>
      </c>
      <c r="H2315" s="67" t="str">
        <f>VLOOKUP(E2315,Referencias!$B$4:$C$15,2,FALSE)</f>
        <v>3D</v>
      </c>
      <c r="I2315" s="68" t="str">
        <f>VLOOKUP(C2315,Referencias!$B$18:$C$34,2,FALSE)</f>
        <v>M</v>
      </c>
      <c r="J2315" s="69" t="str">
        <f t="shared" si="36"/>
        <v>C</v>
      </c>
    </row>
    <row r="2316" spans="1:10" x14ac:dyDescent="0.2">
      <c r="A2316" s="71" t="s">
        <v>7471</v>
      </c>
      <c r="B2316" s="47" t="s">
        <v>2398</v>
      </c>
      <c r="C2316" s="47" t="s">
        <v>96</v>
      </c>
      <c r="D2316" s="47" t="s">
        <v>119</v>
      </c>
      <c r="E2316" s="47" t="s">
        <v>86</v>
      </c>
      <c r="F2316" s="47" t="s">
        <v>120</v>
      </c>
      <c r="G2316" s="47">
        <v>3</v>
      </c>
      <c r="H2316" s="67" t="str">
        <f>VLOOKUP(E2316,Referencias!$B$4:$C$15,2,FALSE)</f>
        <v>3P</v>
      </c>
      <c r="I2316" s="68" t="str">
        <f>VLOOKUP(C2316,Referencias!$B$18:$C$34,2,FALSE)</f>
        <v>M</v>
      </c>
      <c r="J2316" s="69" t="str">
        <f t="shared" si="36"/>
        <v>C</v>
      </c>
    </row>
    <row r="2317" spans="1:10" x14ac:dyDescent="0.2">
      <c r="A2317" s="71" t="s">
        <v>7472</v>
      </c>
      <c r="B2317" s="47" t="s">
        <v>2399</v>
      </c>
      <c r="C2317" s="47" t="s">
        <v>96</v>
      </c>
      <c r="D2317" s="47" t="s">
        <v>119</v>
      </c>
      <c r="E2317" s="47" t="s">
        <v>85</v>
      </c>
      <c r="F2317" s="47" t="s">
        <v>120</v>
      </c>
      <c r="G2317" s="47">
        <v>3</v>
      </c>
      <c r="H2317" s="67" t="str">
        <f>VLOOKUP(E2317,Referencias!$B$4:$C$15,2,FALSE)</f>
        <v>3D</v>
      </c>
      <c r="I2317" s="68" t="str">
        <f>VLOOKUP(C2317,Referencias!$B$18:$C$34,2,FALSE)</f>
        <v>M</v>
      </c>
      <c r="J2317" s="69" t="str">
        <f t="shared" si="36"/>
        <v>C</v>
      </c>
    </row>
    <row r="2318" spans="1:10" x14ac:dyDescent="0.2">
      <c r="A2318" s="71" t="s">
        <v>7473</v>
      </c>
      <c r="B2318" s="47" t="s">
        <v>2400</v>
      </c>
      <c r="C2318" s="47" t="s">
        <v>96</v>
      </c>
      <c r="D2318" s="47" t="s">
        <v>119</v>
      </c>
      <c r="E2318" s="47" t="s">
        <v>86</v>
      </c>
      <c r="F2318" s="47" t="s">
        <v>120</v>
      </c>
      <c r="G2318" s="47">
        <v>3</v>
      </c>
      <c r="H2318" s="67" t="str">
        <f>VLOOKUP(E2318,Referencias!$B$4:$C$15,2,FALSE)</f>
        <v>3P</v>
      </c>
      <c r="I2318" s="68" t="str">
        <f>VLOOKUP(C2318,Referencias!$B$18:$C$34,2,FALSE)</f>
        <v>M</v>
      </c>
      <c r="J2318" s="69" t="str">
        <f t="shared" si="36"/>
        <v>C</v>
      </c>
    </row>
    <row r="2319" spans="1:10" x14ac:dyDescent="0.2">
      <c r="A2319" s="71" t="s">
        <v>7474</v>
      </c>
      <c r="B2319" s="47" t="s">
        <v>2401</v>
      </c>
      <c r="C2319" s="47" t="s">
        <v>96</v>
      </c>
      <c r="D2319" s="47" t="s">
        <v>119</v>
      </c>
      <c r="E2319" s="47" t="s">
        <v>84</v>
      </c>
      <c r="F2319" s="47" t="s">
        <v>120</v>
      </c>
      <c r="G2319" s="47">
        <v>4</v>
      </c>
      <c r="H2319" s="67" t="str">
        <f>VLOOKUP(E2319,Referencias!$B$4:$C$15,2,FALSE)</f>
        <v>SC</v>
      </c>
      <c r="I2319" s="68" t="str">
        <f>VLOOKUP(C2319,Referencias!$B$18:$C$34,2,FALSE)</f>
        <v>M</v>
      </c>
      <c r="J2319" s="69" t="str">
        <f t="shared" si="36"/>
        <v>C</v>
      </c>
    </row>
    <row r="2320" spans="1:10" x14ac:dyDescent="0.2">
      <c r="A2320" s="71" t="s">
        <v>7475</v>
      </c>
      <c r="B2320" s="47" t="s">
        <v>2402</v>
      </c>
      <c r="C2320" s="47" t="s">
        <v>96</v>
      </c>
      <c r="D2320" s="47" t="s">
        <v>119</v>
      </c>
      <c r="E2320" s="47" t="s">
        <v>92</v>
      </c>
      <c r="F2320" s="47" t="s">
        <v>120</v>
      </c>
      <c r="G2320" s="47">
        <v>3</v>
      </c>
      <c r="H2320" s="67" t="str">
        <f>VLOOKUP(E2320,Referencias!$B$4:$C$15,2,FALSE)</f>
        <v>3C</v>
      </c>
      <c r="I2320" s="68" t="str">
        <f>VLOOKUP(C2320,Referencias!$B$18:$C$34,2,FALSE)</f>
        <v>M</v>
      </c>
      <c r="J2320" s="69" t="str">
        <f t="shared" si="36"/>
        <v>C</v>
      </c>
    </row>
    <row r="2321" spans="1:10" x14ac:dyDescent="0.2">
      <c r="A2321" s="71" t="s">
        <v>7476</v>
      </c>
      <c r="B2321" s="47" t="s">
        <v>2403</v>
      </c>
      <c r="C2321" s="47" t="s">
        <v>96</v>
      </c>
      <c r="D2321" s="47" t="s">
        <v>119</v>
      </c>
      <c r="E2321" s="47" t="s">
        <v>86</v>
      </c>
      <c r="F2321" s="47" t="s">
        <v>120</v>
      </c>
      <c r="G2321" s="47">
        <v>3</v>
      </c>
      <c r="H2321" s="67" t="str">
        <f>VLOOKUP(E2321,Referencias!$B$4:$C$15,2,FALSE)</f>
        <v>3P</v>
      </c>
      <c r="I2321" s="68" t="str">
        <f>VLOOKUP(C2321,Referencias!$B$18:$C$34,2,FALSE)</f>
        <v>M</v>
      </c>
      <c r="J2321" s="69" t="str">
        <f t="shared" si="36"/>
        <v>C</v>
      </c>
    </row>
    <row r="2322" spans="1:10" x14ac:dyDescent="0.2">
      <c r="A2322" s="71" t="s">
        <v>7477</v>
      </c>
      <c r="B2322" s="47" t="s">
        <v>2404</v>
      </c>
      <c r="C2322" s="47" t="s">
        <v>96</v>
      </c>
      <c r="D2322" s="47" t="s">
        <v>119</v>
      </c>
      <c r="E2322" s="47" t="s">
        <v>85</v>
      </c>
      <c r="F2322" s="47" t="s">
        <v>120</v>
      </c>
      <c r="G2322" s="47">
        <v>3</v>
      </c>
      <c r="H2322" s="67" t="str">
        <f>VLOOKUP(E2322,Referencias!$B$4:$C$15,2,FALSE)</f>
        <v>3D</v>
      </c>
      <c r="I2322" s="68" t="str">
        <f>VLOOKUP(C2322,Referencias!$B$18:$C$34,2,FALSE)</f>
        <v>M</v>
      </c>
      <c r="J2322" s="69" t="str">
        <f t="shared" si="36"/>
        <v>C</v>
      </c>
    </row>
    <row r="2323" spans="1:10" x14ac:dyDescent="0.2">
      <c r="A2323" s="71" t="s">
        <v>7478</v>
      </c>
      <c r="B2323" s="47" t="s">
        <v>2405</v>
      </c>
      <c r="C2323" s="47" t="s">
        <v>96</v>
      </c>
      <c r="D2323" s="47" t="s">
        <v>119</v>
      </c>
      <c r="E2323" s="47" t="s">
        <v>92</v>
      </c>
      <c r="F2323" s="47" t="s">
        <v>120</v>
      </c>
      <c r="G2323" s="47">
        <v>3</v>
      </c>
      <c r="H2323" s="67" t="str">
        <f>VLOOKUP(E2323,Referencias!$B$4:$C$15,2,FALSE)</f>
        <v>3C</v>
      </c>
      <c r="I2323" s="68" t="str">
        <f>VLOOKUP(C2323,Referencias!$B$18:$C$34,2,FALSE)</f>
        <v>M</v>
      </c>
      <c r="J2323" s="69" t="str">
        <f t="shared" si="36"/>
        <v>C</v>
      </c>
    </row>
    <row r="2324" spans="1:10" x14ac:dyDescent="0.2">
      <c r="A2324" s="71" t="s">
        <v>7479</v>
      </c>
      <c r="B2324" s="47" t="s">
        <v>2406</v>
      </c>
      <c r="C2324" s="47" t="s">
        <v>96</v>
      </c>
      <c r="D2324" s="47" t="s">
        <v>119</v>
      </c>
      <c r="E2324" s="47" t="s">
        <v>86</v>
      </c>
      <c r="F2324" s="47" t="s">
        <v>120</v>
      </c>
      <c r="G2324" s="47">
        <v>3</v>
      </c>
      <c r="H2324" s="67" t="str">
        <f>VLOOKUP(E2324,Referencias!$B$4:$C$15,2,FALSE)</f>
        <v>3P</v>
      </c>
      <c r="I2324" s="68" t="str">
        <f>VLOOKUP(C2324,Referencias!$B$18:$C$34,2,FALSE)</f>
        <v>M</v>
      </c>
      <c r="J2324" s="69" t="str">
        <f t="shared" si="36"/>
        <v>C</v>
      </c>
    </row>
    <row r="2325" spans="1:10" x14ac:dyDescent="0.2">
      <c r="A2325" s="71" t="s">
        <v>7480</v>
      </c>
      <c r="B2325" s="47" t="s">
        <v>2407</v>
      </c>
      <c r="C2325" s="47" t="s">
        <v>96</v>
      </c>
      <c r="D2325" s="47" t="s">
        <v>119</v>
      </c>
      <c r="E2325" s="47" t="s">
        <v>85</v>
      </c>
      <c r="F2325" s="47" t="s">
        <v>120</v>
      </c>
      <c r="G2325" s="47">
        <v>3</v>
      </c>
      <c r="H2325" s="67" t="str">
        <f>VLOOKUP(E2325,Referencias!$B$4:$C$15,2,FALSE)</f>
        <v>3D</v>
      </c>
      <c r="I2325" s="68" t="str">
        <f>VLOOKUP(C2325,Referencias!$B$18:$C$34,2,FALSE)</f>
        <v>M</v>
      </c>
      <c r="J2325" s="69" t="str">
        <f t="shared" si="36"/>
        <v>C</v>
      </c>
    </row>
    <row r="2326" spans="1:10" x14ac:dyDescent="0.2">
      <c r="A2326" s="71" t="s">
        <v>7481</v>
      </c>
      <c r="B2326" s="47" t="s">
        <v>2408</v>
      </c>
      <c r="C2326" s="47" t="s">
        <v>96</v>
      </c>
      <c r="D2326" s="47" t="s">
        <v>119</v>
      </c>
      <c r="E2326" s="47" t="s">
        <v>86</v>
      </c>
      <c r="F2326" s="47" t="s">
        <v>120</v>
      </c>
      <c r="G2326" s="47">
        <v>3</v>
      </c>
      <c r="H2326" s="67" t="str">
        <f>VLOOKUP(E2326,Referencias!$B$4:$C$15,2,FALSE)</f>
        <v>3P</v>
      </c>
      <c r="I2326" s="68" t="str">
        <f>VLOOKUP(C2326,Referencias!$B$18:$C$34,2,FALSE)</f>
        <v>M</v>
      </c>
      <c r="J2326" s="69" t="str">
        <f t="shared" si="36"/>
        <v>C</v>
      </c>
    </row>
    <row r="2327" spans="1:10" x14ac:dyDescent="0.2">
      <c r="A2327" s="71" t="s">
        <v>7482</v>
      </c>
      <c r="B2327" s="47" t="s">
        <v>2409</v>
      </c>
      <c r="C2327" s="47" t="s">
        <v>96</v>
      </c>
      <c r="D2327" s="47" t="s">
        <v>119</v>
      </c>
      <c r="E2327" s="47" t="s">
        <v>85</v>
      </c>
      <c r="F2327" s="47" t="s">
        <v>120</v>
      </c>
      <c r="G2327" s="47">
        <v>3</v>
      </c>
      <c r="H2327" s="67" t="str">
        <f>VLOOKUP(E2327,Referencias!$B$4:$C$15,2,FALSE)</f>
        <v>3D</v>
      </c>
      <c r="I2327" s="68" t="str">
        <f>VLOOKUP(C2327,Referencias!$B$18:$C$34,2,FALSE)</f>
        <v>M</v>
      </c>
      <c r="J2327" s="69" t="str">
        <f t="shared" si="36"/>
        <v>C</v>
      </c>
    </row>
    <row r="2328" spans="1:10" x14ac:dyDescent="0.2">
      <c r="A2328" s="71" t="s">
        <v>7483</v>
      </c>
      <c r="B2328" s="47" t="s">
        <v>2410</v>
      </c>
      <c r="C2328" s="47" t="s">
        <v>96</v>
      </c>
      <c r="D2328" s="47" t="s">
        <v>119</v>
      </c>
      <c r="E2328" s="47" t="s">
        <v>86</v>
      </c>
      <c r="F2328" s="47" t="s">
        <v>120</v>
      </c>
      <c r="G2328" s="47">
        <v>3</v>
      </c>
      <c r="H2328" s="67" t="str">
        <f>VLOOKUP(E2328,Referencias!$B$4:$C$15,2,FALSE)</f>
        <v>3P</v>
      </c>
      <c r="I2328" s="68" t="str">
        <f>VLOOKUP(C2328,Referencias!$B$18:$C$34,2,FALSE)</f>
        <v>M</v>
      </c>
      <c r="J2328" s="69" t="str">
        <f t="shared" si="36"/>
        <v>C</v>
      </c>
    </row>
    <row r="2329" spans="1:10" x14ac:dyDescent="0.2">
      <c r="A2329" s="71" t="s">
        <v>7484</v>
      </c>
      <c r="B2329" s="47" t="s">
        <v>2411</v>
      </c>
      <c r="C2329" s="47" t="s">
        <v>96</v>
      </c>
      <c r="D2329" s="47" t="s">
        <v>119</v>
      </c>
      <c r="E2329" s="47" t="s">
        <v>85</v>
      </c>
      <c r="F2329" s="47" t="s">
        <v>120</v>
      </c>
      <c r="G2329" s="47">
        <v>3</v>
      </c>
      <c r="H2329" s="67" t="str">
        <f>VLOOKUP(E2329,Referencias!$B$4:$C$15,2,FALSE)</f>
        <v>3D</v>
      </c>
      <c r="I2329" s="68" t="str">
        <f>VLOOKUP(C2329,Referencias!$B$18:$C$34,2,FALSE)</f>
        <v>M</v>
      </c>
      <c r="J2329" s="69" t="str">
        <f t="shared" si="36"/>
        <v>C</v>
      </c>
    </row>
    <row r="2330" spans="1:10" x14ac:dyDescent="0.2">
      <c r="A2330" s="71" t="s">
        <v>7485</v>
      </c>
      <c r="B2330" s="47" t="s">
        <v>2412</v>
      </c>
      <c r="C2330" s="47" t="s">
        <v>96</v>
      </c>
      <c r="D2330" s="47" t="s">
        <v>119</v>
      </c>
      <c r="E2330" s="47" t="s">
        <v>84</v>
      </c>
      <c r="F2330" s="47" t="s">
        <v>120</v>
      </c>
      <c r="G2330" s="47">
        <v>4</v>
      </c>
      <c r="H2330" s="67" t="str">
        <f>VLOOKUP(E2330,Referencias!$B$4:$C$15,2,FALSE)</f>
        <v>SC</v>
      </c>
      <c r="I2330" s="68" t="str">
        <f>VLOOKUP(C2330,Referencias!$B$18:$C$34,2,FALSE)</f>
        <v>M</v>
      </c>
      <c r="J2330" s="69" t="str">
        <f t="shared" si="36"/>
        <v>C</v>
      </c>
    </row>
    <row r="2331" spans="1:10" x14ac:dyDescent="0.2">
      <c r="A2331" s="71" t="s">
        <v>7486</v>
      </c>
      <c r="B2331" s="47" t="s">
        <v>2413</v>
      </c>
      <c r="C2331" s="47" t="s">
        <v>96</v>
      </c>
      <c r="D2331" s="47" t="s">
        <v>119</v>
      </c>
      <c r="E2331" s="47" t="s">
        <v>92</v>
      </c>
      <c r="F2331" s="47" t="s">
        <v>120</v>
      </c>
      <c r="G2331" s="47">
        <v>3</v>
      </c>
      <c r="H2331" s="67" t="str">
        <f>VLOOKUP(E2331,Referencias!$B$4:$C$15,2,FALSE)</f>
        <v>3C</v>
      </c>
      <c r="I2331" s="68" t="str">
        <f>VLOOKUP(C2331,Referencias!$B$18:$C$34,2,FALSE)</f>
        <v>M</v>
      </c>
      <c r="J2331" s="69" t="str">
        <f t="shared" si="36"/>
        <v>C</v>
      </c>
    </row>
    <row r="2332" spans="1:10" x14ac:dyDescent="0.2">
      <c r="A2332" s="71" t="s">
        <v>7487</v>
      </c>
      <c r="B2332" s="47" t="s">
        <v>2414</v>
      </c>
      <c r="C2332" s="47" t="s">
        <v>96</v>
      </c>
      <c r="D2332" s="47" t="s">
        <v>119</v>
      </c>
      <c r="E2332" s="47" t="s">
        <v>92</v>
      </c>
      <c r="F2332" s="47" t="s">
        <v>120</v>
      </c>
      <c r="G2332" s="47">
        <v>3</v>
      </c>
      <c r="H2332" s="67" t="str">
        <f>VLOOKUP(E2332,Referencias!$B$4:$C$15,2,FALSE)</f>
        <v>3C</v>
      </c>
      <c r="I2332" s="68" t="str">
        <f>VLOOKUP(C2332,Referencias!$B$18:$C$34,2,FALSE)</f>
        <v>M</v>
      </c>
      <c r="J2332" s="69" t="str">
        <f t="shared" si="36"/>
        <v>C</v>
      </c>
    </row>
    <row r="2333" spans="1:10" x14ac:dyDescent="0.2">
      <c r="A2333" s="71" t="s">
        <v>7488</v>
      </c>
      <c r="B2333" s="47" t="s">
        <v>2415</v>
      </c>
      <c r="C2333" s="47" t="s">
        <v>96</v>
      </c>
      <c r="D2333" s="47" t="s">
        <v>119</v>
      </c>
      <c r="E2333" s="47" t="s">
        <v>84</v>
      </c>
      <c r="F2333" s="47" t="s">
        <v>120</v>
      </c>
      <c r="G2333" s="47">
        <v>4</v>
      </c>
      <c r="H2333" s="67" t="str">
        <f>VLOOKUP(E2333,Referencias!$B$4:$C$15,2,FALSE)</f>
        <v>SC</v>
      </c>
      <c r="I2333" s="68" t="str">
        <f>VLOOKUP(C2333,Referencias!$B$18:$C$34,2,FALSE)</f>
        <v>M</v>
      </c>
      <c r="J2333" s="69" t="str">
        <f t="shared" si="36"/>
        <v>C</v>
      </c>
    </row>
    <row r="2334" spans="1:10" x14ac:dyDescent="0.2">
      <c r="A2334" s="71" t="s">
        <v>7489</v>
      </c>
      <c r="B2334" s="47" t="s">
        <v>2416</v>
      </c>
      <c r="C2334" s="47" t="s">
        <v>96</v>
      </c>
      <c r="D2334" s="47" t="s">
        <v>119</v>
      </c>
      <c r="E2334" s="47" t="s">
        <v>92</v>
      </c>
      <c r="F2334" s="47" t="s">
        <v>120</v>
      </c>
      <c r="G2334" s="47">
        <v>3</v>
      </c>
      <c r="H2334" s="67" t="str">
        <f>VLOOKUP(E2334,Referencias!$B$4:$C$15,2,FALSE)</f>
        <v>3C</v>
      </c>
      <c r="I2334" s="68" t="str">
        <f>VLOOKUP(C2334,Referencias!$B$18:$C$34,2,FALSE)</f>
        <v>M</v>
      </c>
      <c r="J2334" s="69" t="str">
        <f t="shared" si="36"/>
        <v>C</v>
      </c>
    </row>
    <row r="2335" spans="1:10" x14ac:dyDescent="0.2">
      <c r="A2335" s="71" t="s">
        <v>7490</v>
      </c>
      <c r="B2335" s="47" t="s">
        <v>2417</v>
      </c>
      <c r="C2335" s="47" t="s">
        <v>96</v>
      </c>
      <c r="D2335" s="47" t="s">
        <v>119</v>
      </c>
      <c r="E2335" s="47" t="s">
        <v>92</v>
      </c>
      <c r="F2335" s="47" t="s">
        <v>120</v>
      </c>
      <c r="G2335" s="47">
        <v>3</v>
      </c>
      <c r="H2335" s="67" t="str">
        <f>VLOOKUP(E2335,Referencias!$B$4:$C$15,2,FALSE)</f>
        <v>3C</v>
      </c>
      <c r="I2335" s="68" t="str">
        <f>VLOOKUP(C2335,Referencias!$B$18:$C$34,2,FALSE)</f>
        <v>M</v>
      </c>
      <c r="J2335" s="69" t="str">
        <f t="shared" si="36"/>
        <v>C</v>
      </c>
    </row>
    <row r="2336" spans="1:10" x14ac:dyDescent="0.2">
      <c r="A2336" s="71" t="s">
        <v>7491</v>
      </c>
      <c r="B2336" s="47" t="s">
        <v>2418</v>
      </c>
      <c r="C2336" s="47" t="s">
        <v>96</v>
      </c>
      <c r="D2336" s="47" t="s">
        <v>119</v>
      </c>
      <c r="E2336" s="47" t="s">
        <v>85</v>
      </c>
      <c r="F2336" s="47" t="s">
        <v>120</v>
      </c>
      <c r="G2336" s="47">
        <v>3</v>
      </c>
      <c r="H2336" s="67" t="str">
        <f>VLOOKUP(E2336,Referencias!$B$4:$C$15,2,FALSE)</f>
        <v>3D</v>
      </c>
      <c r="I2336" s="68" t="str">
        <f>VLOOKUP(C2336,Referencias!$B$18:$C$34,2,FALSE)</f>
        <v>M</v>
      </c>
      <c r="J2336" s="69" t="str">
        <f t="shared" si="36"/>
        <v>C</v>
      </c>
    </row>
    <row r="2337" spans="1:10" x14ac:dyDescent="0.2">
      <c r="A2337" s="71" t="s">
        <v>7492</v>
      </c>
      <c r="B2337" s="47" t="s">
        <v>2419</v>
      </c>
      <c r="C2337" s="47" t="s">
        <v>96</v>
      </c>
      <c r="D2337" s="47" t="s">
        <v>119</v>
      </c>
      <c r="E2337" s="47" t="s">
        <v>85</v>
      </c>
      <c r="F2337" s="47" t="s">
        <v>120</v>
      </c>
      <c r="G2337" s="47">
        <v>3</v>
      </c>
      <c r="H2337" s="67" t="str">
        <f>VLOOKUP(E2337,Referencias!$B$4:$C$15,2,FALSE)</f>
        <v>3D</v>
      </c>
      <c r="I2337" s="68" t="str">
        <f>VLOOKUP(C2337,Referencias!$B$18:$C$34,2,FALSE)</f>
        <v>M</v>
      </c>
      <c r="J2337" s="69" t="str">
        <f t="shared" si="36"/>
        <v>C</v>
      </c>
    </row>
    <row r="2338" spans="1:10" x14ac:dyDescent="0.2">
      <c r="A2338" s="71" t="s">
        <v>7493</v>
      </c>
      <c r="B2338" s="47" t="s">
        <v>2420</v>
      </c>
      <c r="C2338" s="47" t="s">
        <v>96</v>
      </c>
      <c r="D2338" s="47" t="s">
        <v>119</v>
      </c>
      <c r="E2338" s="47" t="s">
        <v>88</v>
      </c>
      <c r="F2338" s="47" t="s">
        <v>120</v>
      </c>
      <c r="G2338" s="47">
        <v>2</v>
      </c>
      <c r="H2338" s="67" t="str">
        <f>VLOOKUP(E2338,Referencias!$B$4:$C$15,2,FALSE)</f>
        <v>2C</v>
      </c>
      <c r="I2338" s="68" t="str">
        <f>VLOOKUP(C2338,Referencias!$B$18:$C$34,2,FALSE)</f>
        <v>M</v>
      </c>
      <c r="J2338" s="69" t="str">
        <f t="shared" si="36"/>
        <v>C</v>
      </c>
    </row>
    <row r="2339" spans="1:10" x14ac:dyDescent="0.2">
      <c r="A2339" s="71" t="s">
        <v>7494</v>
      </c>
      <c r="B2339" s="47" t="s">
        <v>2421</v>
      </c>
      <c r="C2339" s="47" t="s">
        <v>96</v>
      </c>
      <c r="D2339" s="47" t="s">
        <v>119</v>
      </c>
      <c r="E2339" s="47" t="s">
        <v>92</v>
      </c>
      <c r="F2339" s="47" t="s">
        <v>120</v>
      </c>
      <c r="G2339" s="47">
        <v>3</v>
      </c>
      <c r="H2339" s="67" t="str">
        <f>VLOOKUP(E2339,Referencias!$B$4:$C$15,2,FALSE)</f>
        <v>3C</v>
      </c>
      <c r="I2339" s="68" t="str">
        <f>VLOOKUP(C2339,Referencias!$B$18:$C$34,2,FALSE)</f>
        <v>M</v>
      </c>
      <c r="J2339" s="69" t="str">
        <f t="shared" si="36"/>
        <v>C</v>
      </c>
    </row>
    <row r="2340" spans="1:10" x14ac:dyDescent="0.2">
      <c r="A2340" s="71" t="s">
        <v>7495</v>
      </c>
      <c r="B2340" s="47" t="s">
        <v>2422</v>
      </c>
      <c r="C2340" s="47" t="s">
        <v>96</v>
      </c>
      <c r="D2340" s="47" t="s">
        <v>39</v>
      </c>
      <c r="E2340" s="47" t="s">
        <v>93</v>
      </c>
      <c r="F2340" s="47" t="s">
        <v>120</v>
      </c>
      <c r="G2340" s="47">
        <v>2</v>
      </c>
      <c r="H2340" s="67" t="str">
        <f>VLOOKUP(E2340,Referencias!$B$4:$C$15,2,FALSE)</f>
        <v>2D</v>
      </c>
      <c r="I2340" s="68" t="str">
        <f>VLOOKUP(C2340,Referencias!$B$18:$C$34,2,FALSE)</f>
        <v>M</v>
      </c>
      <c r="J2340" s="69" t="str">
        <f t="shared" si="36"/>
        <v>C</v>
      </c>
    </row>
    <row r="2341" spans="1:10" x14ac:dyDescent="0.2">
      <c r="A2341" s="71" t="s">
        <v>7496</v>
      </c>
      <c r="B2341" s="47" t="s">
        <v>2423</v>
      </c>
      <c r="C2341" s="47" t="s">
        <v>96</v>
      </c>
      <c r="D2341" s="47" t="s">
        <v>119</v>
      </c>
      <c r="E2341" s="47" t="s">
        <v>85</v>
      </c>
      <c r="F2341" s="47" t="s">
        <v>120</v>
      </c>
      <c r="G2341" s="47">
        <v>3</v>
      </c>
      <c r="H2341" s="67" t="str">
        <f>VLOOKUP(E2341,Referencias!$B$4:$C$15,2,FALSE)</f>
        <v>3D</v>
      </c>
      <c r="I2341" s="68" t="str">
        <f>VLOOKUP(C2341,Referencias!$B$18:$C$34,2,FALSE)</f>
        <v>M</v>
      </c>
      <c r="J2341" s="69" t="str">
        <f t="shared" si="36"/>
        <v>C</v>
      </c>
    </row>
    <row r="2342" spans="1:10" x14ac:dyDescent="0.2">
      <c r="A2342" s="71" t="s">
        <v>7497</v>
      </c>
      <c r="B2342" s="47" t="s">
        <v>2424</v>
      </c>
      <c r="C2342" s="47" t="s">
        <v>96</v>
      </c>
      <c r="D2342" s="47" t="s">
        <v>119</v>
      </c>
      <c r="E2342" s="47" t="s">
        <v>85</v>
      </c>
      <c r="F2342" s="47" t="s">
        <v>120</v>
      </c>
      <c r="G2342" s="47">
        <v>3</v>
      </c>
      <c r="H2342" s="67" t="str">
        <f>VLOOKUP(E2342,Referencias!$B$4:$C$15,2,FALSE)</f>
        <v>3D</v>
      </c>
      <c r="I2342" s="68" t="str">
        <f>VLOOKUP(C2342,Referencias!$B$18:$C$34,2,FALSE)</f>
        <v>M</v>
      </c>
      <c r="J2342" s="69" t="str">
        <f t="shared" si="36"/>
        <v>C</v>
      </c>
    </row>
    <row r="2343" spans="1:10" x14ac:dyDescent="0.2">
      <c r="A2343" s="71" t="s">
        <v>7498</v>
      </c>
      <c r="B2343" s="47" t="s">
        <v>2425</v>
      </c>
      <c r="C2343" s="47" t="s">
        <v>96</v>
      </c>
      <c r="D2343" s="47" t="s">
        <v>119</v>
      </c>
      <c r="E2343" s="47" t="s">
        <v>85</v>
      </c>
      <c r="F2343" s="47" t="s">
        <v>120</v>
      </c>
      <c r="G2343" s="47">
        <v>3</v>
      </c>
      <c r="H2343" s="67" t="str">
        <f>VLOOKUP(E2343,Referencias!$B$4:$C$15,2,FALSE)</f>
        <v>3D</v>
      </c>
      <c r="I2343" s="68" t="str">
        <f>VLOOKUP(C2343,Referencias!$B$18:$C$34,2,FALSE)</f>
        <v>M</v>
      </c>
      <c r="J2343" s="69" t="str">
        <f t="shared" si="36"/>
        <v>C</v>
      </c>
    </row>
    <row r="2344" spans="1:10" x14ac:dyDescent="0.2">
      <c r="A2344" s="71" t="s">
        <v>7499</v>
      </c>
      <c r="B2344" s="47" t="s">
        <v>2426</v>
      </c>
      <c r="C2344" s="47" t="s">
        <v>96</v>
      </c>
      <c r="D2344" s="47" t="s">
        <v>119</v>
      </c>
      <c r="E2344" s="47" t="s">
        <v>92</v>
      </c>
      <c r="F2344" s="47" t="s">
        <v>120</v>
      </c>
      <c r="G2344" s="47">
        <v>3</v>
      </c>
      <c r="H2344" s="67" t="str">
        <f>VLOOKUP(E2344,Referencias!$B$4:$C$15,2,FALSE)</f>
        <v>3C</v>
      </c>
      <c r="I2344" s="68" t="str">
        <f>VLOOKUP(C2344,Referencias!$B$18:$C$34,2,FALSE)</f>
        <v>M</v>
      </c>
      <c r="J2344" s="69" t="str">
        <f t="shared" si="36"/>
        <v>C</v>
      </c>
    </row>
    <row r="2345" spans="1:10" x14ac:dyDescent="0.2">
      <c r="A2345" s="71" t="s">
        <v>7500</v>
      </c>
      <c r="B2345" s="47" t="s">
        <v>2427</v>
      </c>
      <c r="C2345" s="47" t="s">
        <v>96</v>
      </c>
      <c r="D2345" s="47" t="s">
        <v>119</v>
      </c>
      <c r="E2345" s="47" t="s">
        <v>95</v>
      </c>
      <c r="F2345" s="47" t="s">
        <v>120</v>
      </c>
      <c r="G2345" s="47">
        <v>2</v>
      </c>
      <c r="H2345" s="67" t="str">
        <f>VLOOKUP(E2345,Referencias!$B$4:$C$15,2,FALSE)</f>
        <v>2P</v>
      </c>
      <c r="I2345" s="68" t="str">
        <f>VLOOKUP(C2345,Referencias!$B$18:$C$34,2,FALSE)</f>
        <v>M</v>
      </c>
      <c r="J2345" s="69" t="str">
        <f t="shared" si="36"/>
        <v>C</v>
      </c>
    </row>
    <row r="2346" spans="1:10" x14ac:dyDescent="0.2">
      <c r="A2346" s="71" t="s">
        <v>7501</v>
      </c>
      <c r="B2346" s="47" t="s">
        <v>2428</v>
      </c>
      <c r="C2346" s="47" t="s">
        <v>96</v>
      </c>
      <c r="D2346" s="47" t="s">
        <v>39</v>
      </c>
      <c r="E2346" s="47" t="s">
        <v>95</v>
      </c>
      <c r="F2346" s="47" t="s">
        <v>120</v>
      </c>
      <c r="G2346" s="47">
        <v>2</v>
      </c>
      <c r="H2346" s="67" t="str">
        <f>VLOOKUP(E2346,Referencias!$B$4:$C$15,2,FALSE)</f>
        <v>2P</v>
      </c>
      <c r="I2346" s="68" t="str">
        <f>VLOOKUP(C2346,Referencias!$B$18:$C$34,2,FALSE)</f>
        <v>M</v>
      </c>
      <c r="J2346" s="69" t="str">
        <f t="shared" si="36"/>
        <v>C</v>
      </c>
    </row>
    <row r="2347" spans="1:10" x14ac:dyDescent="0.2">
      <c r="A2347" s="71" t="s">
        <v>7502</v>
      </c>
      <c r="B2347" s="47" t="s">
        <v>2429</v>
      </c>
      <c r="C2347" s="47" t="s">
        <v>96</v>
      </c>
      <c r="D2347" s="47" t="s">
        <v>119</v>
      </c>
      <c r="E2347" s="47" t="s">
        <v>84</v>
      </c>
      <c r="F2347" s="47" t="s">
        <v>120</v>
      </c>
      <c r="G2347" s="47">
        <v>4</v>
      </c>
      <c r="H2347" s="67" t="str">
        <f>VLOOKUP(E2347,Referencias!$B$4:$C$15,2,FALSE)</f>
        <v>SC</v>
      </c>
      <c r="I2347" s="68" t="str">
        <f>VLOOKUP(C2347,Referencias!$B$18:$C$34,2,FALSE)</f>
        <v>M</v>
      </c>
      <c r="J2347" s="69" t="str">
        <f t="shared" si="36"/>
        <v>C</v>
      </c>
    </row>
    <row r="2348" spans="1:10" x14ac:dyDescent="0.2">
      <c r="A2348" s="71" t="s">
        <v>7503</v>
      </c>
      <c r="B2348" s="47" t="s">
        <v>2430</v>
      </c>
      <c r="C2348" s="47" t="s">
        <v>96</v>
      </c>
      <c r="D2348" s="47" t="s">
        <v>119</v>
      </c>
      <c r="E2348" s="47" t="s">
        <v>86</v>
      </c>
      <c r="F2348" s="47" t="s">
        <v>120</v>
      </c>
      <c r="G2348" s="47">
        <v>3</v>
      </c>
      <c r="H2348" s="67" t="str">
        <f>VLOOKUP(E2348,Referencias!$B$4:$C$15,2,FALSE)</f>
        <v>3P</v>
      </c>
      <c r="I2348" s="68" t="str">
        <f>VLOOKUP(C2348,Referencias!$B$18:$C$34,2,FALSE)</f>
        <v>M</v>
      </c>
      <c r="J2348" s="69" t="str">
        <f t="shared" si="36"/>
        <v>C</v>
      </c>
    </row>
    <row r="2349" spans="1:10" x14ac:dyDescent="0.2">
      <c r="A2349" s="71" t="s">
        <v>7504</v>
      </c>
      <c r="B2349" s="47" t="s">
        <v>2431</v>
      </c>
      <c r="C2349" s="47" t="s">
        <v>96</v>
      </c>
      <c r="D2349" s="47" t="s">
        <v>39</v>
      </c>
      <c r="E2349" s="47" t="s">
        <v>86</v>
      </c>
      <c r="F2349" s="47" t="s">
        <v>120</v>
      </c>
      <c r="G2349" s="47">
        <v>3</v>
      </c>
      <c r="H2349" s="67" t="str">
        <f>VLOOKUP(E2349,Referencias!$B$4:$C$15,2,FALSE)</f>
        <v>3P</v>
      </c>
      <c r="I2349" s="68" t="str">
        <f>VLOOKUP(C2349,Referencias!$B$18:$C$34,2,FALSE)</f>
        <v>M</v>
      </c>
      <c r="J2349" s="69" t="str">
        <f t="shared" si="36"/>
        <v>C</v>
      </c>
    </row>
    <row r="2350" spans="1:10" x14ac:dyDescent="0.2">
      <c r="A2350" s="71" t="s">
        <v>7505</v>
      </c>
      <c r="B2350" s="47" t="s">
        <v>2432</v>
      </c>
      <c r="C2350" s="47" t="s">
        <v>96</v>
      </c>
      <c r="D2350" s="47" t="s">
        <v>119</v>
      </c>
      <c r="E2350" s="47" t="s">
        <v>84</v>
      </c>
      <c r="F2350" s="47" t="s">
        <v>120</v>
      </c>
      <c r="G2350" s="47">
        <v>4</v>
      </c>
      <c r="H2350" s="67" t="str">
        <f>VLOOKUP(E2350,Referencias!$B$4:$C$15,2,FALSE)</f>
        <v>SC</v>
      </c>
      <c r="I2350" s="68" t="str">
        <f>VLOOKUP(C2350,Referencias!$B$18:$C$34,2,FALSE)</f>
        <v>M</v>
      </c>
      <c r="J2350" s="69" t="str">
        <f t="shared" si="36"/>
        <v>C</v>
      </c>
    </row>
    <row r="2351" spans="1:10" x14ac:dyDescent="0.2">
      <c r="A2351" s="71" t="s">
        <v>7506</v>
      </c>
      <c r="B2351" s="47" t="s">
        <v>2433</v>
      </c>
      <c r="C2351" s="47" t="s">
        <v>96</v>
      </c>
      <c r="D2351" s="47" t="s">
        <v>119</v>
      </c>
      <c r="E2351" s="47" t="s">
        <v>84</v>
      </c>
      <c r="F2351" s="47" t="s">
        <v>120</v>
      </c>
      <c r="G2351" s="47">
        <v>4</v>
      </c>
      <c r="H2351" s="67" t="str">
        <f>VLOOKUP(E2351,Referencias!$B$4:$C$15,2,FALSE)</f>
        <v>SC</v>
      </c>
      <c r="I2351" s="68" t="str">
        <f>VLOOKUP(C2351,Referencias!$B$18:$C$34,2,FALSE)</f>
        <v>M</v>
      </c>
      <c r="J2351" s="69" t="str">
        <f t="shared" si="36"/>
        <v>C</v>
      </c>
    </row>
    <row r="2352" spans="1:10" x14ac:dyDescent="0.2">
      <c r="A2352" s="71" t="s">
        <v>7507</v>
      </c>
      <c r="B2352" s="47" t="s">
        <v>2434</v>
      </c>
      <c r="C2352" s="47" t="s">
        <v>96</v>
      </c>
      <c r="D2352" s="47" t="s">
        <v>119</v>
      </c>
      <c r="E2352" s="47" t="s">
        <v>86</v>
      </c>
      <c r="F2352" s="47" t="s">
        <v>120</v>
      </c>
      <c r="G2352" s="47">
        <v>3</v>
      </c>
      <c r="H2352" s="67" t="str">
        <f>VLOOKUP(E2352,Referencias!$B$4:$C$15,2,FALSE)</f>
        <v>3P</v>
      </c>
      <c r="I2352" s="68" t="str">
        <f>VLOOKUP(C2352,Referencias!$B$18:$C$34,2,FALSE)</f>
        <v>M</v>
      </c>
      <c r="J2352" s="69" t="str">
        <f t="shared" si="36"/>
        <v>C</v>
      </c>
    </row>
    <row r="2353" spans="1:10" x14ac:dyDescent="0.2">
      <c r="A2353" s="71" t="s">
        <v>7508</v>
      </c>
      <c r="B2353" s="47" t="s">
        <v>2435</v>
      </c>
      <c r="C2353" s="47" t="s">
        <v>96</v>
      </c>
      <c r="D2353" s="47" t="s">
        <v>119</v>
      </c>
      <c r="E2353" s="47" t="s">
        <v>84</v>
      </c>
      <c r="F2353" s="47" t="s">
        <v>120</v>
      </c>
      <c r="G2353" s="47">
        <v>4</v>
      </c>
      <c r="H2353" s="67" t="str">
        <f>VLOOKUP(E2353,Referencias!$B$4:$C$15,2,FALSE)</f>
        <v>SC</v>
      </c>
      <c r="I2353" s="68" t="str">
        <f>VLOOKUP(C2353,Referencias!$B$18:$C$34,2,FALSE)</f>
        <v>M</v>
      </c>
      <c r="J2353" s="69" t="str">
        <f t="shared" si="36"/>
        <v>C</v>
      </c>
    </row>
    <row r="2354" spans="1:10" x14ac:dyDescent="0.2">
      <c r="A2354" s="71" t="s">
        <v>7509</v>
      </c>
      <c r="B2354" s="47" t="s">
        <v>2436</v>
      </c>
      <c r="C2354" s="47" t="s">
        <v>96</v>
      </c>
      <c r="D2354" s="47" t="s">
        <v>119</v>
      </c>
      <c r="E2354" s="47" t="s">
        <v>84</v>
      </c>
      <c r="F2354" s="47"/>
      <c r="G2354" s="47">
        <v>4</v>
      </c>
      <c r="H2354" s="67" t="str">
        <f>VLOOKUP(E2354,Referencias!$B$4:$C$15,2,FALSE)</f>
        <v>SC</v>
      </c>
      <c r="I2354" s="68" t="str">
        <f>VLOOKUP(C2354,Referencias!$B$18:$C$34,2,FALSE)</f>
        <v>M</v>
      </c>
      <c r="J2354" s="69" t="str">
        <f t="shared" si="36"/>
        <v>C</v>
      </c>
    </row>
    <row r="2355" spans="1:10" x14ac:dyDescent="0.2">
      <c r="A2355" s="71" t="s">
        <v>7510</v>
      </c>
      <c r="B2355" s="47" t="s">
        <v>2437</v>
      </c>
      <c r="C2355" s="47" t="s">
        <v>96</v>
      </c>
      <c r="D2355" s="47" t="s">
        <v>119</v>
      </c>
      <c r="E2355" s="47" t="s">
        <v>86</v>
      </c>
      <c r="F2355" s="47" t="s">
        <v>120</v>
      </c>
      <c r="G2355" s="47">
        <v>3</v>
      </c>
      <c r="H2355" s="67" t="str">
        <f>VLOOKUP(E2355,Referencias!$B$4:$C$15,2,FALSE)</f>
        <v>3P</v>
      </c>
      <c r="I2355" s="68" t="str">
        <f>VLOOKUP(C2355,Referencias!$B$18:$C$34,2,FALSE)</f>
        <v>M</v>
      </c>
      <c r="J2355" s="69" t="str">
        <f t="shared" si="36"/>
        <v>C</v>
      </c>
    </row>
    <row r="2356" spans="1:10" x14ac:dyDescent="0.2">
      <c r="A2356" s="71" t="s">
        <v>7511</v>
      </c>
      <c r="B2356" s="47" t="s">
        <v>2438</v>
      </c>
      <c r="C2356" s="47" t="s">
        <v>96</v>
      </c>
      <c r="D2356" s="47" t="s">
        <v>119</v>
      </c>
      <c r="E2356" s="47" t="s">
        <v>92</v>
      </c>
      <c r="F2356" s="47" t="s">
        <v>120</v>
      </c>
      <c r="G2356" s="47">
        <v>3</v>
      </c>
      <c r="H2356" s="67" t="str">
        <f>VLOOKUP(E2356,Referencias!$B$4:$C$15,2,FALSE)</f>
        <v>3C</v>
      </c>
      <c r="I2356" s="68" t="str">
        <f>VLOOKUP(C2356,Referencias!$B$18:$C$34,2,FALSE)</f>
        <v>M</v>
      </c>
      <c r="J2356" s="69" t="str">
        <f t="shared" si="36"/>
        <v>C</v>
      </c>
    </row>
    <row r="2357" spans="1:10" x14ac:dyDescent="0.2">
      <c r="A2357" s="71" t="s">
        <v>7512</v>
      </c>
      <c r="B2357" s="47" t="s">
        <v>2439</v>
      </c>
      <c r="C2357" s="47" t="s">
        <v>96</v>
      </c>
      <c r="D2357" s="47" t="s">
        <v>119</v>
      </c>
      <c r="E2357" s="47" t="s">
        <v>92</v>
      </c>
      <c r="F2357" s="47"/>
      <c r="G2357" s="47">
        <v>3</v>
      </c>
      <c r="H2357" s="67" t="str">
        <f>VLOOKUP(E2357,Referencias!$B$4:$C$15,2,FALSE)</f>
        <v>3C</v>
      </c>
      <c r="I2357" s="68" t="str">
        <f>VLOOKUP(C2357,Referencias!$B$18:$C$34,2,FALSE)</f>
        <v>M</v>
      </c>
      <c r="J2357" s="69" t="str">
        <f t="shared" si="36"/>
        <v>C</v>
      </c>
    </row>
    <row r="2358" spans="1:10" x14ac:dyDescent="0.2">
      <c r="A2358" s="71" t="s">
        <v>7513</v>
      </c>
      <c r="B2358" s="47" t="s">
        <v>2440</v>
      </c>
      <c r="C2358" s="47" t="s">
        <v>96</v>
      </c>
      <c r="D2358" s="47" t="s">
        <v>119</v>
      </c>
      <c r="E2358" s="47" t="s">
        <v>86</v>
      </c>
      <c r="F2358" s="47" t="s">
        <v>120</v>
      </c>
      <c r="G2358" s="47">
        <v>3</v>
      </c>
      <c r="H2358" s="67" t="str">
        <f>VLOOKUP(E2358,Referencias!$B$4:$C$15,2,FALSE)</f>
        <v>3P</v>
      </c>
      <c r="I2358" s="68" t="str">
        <f>VLOOKUP(C2358,Referencias!$B$18:$C$34,2,FALSE)</f>
        <v>M</v>
      </c>
      <c r="J2358" s="69" t="str">
        <f t="shared" si="36"/>
        <v>C</v>
      </c>
    </row>
    <row r="2359" spans="1:10" x14ac:dyDescent="0.2">
      <c r="A2359" s="71" t="s">
        <v>7514</v>
      </c>
      <c r="B2359" s="47" t="s">
        <v>2441</v>
      </c>
      <c r="C2359" s="47" t="s">
        <v>96</v>
      </c>
      <c r="D2359" s="47" t="s">
        <v>119</v>
      </c>
      <c r="E2359" s="47" t="s">
        <v>92</v>
      </c>
      <c r="F2359" s="47" t="s">
        <v>120</v>
      </c>
      <c r="G2359" s="47">
        <v>3</v>
      </c>
      <c r="H2359" s="67" t="str">
        <f>VLOOKUP(E2359,Referencias!$B$4:$C$15,2,FALSE)</f>
        <v>3C</v>
      </c>
      <c r="I2359" s="68" t="str">
        <f>VLOOKUP(C2359,Referencias!$B$18:$C$34,2,FALSE)</f>
        <v>M</v>
      </c>
      <c r="J2359" s="69" t="str">
        <f t="shared" si="36"/>
        <v>C</v>
      </c>
    </row>
    <row r="2360" spans="1:10" x14ac:dyDescent="0.2">
      <c r="A2360" s="71" t="s">
        <v>7515</v>
      </c>
      <c r="B2360" s="47" t="s">
        <v>2442</v>
      </c>
      <c r="C2360" s="47" t="s">
        <v>96</v>
      </c>
      <c r="D2360" s="47" t="s">
        <v>119</v>
      </c>
      <c r="E2360" s="47" t="s">
        <v>84</v>
      </c>
      <c r="F2360" s="47" t="s">
        <v>120</v>
      </c>
      <c r="G2360" s="47">
        <v>4</v>
      </c>
      <c r="H2360" s="67" t="str">
        <f>VLOOKUP(E2360,Referencias!$B$4:$C$15,2,FALSE)</f>
        <v>SC</v>
      </c>
      <c r="I2360" s="68" t="str">
        <f>VLOOKUP(C2360,Referencias!$B$18:$C$34,2,FALSE)</f>
        <v>M</v>
      </c>
      <c r="J2360" s="69" t="str">
        <f t="shared" si="36"/>
        <v>C</v>
      </c>
    </row>
    <row r="2361" spans="1:10" x14ac:dyDescent="0.2">
      <c r="A2361" s="71" t="s">
        <v>7516</v>
      </c>
      <c r="B2361" s="47" t="s">
        <v>2443</v>
      </c>
      <c r="C2361" s="47" t="s">
        <v>96</v>
      </c>
      <c r="D2361" s="47" t="s">
        <v>119</v>
      </c>
      <c r="E2361" s="47" t="s">
        <v>86</v>
      </c>
      <c r="F2361" s="47" t="s">
        <v>120</v>
      </c>
      <c r="G2361" s="47">
        <v>3</v>
      </c>
      <c r="H2361" s="67" t="str">
        <f>VLOOKUP(E2361,Referencias!$B$4:$C$15,2,FALSE)</f>
        <v>3P</v>
      </c>
      <c r="I2361" s="68" t="str">
        <f>VLOOKUP(C2361,Referencias!$B$18:$C$34,2,FALSE)</f>
        <v>M</v>
      </c>
      <c r="J2361" s="69" t="str">
        <f t="shared" si="36"/>
        <v>C</v>
      </c>
    </row>
    <row r="2362" spans="1:10" x14ac:dyDescent="0.2">
      <c r="A2362" s="71" t="s">
        <v>7517</v>
      </c>
      <c r="B2362" s="47" t="s">
        <v>2444</v>
      </c>
      <c r="C2362" s="47" t="s">
        <v>96</v>
      </c>
      <c r="D2362" s="47" t="s">
        <v>119</v>
      </c>
      <c r="E2362" s="47" t="s">
        <v>92</v>
      </c>
      <c r="F2362" s="47" t="s">
        <v>120</v>
      </c>
      <c r="G2362" s="47">
        <v>3</v>
      </c>
      <c r="H2362" s="67" t="str">
        <f>VLOOKUP(E2362,Referencias!$B$4:$C$15,2,FALSE)</f>
        <v>3C</v>
      </c>
      <c r="I2362" s="68" t="str">
        <f>VLOOKUP(C2362,Referencias!$B$18:$C$34,2,FALSE)</f>
        <v>M</v>
      </c>
      <c r="J2362" s="69" t="str">
        <f t="shared" si="36"/>
        <v>C</v>
      </c>
    </row>
    <row r="2363" spans="1:10" x14ac:dyDescent="0.2">
      <c r="A2363" s="71" t="s">
        <v>7518</v>
      </c>
      <c r="B2363" s="47" t="s">
        <v>2445</v>
      </c>
      <c r="C2363" s="47" t="s">
        <v>96</v>
      </c>
      <c r="D2363" s="47" t="s">
        <v>119</v>
      </c>
      <c r="E2363" s="47" t="s">
        <v>85</v>
      </c>
      <c r="F2363" s="47" t="s">
        <v>120</v>
      </c>
      <c r="G2363" s="47">
        <v>3</v>
      </c>
      <c r="H2363" s="67" t="str">
        <f>VLOOKUP(E2363,Referencias!$B$4:$C$15,2,FALSE)</f>
        <v>3D</v>
      </c>
      <c r="I2363" s="68" t="str">
        <f>VLOOKUP(C2363,Referencias!$B$18:$C$34,2,FALSE)</f>
        <v>M</v>
      </c>
      <c r="J2363" s="69" t="str">
        <f t="shared" si="36"/>
        <v>C</v>
      </c>
    </row>
    <row r="2364" spans="1:10" x14ac:dyDescent="0.2">
      <c r="A2364" s="71" t="s">
        <v>7519</v>
      </c>
      <c r="B2364" s="47" t="s">
        <v>2446</v>
      </c>
      <c r="C2364" s="47" t="s">
        <v>96</v>
      </c>
      <c r="D2364" s="47" t="s">
        <v>119</v>
      </c>
      <c r="E2364" s="47" t="s">
        <v>95</v>
      </c>
      <c r="F2364" s="47" t="s">
        <v>120</v>
      </c>
      <c r="G2364" s="47">
        <v>2</v>
      </c>
      <c r="H2364" s="67" t="str">
        <f>VLOOKUP(E2364,Referencias!$B$4:$C$15,2,FALSE)</f>
        <v>2P</v>
      </c>
      <c r="I2364" s="68" t="str">
        <f>VLOOKUP(C2364,Referencias!$B$18:$C$34,2,FALSE)</f>
        <v>M</v>
      </c>
      <c r="J2364" s="69" t="str">
        <f t="shared" si="36"/>
        <v>C</v>
      </c>
    </row>
    <row r="2365" spans="1:10" x14ac:dyDescent="0.2">
      <c r="A2365" s="71" t="s">
        <v>7520</v>
      </c>
      <c r="B2365" s="47" t="s">
        <v>2447</v>
      </c>
      <c r="C2365" s="47" t="s">
        <v>96</v>
      </c>
      <c r="D2365" s="47" t="s">
        <v>119</v>
      </c>
      <c r="E2365" s="47" t="s">
        <v>84</v>
      </c>
      <c r="F2365" s="47" t="s">
        <v>120</v>
      </c>
      <c r="G2365" s="47">
        <v>4</v>
      </c>
      <c r="H2365" s="67" t="str">
        <f>VLOOKUP(E2365,Referencias!$B$4:$C$15,2,FALSE)</f>
        <v>SC</v>
      </c>
      <c r="I2365" s="68" t="str">
        <f>VLOOKUP(C2365,Referencias!$B$18:$C$34,2,FALSE)</f>
        <v>M</v>
      </c>
      <c r="J2365" s="69" t="str">
        <f t="shared" si="36"/>
        <v>C</v>
      </c>
    </row>
    <row r="2366" spans="1:10" x14ac:dyDescent="0.2">
      <c r="A2366" s="71" t="s">
        <v>7521</v>
      </c>
      <c r="B2366" s="47" t="s">
        <v>2448</v>
      </c>
      <c r="C2366" s="47" t="s">
        <v>96</v>
      </c>
      <c r="D2366" s="47" t="s">
        <v>119</v>
      </c>
      <c r="E2366" s="47" t="s">
        <v>85</v>
      </c>
      <c r="F2366" s="47" t="s">
        <v>120</v>
      </c>
      <c r="G2366" s="47">
        <v>3</v>
      </c>
      <c r="H2366" s="67" t="str">
        <f>VLOOKUP(E2366,Referencias!$B$4:$C$15,2,FALSE)</f>
        <v>3D</v>
      </c>
      <c r="I2366" s="68" t="str">
        <f>VLOOKUP(C2366,Referencias!$B$18:$C$34,2,FALSE)</f>
        <v>M</v>
      </c>
      <c r="J2366" s="69" t="str">
        <f t="shared" si="36"/>
        <v>C</v>
      </c>
    </row>
    <row r="2367" spans="1:10" x14ac:dyDescent="0.2">
      <c r="A2367" s="71" t="s">
        <v>7522</v>
      </c>
      <c r="B2367" s="47" t="s">
        <v>2449</v>
      </c>
      <c r="C2367" s="47" t="s">
        <v>96</v>
      </c>
      <c r="D2367" s="47" t="s">
        <v>119</v>
      </c>
      <c r="E2367" s="47" t="s">
        <v>85</v>
      </c>
      <c r="F2367" s="47" t="s">
        <v>120</v>
      </c>
      <c r="G2367" s="47">
        <v>3</v>
      </c>
      <c r="H2367" s="67" t="str">
        <f>VLOOKUP(E2367,Referencias!$B$4:$C$15,2,FALSE)</f>
        <v>3D</v>
      </c>
      <c r="I2367" s="68" t="str">
        <f>VLOOKUP(C2367,Referencias!$B$18:$C$34,2,FALSE)</f>
        <v>M</v>
      </c>
      <c r="J2367" s="69" t="str">
        <f t="shared" si="36"/>
        <v>C</v>
      </c>
    </row>
    <row r="2368" spans="1:10" x14ac:dyDescent="0.2">
      <c r="A2368" s="71" t="s">
        <v>7523</v>
      </c>
      <c r="B2368" s="47" t="s">
        <v>2450</v>
      </c>
      <c r="C2368" s="47" t="s">
        <v>96</v>
      </c>
      <c r="D2368" s="47" t="s">
        <v>39</v>
      </c>
      <c r="E2368" s="47" t="s">
        <v>95</v>
      </c>
      <c r="F2368" s="47" t="s">
        <v>120</v>
      </c>
      <c r="G2368" s="47">
        <v>2</v>
      </c>
      <c r="H2368" s="67" t="str">
        <f>VLOOKUP(E2368,Referencias!$B$4:$C$15,2,FALSE)</f>
        <v>2P</v>
      </c>
      <c r="I2368" s="68" t="str">
        <f>VLOOKUP(C2368,Referencias!$B$18:$C$34,2,FALSE)</f>
        <v>M</v>
      </c>
      <c r="J2368" s="69" t="str">
        <f t="shared" si="36"/>
        <v>C</v>
      </c>
    </row>
    <row r="2369" spans="1:10" x14ac:dyDescent="0.2">
      <c r="A2369" s="71" t="s">
        <v>7524</v>
      </c>
      <c r="B2369" s="47" t="s">
        <v>2451</v>
      </c>
      <c r="C2369" s="47" t="s">
        <v>96</v>
      </c>
      <c r="D2369" s="47" t="s">
        <v>119</v>
      </c>
      <c r="E2369" s="47" t="s">
        <v>85</v>
      </c>
      <c r="F2369" s="47" t="s">
        <v>120</v>
      </c>
      <c r="G2369" s="47">
        <v>3</v>
      </c>
      <c r="H2369" s="67" t="str">
        <f>VLOOKUP(E2369,Referencias!$B$4:$C$15,2,FALSE)</f>
        <v>3D</v>
      </c>
      <c r="I2369" s="68" t="str">
        <f>VLOOKUP(C2369,Referencias!$B$18:$C$34,2,FALSE)</f>
        <v>M</v>
      </c>
      <c r="J2369" s="69" t="str">
        <f t="shared" si="36"/>
        <v>C</v>
      </c>
    </row>
    <row r="2370" spans="1:10" x14ac:dyDescent="0.2">
      <c r="A2370" s="71" t="s">
        <v>7525</v>
      </c>
      <c r="B2370" s="47" t="s">
        <v>2452</v>
      </c>
      <c r="C2370" s="47" t="s">
        <v>96</v>
      </c>
      <c r="D2370" s="47" t="s">
        <v>119</v>
      </c>
      <c r="E2370" s="47" t="s">
        <v>86</v>
      </c>
      <c r="F2370" s="47" t="s">
        <v>120</v>
      </c>
      <c r="G2370" s="47">
        <v>3</v>
      </c>
      <c r="H2370" s="67" t="str">
        <f>VLOOKUP(E2370,Referencias!$B$4:$C$15,2,FALSE)</f>
        <v>3P</v>
      </c>
      <c r="I2370" s="68" t="str">
        <f>VLOOKUP(C2370,Referencias!$B$18:$C$34,2,FALSE)</f>
        <v>M</v>
      </c>
      <c r="J2370" s="69" t="str">
        <f t="shared" si="36"/>
        <v>C</v>
      </c>
    </row>
    <row r="2371" spans="1:10" x14ac:dyDescent="0.2">
      <c r="A2371" s="71" t="s">
        <v>7526</v>
      </c>
      <c r="B2371" s="47" t="s">
        <v>2453</v>
      </c>
      <c r="C2371" s="47" t="s">
        <v>96</v>
      </c>
      <c r="D2371" s="47" t="s">
        <v>119</v>
      </c>
      <c r="E2371" s="47" t="s">
        <v>99</v>
      </c>
      <c r="F2371" s="47" t="s">
        <v>120</v>
      </c>
      <c r="G2371" s="47">
        <v>1</v>
      </c>
      <c r="H2371" s="67" t="str">
        <f>VLOOKUP(E2371,Referencias!$B$4:$C$15,2,FALSE)</f>
        <v>1P</v>
      </c>
      <c r="I2371" s="68" t="str">
        <f>VLOOKUP(C2371,Referencias!$B$18:$C$34,2,FALSE)</f>
        <v>M</v>
      </c>
      <c r="J2371" s="69" t="str">
        <f t="shared" ref="J2371:J2434" si="37">IF(D2371="Dama","D","C")</f>
        <v>C</v>
      </c>
    </row>
    <row r="2372" spans="1:10" x14ac:dyDescent="0.2">
      <c r="A2372" s="71" t="s">
        <v>7527</v>
      </c>
      <c r="B2372" s="47" t="s">
        <v>2454</v>
      </c>
      <c r="C2372" s="47" t="s">
        <v>96</v>
      </c>
      <c r="D2372" s="47" t="s">
        <v>119</v>
      </c>
      <c r="E2372" s="47" t="s">
        <v>92</v>
      </c>
      <c r="F2372" s="47" t="s">
        <v>120</v>
      </c>
      <c r="G2372" s="47">
        <v>3</v>
      </c>
      <c r="H2372" s="67" t="str">
        <f>VLOOKUP(E2372,Referencias!$B$4:$C$15,2,FALSE)</f>
        <v>3C</v>
      </c>
      <c r="I2372" s="68" t="str">
        <f>VLOOKUP(C2372,Referencias!$B$18:$C$34,2,FALSE)</f>
        <v>M</v>
      </c>
      <c r="J2372" s="69" t="str">
        <f t="shared" si="37"/>
        <v>C</v>
      </c>
    </row>
    <row r="2373" spans="1:10" x14ac:dyDescent="0.2">
      <c r="A2373" s="71" t="s">
        <v>7528</v>
      </c>
      <c r="B2373" s="47" t="s">
        <v>2455</v>
      </c>
      <c r="C2373" s="47" t="s">
        <v>96</v>
      </c>
      <c r="D2373" s="47" t="s">
        <v>119</v>
      </c>
      <c r="E2373" s="47" t="s">
        <v>95</v>
      </c>
      <c r="F2373" s="47" t="s">
        <v>120</v>
      </c>
      <c r="G2373" s="47">
        <v>2</v>
      </c>
      <c r="H2373" s="67" t="str">
        <f>VLOOKUP(E2373,Referencias!$B$4:$C$15,2,FALSE)</f>
        <v>2P</v>
      </c>
      <c r="I2373" s="68" t="str">
        <f>VLOOKUP(C2373,Referencias!$B$18:$C$34,2,FALSE)</f>
        <v>M</v>
      </c>
      <c r="J2373" s="69" t="str">
        <f t="shared" si="37"/>
        <v>C</v>
      </c>
    </row>
    <row r="2374" spans="1:10" x14ac:dyDescent="0.2">
      <c r="A2374" s="71" t="s">
        <v>7529</v>
      </c>
      <c r="B2374" s="47" t="s">
        <v>2456</v>
      </c>
      <c r="C2374" s="47" t="s">
        <v>96</v>
      </c>
      <c r="D2374" s="47" t="s">
        <v>119</v>
      </c>
      <c r="E2374" s="47" t="s">
        <v>92</v>
      </c>
      <c r="F2374" s="47" t="s">
        <v>120</v>
      </c>
      <c r="G2374" s="47">
        <v>3</v>
      </c>
      <c r="H2374" s="67" t="str">
        <f>VLOOKUP(E2374,Referencias!$B$4:$C$15,2,FALSE)</f>
        <v>3C</v>
      </c>
      <c r="I2374" s="68" t="str">
        <f>VLOOKUP(C2374,Referencias!$B$18:$C$34,2,FALSE)</f>
        <v>M</v>
      </c>
      <c r="J2374" s="69" t="str">
        <f t="shared" si="37"/>
        <v>C</v>
      </c>
    </row>
    <row r="2375" spans="1:10" x14ac:dyDescent="0.2">
      <c r="A2375" s="71" t="s">
        <v>7530</v>
      </c>
      <c r="B2375" s="47" t="s">
        <v>2457</v>
      </c>
      <c r="C2375" s="47" t="s">
        <v>96</v>
      </c>
      <c r="D2375" s="47" t="s">
        <v>119</v>
      </c>
      <c r="E2375" s="47" t="s">
        <v>85</v>
      </c>
      <c r="F2375" s="47"/>
      <c r="G2375" s="47">
        <v>3</v>
      </c>
      <c r="H2375" s="67" t="str">
        <f>VLOOKUP(E2375,Referencias!$B$4:$C$15,2,FALSE)</f>
        <v>3D</v>
      </c>
      <c r="I2375" s="68" t="str">
        <f>VLOOKUP(C2375,Referencias!$B$18:$C$34,2,FALSE)</f>
        <v>M</v>
      </c>
      <c r="J2375" s="69" t="str">
        <f t="shared" si="37"/>
        <v>C</v>
      </c>
    </row>
    <row r="2376" spans="1:10" x14ac:dyDescent="0.2">
      <c r="A2376" s="71" t="s">
        <v>7531</v>
      </c>
      <c r="B2376" s="47" t="s">
        <v>2458</v>
      </c>
      <c r="C2376" s="47" t="s">
        <v>96</v>
      </c>
      <c r="D2376" s="47" t="s">
        <v>119</v>
      </c>
      <c r="E2376" s="47" t="s">
        <v>93</v>
      </c>
      <c r="F2376" s="47" t="s">
        <v>120</v>
      </c>
      <c r="G2376" s="47">
        <v>2</v>
      </c>
      <c r="H2376" s="67" t="str">
        <f>VLOOKUP(E2376,Referencias!$B$4:$C$15,2,FALSE)</f>
        <v>2D</v>
      </c>
      <c r="I2376" s="68" t="str">
        <f>VLOOKUP(C2376,Referencias!$B$18:$C$34,2,FALSE)</f>
        <v>M</v>
      </c>
      <c r="J2376" s="69" t="str">
        <f t="shared" si="37"/>
        <v>C</v>
      </c>
    </row>
    <row r="2377" spans="1:10" x14ac:dyDescent="0.2">
      <c r="A2377" s="71" t="s">
        <v>7532</v>
      </c>
      <c r="B2377" s="47" t="s">
        <v>2459</v>
      </c>
      <c r="C2377" s="47" t="s">
        <v>96</v>
      </c>
      <c r="D2377" s="47" t="s">
        <v>119</v>
      </c>
      <c r="E2377" s="47" t="s">
        <v>84</v>
      </c>
      <c r="F2377" s="47" t="s">
        <v>120</v>
      </c>
      <c r="G2377" s="47">
        <v>4</v>
      </c>
      <c r="H2377" s="67" t="str">
        <f>VLOOKUP(E2377,Referencias!$B$4:$C$15,2,FALSE)</f>
        <v>SC</v>
      </c>
      <c r="I2377" s="68" t="str">
        <f>VLOOKUP(C2377,Referencias!$B$18:$C$34,2,FALSE)</f>
        <v>M</v>
      </c>
      <c r="J2377" s="69" t="str">
        <f t="shared" si="37"/>
        <v>C</v>
      </c>
    </row>
    <row r="2378" spans="1:10" x14ac:dyDescent="0.2">
      <c r="A2378" s="71" t="s">
        <v>7533</v>
      </c>
      <c r="B2378" s="47" t="s">
        <v>2460</v>
      </c>
      <c r="C2378" s="47" t="s">
        <v>96</v>
      </c>
      <c r="D2378" s="47" t="s">
        <v>119</v>
      </c>
      <c r="E2378" s="47" t="s">
        <v>92</v>
      </c>
      <c r="F2378" s="47" t="s">
        <v>120</v>
      </c>
      <c r="G2378" s="47">
        <v>3</v>
      </c>
      <c r="H2378" s="67" t="str">
        <f>VLOOKUP(E2378,Referencias!$B$4:$C$15,2,FALSE)</f>
        <v>3C</v>
      </c>
      <c r="I2378" s="68" t="str">
        <f>VLOOKUP(C2378,Referencias!$B$18:$C$34,2,FALSE)</f>
        <v>M</v>
      </c>
      <c r="J2378" s="69" t="str">
        <f t="shared" si="37"/>
        <v>C</v>
      </c>
    </row>
    <row r="2379" spans="1:10" x14ac:dyDescent="0.2">
      <c r="A2379" s="71" t="s">
        <v>7534</v>
      </c>
      <c r="B2379" s="47" t="s">
        <v>2461</v>
      </c>
      <c r="C2379" s="47" t="s">
        <v>96</v>
      </c>
      <c r="D2379" s="47" t="s">
        <v>119</v>
      </c>
      <c r="E2379" s="47" t="s">
        <v>92</v>
      </c>
      <c r="F2379" s="47" t="s">
        <v>120</v>
      </c>
      <c r="G2379" s="47">
        <v>3</v>
      </c>
      <c r="H2379" s="67" t="str">
        <f>VLOOKUP(E2379,Referencias!$B$4:$C$15,2,FALSE)</f>
        <v>3C</v>
      </c>
      <c r="I2379" s="68" t="str">
        <f>VLOOKUP(C2379,Referencias!$B$18:$C$34,2,FALSE)</f>
        <v>M</v>
      </c>
      <c r="J2379" s="69" t="str">
        <f t="shared" si="37"/>
        <v>C</v>
      </c>
    </row>
    <row r="2380" spans="1:10" x14ac:dyDescent="0.2">
      <c r="A2380" s="71" t="s">
        <v>7535</v>
      </c>
      <c r="B2380" s="47" t="s">
        <v>2462</v>
      </c>
      <c r="C2380" s="47" t="s">
        <v>96</v>
      </c>
      <c r="D2380" s="47" t="s">
        <v>39</v>
      </c>
      <c r="E2380" s="47" t="s">
        <v>84</v>
      </c>
      <c r="F2380" s="47" t="s">
        <v>120</v>
      </c>
      <c r="G2380" s="47">
        <v>4</v>
      </c>
      <c r="H2380" s="67" t="str">
        <f>VLOOKUP(E2380,Referencias!$B$4:$C$15,2,FALSE)</f>
        <v>SC</v>
      </c>
      <c r="I2380" s="68" t="str">
        <f>VLOOKUP(C2380,Referencias!$B$18:$C$34,2,FALSE)</f>
        <v>M</v>
      </c>
      <c r="J2380" s="69" t="str">
        <f t="shared" si="37"/>
        <v>C</v>
      </c>
    </row>
    <row r="2381" spans="1:10" x14ac:dyDescent="0.2">
      <c r="A2381" s="71" t="s">
        <v>7536</v>
      </c>
      <c r="B2381" s="47" t="s">
        <v>2463</v>
      </c>
      <c r="C2381" s="47" t="s">
        <v>96</v>
      </c>
      <c r="D2381" s="47" t="s">
        <v>119</v>
      </c>
      <c r="E2381" s="47" t="s">
        <v>84</v>
      </c>
      <c r="F2381" s="47" t="s">
        <v>120</v>
      </c>
      <c r="G2381" s="47">
        <v>4</v>
      </c>
      <c r="H2381" s="67" t="str">
        <f>VLOOKUP(E2381,Referencias!$B$4:$C$15,2,FALSE)</f>
        <v>SC</v>
      </c>
      <c r="I2381" s="68" t="str">
        <f>VLOOKUP(C2381,Referencias!$B$18:$C$34,2,FALSE)</f>
        <v>M</v>
      </c>
      <c r="J2381" s="69" t="str">
        <f t="shared" si="37"/>
        <v>C</v>
      </c>
    </row>
    <row r="2382" spans="1:10" x14ac:dyDescent="0.2">
      <c r="A2382" s="71" t="s">
        <v>7537</v>
      </c>
      <c r="B2382" s="47" t="s">
        <v>2464</v>
      </c>
      <c r="C2382" s="47" t="s">
        <v>96</v>
      </c>
      <c r="D2382" s="47" t="s">
        <v>119</v>
      </c>
      <c r="E2382" s="47" t="s">
        <v>84</v>
      </c>
      <c r="F2382" s="47" t="s">
        <v>120</v>
      </c>
      <c r="G2382" s="47">
        <v>4</v>
      </c>
      <c r="H2382" s="67" t="str">
        <f>VLOOKUP(E2382,Referencias!$B$4:$C$15,2,FALSE)</f>
        <v>SC</v>
      </c>
      <c r="I2382" s="68" t="str">
        <f>VLOOKUP(C2382,Referencias!$B$18:$C$34,2,FALSE)</f>
        <v>M</v>
      </c>
      <c r="J2382" s="69" t="str">
        <f t="shared" si="37"/>
        <v>C</v>
      </c>
    </row>
    <row r="2383" spans="1:10" x14ac:dyDescent="0.2">
      <c r="A2383" s="71" t="s">
        <v>7538</v>
      </c>
      <c r="B2383" s="47" t="s">
        <v>2465</v>
      </c>
      <c r="C2383" s="47" t="s">
        <v>96</v>
      </c>
      <c r="D2383" s="47" t="s">
        <v>119</v>
      </c>
      <c r="E2383" s="47" t="s">
        <v>85</v>
      </c>
      <c r="F2383" s="47" t="s">
        <v>120</v>
      </c>
      <c r="G2383" s="47">
        <v>3</v>
      </c>
      <c r="H2383" s="67" t="str">
        <f>VLOOKUP(E2383,Referencias!$B$4:$C$15,2,FALSE)</f>
        <v>3D</v>
      </c>
      <c r="I2383" s="68" t="str">
        <f>VLOOKUP(C2383,Referencias!$B$18:$C$34,2,FALSE)</f>
        <v>M</v>
      </c>
      <c r="J2383" s="69" t="str">
        <f t="shared" si="37"/>
        <v>C</v>
      </c>
    </row>
    <row r="2384" spans="1:10" x14ac:dyDescent="0.2">
      <c r="A2384" s="71" t="s">
        <v>7539</v>
      </c>
      <c r="B2384" s="47" t="s">
        <v>2466</v>
      </c>
      <c r="C2384" s="47" t="s">
        <v>96</v>
      </c>
      <c r="D2384" s="47" t="s">
        <v>119</v>
      </c>
      <c r="E2384" s="47" t="s">
        <v>88</v>
      </c>
      <c r="F2384" s="47" t="s">
        <v>120</v>
      </c>
      <c r="G2384" s="47">
        <v>2</v>
      </c>
      <c r="H2384" s="67" t="str">
        <f>VLOOKUP(E2384,Referencias!$B$4:$C$15,2,FALSE)</f>
        <v>2C</v>
      </c>
      <c r="I2384" s="68" t="str">
        <f>VLOOKUP(C2384,Referencias!$B$18:$C$34,2,FALSE)</f>
        <v>M</v>
      </c>
      <c r="J2384" s="69" t="str">
        <f t="shared" si="37"/>
        <v>C</v>
      </c>
    </row>
    <row r="2385" spans="1:10" x14ac:dyDescent="0.2">
      <c r="A2385" s="71" t="s">
        <v>7540</v>
      </c>
      <c r="B2385" s="47" t="s">
        <v>2467</v>
      </c>
      <c r="C2385" s="47" t="s">
        <v>96</v>
      </c>
      <c r="D2385" s="47" t="s">
        <v>119</v>
      </c>
      <c r="E2385" s="47" t="s">
        <v>92</v>
      </c>
      <c r="F2385" s="47" t="s">
        <v>120</v>
      </c>
      <c r="G2385" s="47">
        <v>3</v>
      </c>
      <c r="H2385" s="67" t="str">
        <f>VLOOKUP(E2385,Referencias!$B$4:$C$15,2,FALSE)</f>
        <v>3C</v>
      </c>
      <c r="I2385" s="68" t="str">
        <f>VLOOKUP(C2385,Referencias!$B$18:$C$34,2,FALSE)</f>
        <v>M</v>
      </c>
      <c r="J2385" s="69" t="str">
        <f t="shared" si="37"/>
        <v>C</v>
      </c>
    </row>
    <row r="2386" spans="1:10" x14ac:dyDescent="0.2">
      <c r="A2386" s="71" t="s">
        <v>7541</v>
      </c>
      <c r="B2386" s="47" t="s">
        <v>2468</v>
      </c>
      <c r="C2386" s="47" t="s">
        <v>96</v>
      </c>
      <c r="D2386" s="47" t="s">
        <v>119</v>
      </c>
      <c r="E2386" s="47" t="s">
        <v>85</v>
      </c>
      <c r="F2386" s="47" t="s">
        <v>120</v>
      </c>
      <c r="G2386" s="47">
        <v>3</v>
      </c>
      <c r="H2386" s="67" t="str">
        <f>VLOOKUP(E2386,Referencias!$B$4:$C$15,2,FALSE)</f>
        <v>3D</v>
      </c>
      <c r="I2386" s="68" t="str">
        <f>VLOOKUP(C2386,Referencias!$B$18:$C$34,2,FALSE)</f>
        <v>M</v>
      </c>
      <c r="J2386" s="69" t="str">
        <f t="shared" si="37"/>
        <v>C</v>
      </c>
    </row>
    <row r="2387" spans="1:10" x14ac:dyDescent="0.2">
      <c r="A2387" s="71" t="s">
        <v>7542</v>
      </c>
      <c r="B2387" s="47" t="s">
        <v>2469</v>
      </c>
      <c r="C2387" s="47" t="s">
        <v>96</v>
      </c>
      <c r="D2387" s="47" t="s">
        <v>119</v>
      </c>
      <c r="E2387" s="47" t="s">
        <v>86</v>
      </c>
      <c r="F2387" s="47" t="s">
        <v>120</v>
      </c>
      <c r="G2387" s="47">
        <v>3</v>
      </c>
      <c r="H2387" s="67" t="str">
        <f>VLOOKUP(E2387,Referencias!$B$4:$C$15,2,FALSE)</f>
        <v>3P</v>
      </c>
      <c r="I2387" s="68" t="str">
        <f>VLOOKUP(C2387,Referencias!$B$18:$C$34,2,FALSE)</f>
        <v>M</v>
      </c>
      <c r="J2387" s="69" t="str">
        <f t="shared" si="37"/>
        <v>C</v>
      </c>
    </row>
    <row r="2388" spans="1:10" x14ac:dyDescent="0.2">
      <c r="A2388" s="71" t="s">
        <v>7543</v>
      </c>
      <c r="B2388" s="47" t="s">
        <v>2470</v>
      </c>
      <c r="C2388" s="47" t="s">
        <v>96</v>
      </c>
      <c r="D2388" s="47" t="s">
        <v>119</v>
      </c>
      <c r="E2388" s="47" t="s">
        <v>94</v>
      </c>
      <c r="F2388" s="47" t="s">
        <v>120</v>
      </c>
      <c r="G2388" s="47">
        <v>1</v>
      </c>
      <c r="H2388" s="67" t="str">
        <f>VLOOKUP(E2388,Referencias!$B$4:$C$15,2,FALSE)</f>
        <v>1D</v>
      </c>
      <c r="I2388" s="68" t="str">
        <f>VLOOKUP(C2388,Referencias!$B$18:$C$34,2,FALSE)</f>
        <v>M</v>
      </c>
      <c r="J2388" s="69" t="str">
        <f t="shared" si="37"/>
        <v>C</v>
      </c>
    </row>
    <row r="2389" spans="1:10" x14ac:dyDescent="0.2">
      <c r="A2389" s="71" t="s">
        <v>7544</v>
      </c>
      <c r="B2389" s="47" t="s">
        <v>2471</v>
      </c>
      <c r="C2389" s="47" t="s">
        <v>96</v>
      </c>
      <c r="D2389" s="47" t="s">
        <v>119</v>
      </c>
      <c r="E2389" s="47" t="s">
        <v>84</v>
      </c>
      <c r="F2389" s="47" t="s">
        <v>120</v>
      </c>
      <c r="G2389" s="47">
        <v>4</v>
      </c>
      <c r="H2389" s="67" t="str">
        <f>VLOOKUP(E2389,Referencias!$B$4:$C$15,2,FALSE)</f>
        <v>SC</v>
      </c>
      <c r="I2389" s="68" t="str">
        <f>VLOOKUP(C2389,Referencias!$B$18:$C$34,2,FALSE)</f>
        <v>M</v>
      </c>
      <c r="J2389" s="69" t="str">
        <f t="shared" si="37"/>
        <v>C</v>
      </c>
    </row>
    <row r="2390" spans="1:10" x14ac:dyDescent="0.2">
      <c r="A2390" s="71" t="s">
        <v>7545</v>
      </c>
      <c r="B2390" s="47" t="s">
        <v>2472</v>
      </c>
      <c r="C2390" s="47" t="s">
        <v>96</v>
      </c>
      <c r="D2390" s="47" t="s">
        <v>119</v>
      </c>
      <c r="E2390" s="47" t="s">
        <v>95</v>
      </c>
      <c r="F2390" s="47" t="s">
        <v>120</v>
      </c>
      <c r="G2390" s="47">
        <v>2</v>
      </c>
      <c r="H2390" s="67" t="str">
        <f>VLOOKUP(E2390,Referencias!$B$4:$C$15,2,FALSE)</f>
        <v>2P</v>
      </c>
      <c r="I2390" s="68" t="str">
        <f>VLOOKUP(C2390,Referencias!$B$18:$C$34,2,FALSE)</f>
        <v>M</v>
      </c>
      <c r="J2390" s="69" t="str">
        <f t="shared" si="37"/>
        <v>C</v>
      </c>
    </row>
    <row r="2391" spans="1:10" x14ac:dyDescent="0.2">
      <c r="A2391" s="71" t="s">
        <v>7546</v>
      </c>
      <c r="B2391" s="47" t="s">
        <v>2473</v>
      </c>
      <c r="C2391" s="47" t="s">
        <v>96</v>
      </c>
      <c r="D2391" s="47" t="s">
        <v>39</v>
      </c>
      <c r="E2391" s="47" t="s">
        <v>88</v>
      </c>
      <c r="F2391" s="47" t="s">
        <v>120</v>
      </c>
      <c r="G2391" s="47">
        <v>2</v>
      </c>
      <c r="H2391" s="67" t="str">
        <f>VLOOKUP(E2391,Referencias!$B$4:$C$15,2,FALSE)</f>
        <v>2C</v>
      </c>
      <c r="I2391" s="68" t="str">
        <f>VLOOKUP(C2391,Referencias!$B$18:$C$34,2,FALSE)</f>
        <v>M</v>
      </c>
      <c r="J2391" s="69" t="str">
        <f t="shared" si="37"/>
        <v>C</v>
      </c>
    </row>
    <row r="2392" spans="1:10" x14ac:dyDescent="0.2">
      <c r="A2392" s="71" t="s">
        <v>7547</v>
      </c>
      <c r="B2392" s="47" t="s">
        <v>2474</v>
      </c>
      <c r="C2392" s="47" t="s">
        <v>96</v>
      </c>
      <c r="D2392" s="47" t="s">
        <v>119</v>
      </c>
      <c r="E2392" s="47" t="s">
        <v>87</v>
      </c>
      <c r="F2392" s="47" t="s">
        <v>120</v>
      </c>
      <c r="G2392" s="47">
        <v>1</v>
      </c>
      <c r="H2392" s="67" t="str">
        <f>VLOOKUP(E2392,Referencias!$B$4:$C$15,2,FALSE)</f>
        <v>1C</v>
      </c>
      <c r="I2392" s="68" t="str">
        <f>VLOOKUP(C2392,Referencias!$B$18:$C$34,2,FALSE)</f>
        <v>M</v>
      </c>
      <c r="J2392" s="69" t="str">
        <f t="shared" si="37"/>
        <v>C</v>
      </c>
    </row>
    <row r="2393" spans="1:10" x14ac:dyDescent="0.2">
      <c r="A2393" s="71" t="s">
        <v>7548</v>
      </c>
      <c r="B2393" s="47" t="s">
        <v>2475</v>
      </c>
      <c r="C2393" s="47" t="s">
        <v>96</v>
      </c>
      <c r="D2393" s="47" t="s">
        <v>119</v>
      </c>
      <c r="E2393" s="47" t="s">
        <v>86</v>
      </c>
      <c r="F2393" s="47" t="s">
        <v>120</v>
      </c>
      <c r="G2393" s="47">
        <v>3</v>
      </c>
      <c r="H2393" s="67" t="str">
        <f>VLOOKUP(E2393,Referencias!$B$4:$C$15,2,FALSE)</f>
        <v>3P</v>
      </c>
      <c r="I2393" s="68" t="str">
        <f>VLOOKUP(C2393,Referencias!$B$18:$C$34,2,FALSE)</f>
        <v>M</v>
      </c>
      <c r="J2393" s="69" t="str">
        <f t="shared" si="37"/>
        <v>C</v>
      </c>
    </row>
    <row r="2394" spans="1:10" x14ac:dyDescent="0.2">
      <c r="A2394" s="71" t="s">
        <v>7549</v>
      </c>
      <c r="B2394" s="47" t="s">
        <v>2476</v>
      </c>
      <c r="C2394" s="47" t="s">
        <v>96</v>
      </c>
      <c r="D2394" s="47" t="s">
        <v>119</v>
      </c>
      <c r="E2394" s="47" t="s">
        <v>88</v>
      </c>
      <c r="F2394" s="47" t="s">
        <v>120</v>
      </c>
      <c r="G2394" s="47">
        <v>2</v>
      </c>
      <c r="H2394" s="67" t="str">
        <f>VLOOKUP(E2394,Referencias!$B$4:$C$15,2,FALSE)</f>
        <v>2C</v>
      </c>
      <c r="I2394" s="68" t="str">
        <f>VLOOKUP(C2394,Referencias!$B$18:$C$34,2,FALSE)</f>
        <v>M</v>
      </c>
      <c r="J2394" s="69" t="str">
        <f t="shared" si="37"/>
        <v>C</v>
      </c>
    </row>
    <row r="2395" spans="1:10" x14ac:dyDescent="0.2">
      <c r="A2395" s="71" t="s">
        <v>7550</v>
      </c>
      <c r="B2395" s="47" t="s">
        <v>2477</v>
      </c>
      <c r="C2395" s="47" t="s">
        <v>96</v>
      </c>
      <c r="D2395" s="47" t="s">
        <v>119</v>
      </c>
      <c r="E2395" s="47" t="s">
        <v>92</v>
      </c>
      <c r="F2395" s="47" t="s">
        <v>120</v>
      </c>
      <c r="G2395" s="47">
        <v>3</v>
      </c>
      <c r="H2395" s="67" t="str">
        <f>VLOOKUP(E2395,Referencias!$B$4:$C$15,2,FALSE)</f>
        <v>3C</v>
      </c>
      <c r="I2395" s="68" t="str">
        <f>VLOOKUP(C2395,Referencias!$B$18:$C$34,2,FALSE)</f>
        <v>M</v>
      </c>
      <c r="J2395" s="69" t="str">
        <f t="shared" si="37"/>
        <v>C</v>
      </c>
    </row>
    <row r="2396" spans="1:10" x14ac:dyDescent="0.2">
      <c r="A2396" s="71" t="s">
        <v>7551</v>
      </c>
      <c r="B2396" s="47" t="s">
        <v>2478</v>
      </c>
      <c r="C2396" s="47" t="s">
        <v>96</v>
      </c>
      <c r="D2396" s="47" t="s">
        <v>119</v>
      </c>
      <c r="E2396" s="47" t="s">
        <v>84</v>
      </c>
      <c r="F2396" s="47" t="s">
        <v>120</v>
      </c>
      <c r="G2396" s="47">
        <v>4</v>
      </c>
      <c r="H2396" s="67" t="str">
        <f>VLOOKUP(E2396,Referencias!$B$4:$C$15,2,FALSE)</f>
        <v>SC</v>
      </c>
      <c r="I2396" s="68" t="str">
        <f>VLOOKUP(C2396,Referencias!$B$18:$C$34,2,FALSE)</f>
        <v>M</v>
      </c>
      <c r="J2396" s="69" t="str">
        <f t="shared" si="37"/>
        <v>C</v>
      </c>
    </row>
    <row r="2397" spans="1:10" x14ac:dyDescent="0.2">
      <c r="A2397" s="71" t="s">
        <v>7552</v>
      </c>
      <c r="B2397" s="47" t="s">
        <v>2479</v>
      </c>
      <c r="C2397" s="47" t="s">
        <v>96</v>
      </c>
      <c r="D2397" s="47" t="s">
        <v>119</v>
      </c>
      <c r="E2397" s="47" t="s">
        <v>84</v>
      </c>
      <c r="F2397" s="47" t="s">
        <v>120</v>
      </c>
      <c r="G2397" s="47">
        <v>4</v>
      </c>
      <c r="H2397" s="67" t="str">
        <f>VLOOKUP(E2397,Referencias!$B$4:$C$15,2,FALSE)</f>
        <v>SC</v>
      </c>
      <c r="I2397" s="68" t="str">
        <f>VLOOKUP(C2397,Referencias!$B$18:$C$34,2,FALSE)</f>
        <v>M</v>
      </c>
      <c r="J2397" s="69" t="str">
        <f t="shared" si="37"/>
        <v>C</v>
      </c>
    </row>
    <row r="2398" spans="1:10" x14ac:dyDescent="0.2">
      <c r="A2398" s="71" t="s">
        <v>7553</v>
      </c>
      <c r="B2398" s="47" t="s">
        <v>2480</v>
      </c>
      <c r="C2398" s="47" t="s">
        <v>96</v>
      </c>
      <c r="D2398" s="47" t="s">
        <v>119</v>
      </c>
      <c r="E2398" s="47" t="s">
        <v>84</v>
      </c>
      <c r="F2398" s="47" t="s">
        <v>120</v>
      </c>
      <c r="G2398" s="47">
        <v>4</v>
      </c>
      <c r="H2398" s="67" t="str">
        <f>VLOOKUP(E2398,Referencias!$B$4:$C$15,2,FALSE)</f>
        <v>SC</v>
      </c>
      <c r="I2398" s="68" t="str">
        <f>VLOOKUP(C2398,Referencias!$B$18:$C$34,2,FALSE)</f>
        <v>M</v>
      </c>
      <c r="J2398" s="69" t="str">
        <f t="shared" si="37"/>
        <v>C</v>
      </c>
    </row>
    <row r="2399" spans="1:10" x14ac:dyDescent="0.2">
      <c r="A2399" s="71" t="s">
        <v>7554</v>
      </c>
      <c r="B2399" s="47" t="s">
        <v>2481</v>
      </c>
      <c r="C2399" s="47" t="s">
        <v>96</v>
      </c>
      <c r="D2399" s="47" t="s">
        <v>119</v>
      </c>
      <c r="E2399" s="47" t="s">
        <v>84</v>
      </c>
      <c r="F2399" s="47" t="s">
        <v>120</v>
      </c>
      <c r="G2399" s="47">
        <v>4</v>
      </c>
      <c r="H2399" s="67" t="str">
        <f>VLOOKUP(E2399,Referencias!$B$4:$C$15,2,FALSE)</f>
        <v>SC</v>
      </c>
      <c r="I2399" s="68" t="str">
        <f>VLOOKUP(C2399,Referencias!$B$18:$C$34,2,FALSE)</f>
        <v>M</v>
      </c>
      <c r="J2399" s="69" t="str">
        <f t="shared" si="37"/>
        <v>C</v>
      </c>
    </row>
    <row r="2400" spans="1:10" x14ac:dyDescent="0.2">
      <c r="A2400" s="71" t="s">
        <v>7555</v>
      </c>
      <c r="B2400" s="47" t="s">
        <v>2482</v>
      </c>
      <c r="C2400" s="47" t="s">
        <v>96</v>
      </c>
      <c r="D2400" s="47" t="s">
        <v>119</v>
      </c>
      <c r="E2400" s="47" t="s">
        <v>85</v>
      </c>
      <c r="F2400" s="47" t="s">
        <v>120</v>
      </c>
      <c r="G2400" s="47">
        <v>3</v>
      </c>
      <c r="H2400" s="67" t="str">
        <f>VLOOKUP(E2400,Referencias!$B$4:$C$15,2,FALSE)</f>
        <v>3D</v>
      </c>
      <c r="I2400" s="68" t="str">
        <f>VLOOKUP(C2400,Referencias!$B$18:$C$34,2,FALSE)</f>
        <v>M</v>
      </c>
      <c r="J2400" s="69" t="str">
        <f t="shared" si="37"/>
        <v>C</v>
      </c>
    </row>
    <row r="2401" spans="1:10" x14ac:dyDescent="0.2">
      <c r="A2401" s="71" t="s">
        <v>7556</v>
      </c>
      <c r="B2401" s="47" t="s">
        <v>2483</v>
      </c>
      <c r="C2401" s="47" t="s">
        <v>96</v>
      </c>
      <c r="D2401" s="47" t="s">
        <v>119</v>
      </c>
      <c r="E2401" s="47" t="s">
        <v>95</v>
      </c>
      <c r="F2401" s="47" t="s">
        <v>120</v>
      </c>
      <c r="G2401" s="47">
        <v>2</v>
      </c>
      <c r="H2401" s="67" t="str">
        <f>VLOOKUP(E2401,Referencias!$B$4:$C$15,2,FALSE)</f>
        <v>2P</v>
      </c>
      <c r="I2401" s="68" t="str">
        <f>VLOOKUP(C2401,Referencias!$B$18:$C$34,2,FALSE)</f>
        <v>M</v>
      </c>
      <c r="J2401" s="69" t="str">
        <f t="shared" si="37"/>
        <v>C</v>
      </c>
    </row>
    <row r="2402" spans="1:10" x14ac:dyDescent="0.2">
      <c r="A2402" s="71" t="s">
        <v>7557</v>
      </c>
      <c r="B2402" s="47" t="s">
        <v>2484</v>
      </c>
      <c r="C2402" s="47" t="s">
        <v>96</v>
      </c>
      <c r="D2402" s="47" t="s">
        <v>119</v>
      </c>
      <c r="E2402" s="47" t="s">
        <v>92</v>
      </c>
      <c r="F2402" s="47" t="s">
        <v>120</v>
      </c>
      <c r="G2402" s="47">
        <v>3</v>
      </c>
      <c r="H2402" s="67" t="str">
        <f>VLOOKUP(E2402,Referencias!$B$4:$C$15,2,FALSE)</f>
        <v>3C</v>
      </c>
      <c r="I2402" s="68" t="str">
        <f>VLOOKUP(C2402,Referencias!$B$18:$C$34,2,FALSE)</f>
        <v>M</v>
      </c>
      <c r="J2402" s="69" t="str">
        <f t="shared" si="37"/>
        <v>C</v>
      </c>
    </row>
    <row r="2403" spans="1:10" x14ac:dyDescent="0.2">
      <c r="A2403" s="71" t="s">
        <v>7558</v>
      </c>
      <c r="B2403" s="47" t="s">
        <v>2485</v>
      </c>
      <c r="C2403" s="47" t="s">
        <v>96</v>
      </c>
      <c r="D2403" s="47" t="s">
        <v>119</v>
      </c>
      <c r="E2403" s="47" t="s">
        <v>86</v>
      </c>
      <c r="F2403" s="47" t="s">
        <v>120</v>
      </c>
      <c r="G2403" s="47">
        <v>3</v>
      </c>
      <c r="H2403" s="67" t="str">
        <f>VLOOKUP(E2403,Referencias!$B$4:$C$15,2,FALSE)</f>
        <v>3P</v>
      </c>
      <c r="I2403" s="68" t="str">
        <f>VLOOKUP(C2403,Referencias!$B$18:$C$34,2,FALSE)</f>
        <v>M</v>
      </c>
      <c r="J2403" s="69" t="str">
        <f t="shared" si="37"/>
        <v>C</v>
      </c>
    </row>
    <row r="2404" spans="1:10" x14ac:dyDescent="0.2">
      <c r="A2404" s="71" t="s">
        <v>7559</v>
      </c>
      <c r="B2404" s="47" t="s">
        <v>2486</v>
      </c>
      <c r="C2404" s="47" t="s">
        <v>96</v>
      </c>
      <c r="D2404" s="47" t="s">
        <v>39</v>
      </c>
      <c r="E2404" s="47" t="s">
        <v>86</v>
      </c>
      <c r="F2404" s="47" t="s">
        <v>120</v>
      </c>
      <c r="G2404" s="47">
        <v>3</v>
      </c>
      <c r="H2404" s="67" t="str">
        <f>VLOOKUP(E2404,Referencias!$B$4:$C$15,2,FALSE)</f>
        <v>3P</v>
      </c>
      <c r="I2404" s="68" t="str">
        <f>VLOOKUP(C2404,Referencias!$B$18:$C$34,2,FALSE)</f>
        <v>M</v>
      </c>
      <c r="J2404" s="69" t="str">
        <f t="shared" si="37"/>
        <v>C</v>
      </c>
    </row>
    <row r="2405" spans="1:10" x14ac:dyDescent="0.2">
      <c r="A2405" s="71" t="s">
        <v>7560</v>
      </c>
      <c r="B2405" s="47" t="s">
        <v>2487</v>
      </c>
      <c r="C2405" s="47" t="s">
        <v>96</v>
      </c>
      <c r="D2405" s="47" t="s">
        <v>119</v>
      </c>
      <c r="E2405" s="47" t="s">
        <v>85</v>
      </c>
      <c r="F2405" s="47" t="s">
        <v>120</v>
      </c>
      <c r="G2405" s="47">
        <v>3</v>
      </c>
      <c r="H2405" s="67" t="str">
        <f>VLOOKUP(E2405,Referencias!$B$4:$C$15,2,FALSE)</f>
        <v>3D</v>
      </c>
      <c r="I2405" s="68" t="str">
        <f>VLOOKUP(C2405,Referencias!$B$18:$C$34,2,FALSE)</f>
        <v>M</v>
      </c>
      <c r="J2405" s="69" t="str">
        <f t="shared" si="37"/>
        <v>C</v>
      </c>
    </row>
    <row r="2406" spans="1:10" x14ac:dyDescent="0.2">
      <c r="A2406" s="71" t="s">
        <v>7561</v>
      </c>
      <c r="B2406" s="47" t="s">
        <v>2488</v>
      </c>
      <c r="C2406" s="47" t="s">
        <v>96</v>
      </c>
      <c r="D2406" s="47" t="s">
        <v>119</v>
      </c>
      <c r="E2406" s="47" t="s">
        <v>86</v>
      </c>
      <c r="F2406" s="47" t="s">
        <v>120</v>
      </c>
      <c r="G2406" s="47">
        <v>3</v>
      </c>
      <c r="H2406" s="67" t="str">
        <f>VLOOKUP(E2406,Referencias!$B$4:$C$15,2,FALSE)</f>
        <v>3P</v>
      </c>
      <c r="I2406" s="68" t="str">
        <f>VLOOKUP(C2406,Referencias!$B$18:$C$34,2,FALSE)</f>
        <v>M</v>
      </c>
      <c r="J2406" s="69" t="str">
        <f t="shared" si="37"/>
        <v>C</v>
      </c>
    </row>
    <row r="2407" spans="1:10" x14ac:dyDescent="0.2">
      <c r="A2407" s="71" t="s">
        <v>7562</v>
      </c>
      <c r="B2407" s="47" t="s">
        <v>2489</v>
      </c>
      <c r="C2407" s="47" t="s">
        <v>96</v>
      </c>
      <c r="D2407" s="47" t="s">
        <v>39</v>
      </c>
      <c r="E2407" s="47" t="s">
        <v>85</v>
      </c>
      <c r="F2407" s="47" t="s">
        <v>120</v>
      </c>
      <c r="G2407" s="47">
        <v>3</v>
      </c>
      <c r="H2407" s="67" t="str">
        <f>VLOOKUP(E2407,Referencias!$B$4:$C$15,2,FALSE)</f>
        <v>3D</v>
      </c>
      <c r="I2407" s="68" t="str">
        <f>VLOOKUP(C2407,Referencias!$B$18:$C$34,2,FALSE)</f>
        <v>M</v>
      </c>
      <c r="J2407" s="69" t="str">
        <f t="shared" si="37"/>
        <v>C</v>
      </c>
    </row>
    <row r="2408" spans="1:10" x14ac:dyDescent="0.2">
      <c r="A2408" s="71" t="s">
        <v>7563</v>
      </c>
      <c r="B2408" s="47" t="s">
        <v>2490</v>
      </c>
      <c r="C2408" s="47" t="s">
        <v>96</v>
      </c>
      <c r="D2408" s="47" t="s">
        <v>119</v>
      </c>
      <c r="E2408" s="47" t="s">
        <v>85</v>
      </c>
      <c r="F2408" s="47" t="s">
        <v>120</v>
      </c>
      <c r="G2408" s="47">
        <v>3</v>
      </c>
      <c r="H2408" s="67" t="str">
        <f>VLOOKUP(E2408,Referencias!$B$4:$C$15,2,FALSE)</f>
        <v>3D</v>
      </c>
      <c r="I2408" s="68" t="str">
        <f>VLOOKUP(C2408,Referencias!$B$18:$C$34,2,FALSE)</f>
        <v>M</v>
      </c>
      <c r="J2408" s="69" t="str">
        <f t="shared" si="37"/>
        <v>C</v>
      </c>
    </row>
    <row r="2409" spans="1:10" x14ac:dyDescent="0.2">
      <c r="A2409" s="71" t="s">
        <v>7564</v>
      </c>
      <c r="B2409" s="47" t="s">
        <v>2491</v>
      </c>
      <c r="C2409" s="47" t="s">
        <v>96</v>
      </c>
      <c r="D2409" s="47" t="s">
        <v>119</v>
      </c>
      <c r="E2409" s="47" t="s">
        <v>92</v>
      </c>
      <c r="F2409" s="47" t="s">
        <v>120</v>
      </c>
      <c r="G2409" s="47">
        <v>3</v>
      </c>
      <c r="H2409" s="67" t="str">
        <f>VLOOKUP(E2409,Referencias!$B$4:$C$15,2,FALSE)</f>
        <v>3C</v>
      </c>
      <c r="I2409" s="68" t="str">
        <f>VLOOKUP(C2409,Referencias!$B$18:$C$34,2,FALSE)</f>
        <v>M</v>
      </c>
      <c r="J2409" s="69" t="str">
        <f t="shared" si="37"/>
        <v>C</v>
      </c>
    </row>
    <row r="2410" spans="1:10" x14ac:dyDescent="0.2">
      <c r="A2410" s="71" t="s">
        <v>7565</v>
      </c>
      <c r="B2410" s="47" t="s">
        <v>2492</v>
      </c>
      <c r="C2410" s="47" t="s">
        <v>96</v>
      </c>
      <c r="D2410" s="47" t="s">
        <v>119</v>
      </c>
      <c r="E2410" s="47" t="s">
        <v>92</v>
      </c>
      <c r="F2410" s="47" t="s">
        <v>120</v>
      </c>
      <c r="G2410" s="47">
        <v>3</v>
      </c>
      <c r="H2410" s="67" t="str">
        <f>VLOOKUP(E2410,Referencias!$B$4:$C$15,2,FALSE)</f>
        <v>3C</v>
      </c>
      <c r="I2410" s="68" t="str">
        <f>VLOOKUP(C2410,Referencias!$B$18:$C$34,2,FALSE)</f>
        <v>M</v>
      </c>
      <c r="J2410" s="69" t="str">
        <f t="shared" si="37"/>
        <v>C</v>
      </c>
    </row>
    <row r="2411" spans="1:10" x14ac:dyDescent="0.2">
      <c r="A2411" s="71" t="s">
        <v>7566</v>
      </c>
      <c r="B2411" s="47" t="s">
        <v>2493</v>
      </c>
      <c r="C2411" s="47" t="s">
        <v>96</v>
      </c>
      <c r="D2411" s="47" t="s">
        <v>119</v>
      </c>
      <c r="E2411" s="47" t="s">
        <v>86</v>
      </c>
      <c r="F2411" s="47" t="s">
        <v>120</v>
      </c>
      <c r="G2411" s="47">
        <v>3</v>
      </c>
      <c r="H2411" s="67" t="str">
        <f>VLOOKUP(E2411,Referencias!$B$4:$C$15,2,FALSE)</f>
        <v>3P</v>
      </c>
      <c r="I2411" s="68" t="str">
        <f>VLOOKUP(C2411,Referencias!$B$18:$C$34,2,FALSE)</f>
        <v>M</v>
      </c>
      <c r="J2411" s="69" t="str">
        <f t="shared" si="37"/>
        <v>C</v>
      </c>
    </row>
    <row r="2412" spans="1:10" x14ac:dyDescent="0.2">
      <c r="A2412" s="71" t="s">
        <v>7567</v>
      </c>
      <c r="B2412" s="47" t="s">
        <v>2494</v>
      </c>
      <c r="C2412" s="47" t="s">
        <v>96</v>
      </c>
      <c r="D2412" s="47" t="s">
        <v>39</v>
      </c>
      <c r="E2412" s="47" t="s">
        <v>86</v>
      </c>
      <c r="F2412" s="47" t="s">
        <v>120</v>
      </c>
      <c r="G2412" s="47">
        <v>3</v>
      </c>
      <c r="H2412" s="67" t="str">
        <f>VLOOKUP(E2412,Referencias!$B$4:$C$15,2,FALSE)</f>
        <v>3P</v>
      </c>
      <c r="I2412" s="68" t="str">
        <f>VLOOKUP(C2412,Referencias!$B$18:$C$34,2,FALSE)</f>
        <v>M</v>
      </c>
      <c r="J2412" s="69" t="str">
        <f t="shared" si="37"/>
        <v>C</v>
      </c>
    </row>
    <row r="2413" spans="1:10" x14ac:dyDescent="0.2">
      <c r="A2413" s="71" t="s">
        <v>7568</v>
      </c>
      <c r="B2413" s="47" t="s">
        <v>2495</v>
      </c>
      <c r="C2413" s="47" t="s">
        <v>96</v>
      </c>
      <c r="D2413" s="47" t="s">
        <v>119</v>
      </c>
      <c r="E2413" s="47" t="s">
        <v>92</v>
      </c>
      <c r="F2413" s="47" t="s">
        <v>120</v>
      </c>
      <c r="G2413" s="47">
        <v>3</v>
      </c>
      <c r="H2413" s="67" t="str">
        <f>VLOOKUP(E2413,Referencias!$B$4:$C$15,2,FALSE)</f>
        <v>3C</v>
      </c>
      <c r="I2413" s="68" t="str">
        <f>VLOOKUP(C2413,Referencias!$B$18:$C$34,2,FALSE)</f>
        <v>M</v>
      </c>
      <c r="J2413" s="69" t="str">
        <f t="shared" si="37"/>
        <v>C</v>
      </c>
    </row>
    <row r="2414" spans="1:10" x14ac:dyDescent="0.2">
      <c r="A2414" s="71" t="s">
        <v>7569</v>
      </c>
      <c r="B2414" s="47" t="s">
        <v>2496</v>
      </c>
      <c r="C2414" s="47" t="s">
        <v>96</v>
      </c>
      <c r="D2414" s="47" t="s">
        <v>119</v>
      </c>
      <c r="E2414" s="47" t="s">
        <v>86</v>
      </c>
      <c r="F2414" s="47" t="s">
        <v>120</v>
      </c>
      <c r="G2414" s="47">
        <v>3</v>
      </c>
      <c r="H2414" s="67" t="str">
        <f>VLOOKUP(E2414,Referencias!$B$4:$C$15,2,FALSE)</f>
        <v>3P</v>
      </c>
      <c r="I2414" s="68" t="str">
        <f>VLOOKUP(C2414,Referencias!$B$18:$C$34,2,FALSE)</f>
        <v>M</v>
      </c>
      <c r="J2414" s="69" t="str">
        <f t="shared" si="37"/>
        <v>C</v>
      </c>
    </row>
    <row r="2415" spans="1:10" x14ac:dyDescent="0.2">
      <c r="A2415" s="71" t="s">
        <v>7570</v>
      </c>
      <c r="B2415" s="47" t="s">
        <v>2497</v>
      </c>
      <c r="C2415" s="47" t="s">
        <v>96</v>
      </c>
      <c r="D2415" s="47" t="s">
        <v>119</v>
      </c>
      <c r="E2415" s="47" t="s">
        <v>88</v>
      </c>
      <c r="F2415" s="47" t="s">
        <v>120</v>
      </c>
      <c r="G2415" s="47">
        <v>2</v>
      </c>
      <c r="H2415" s="67" t="str">
        <f>VLOOKUP(E2415,Referencias!$B$4:$C$15,2,FALSE)</f>
        <v>2C</v>
      </c>
      <c r="I2415" s="68" t="str">
        <f>VLOOKUP(C2415,Referencias!$B$18:$C$34,2,FALSE)</f>
        <v>M</v>
      </c>
      <c r="J2415" s="69" t="str">
        <f t="shared" si="37"/>
        <v>C</v>
      </c>
    </row>
    <row r="2416" spans="1:10" x14ac:dyDescent="0.2">
      <c r="A2416" s="71" t="s">
        <v>7571</v>
      </c>
      <c r="B2416" s="47" t="s">
        <v>2498</v>
      </c>
      <c r="C2416" s="47" t="s">
        <v>96</v>
      </c>
      <c r="D2416" s="47" t="s">
        <v>39</v>
      </c>
      <c r="E2416" s="47" t="s">
        <v>88</v>
      </c>
      <c r="F2416" s="47" t="s">
        <v>120</v>
      </c>
      <c r="G2416" s="47">
        <v>2</v>
      </c>
      <c r="H2416" s="67" t="str">
        <f>VLOOKUP(E2416,Referencias!$B$4:$C$15,2,FALSE)</f>
        <v>2C</v>
      </c>
      <c r="I2416" s="68" t="str">
        <f>VLOOKUP(C2416,Referencias!$B$18:$C$34,2,FALSE)</f>
        <v>M</v>
      </c>
      <c r="J2416" s="69" t="str">
        <f t="shared" si="37"/>
        <v>C</v>
      </c>
    </row>
    <row r="2417" spans="1:10" x14ac:dyDescent="0.2">
      <c r="A2417" s="71" t="s">
        <v>7572</v>
      </c>
      <c r="B2417" s="47" t="s">
        <v>2499</v>
      </c>
      <c r="C2417" s="47" t="s">
        <v>96</v>
      </c>
      <c r="D2417" s="47" t="s">
        <v>119</v>
      </c>
      <c r="E2417" s="47" t="s">
        <v>86</v>
      </c>
      <c r="F2417" s="47" t="s">
        <v>120</v>
      </c>
      <c r="G2417" s="47">
        <v>3</v>
      </c>
      <c r="H2417" s="67" t="str">
        <f>VLOOKUP(E2417,Referencias!$B$4:$C$15,2,FALSE)</f>
        <v>3P</v>
      </c>
      <c r="I2417" s="68" t="str">
        <f>VLOOKUP(C2417,Referencias!$B$18:$C$34,2,FALSE)</f>
        <v>M</v>
      </c>
      <c r="J2417" s="69" t="str">
        <f t="shared" si="37"/>
        <v>C</v>
      </c>
    </row>
    <row r="2418" spans="1:10" x14ac:dyDescent="0.2">
      <c r="A2418" s="71" t="s">
        <v>7573</v>
      </c>
      <c r="B2418" s="47" t="s">
        <v>2500</v>
      </c>
      <c r="C2418" s="47" t="s">
        <v>96</v>
      </c>
      <c r="D2418" s="47" t="s">
        <v>39</v>
      </c>
      <c r="E2418" s="47" t="s">
        <v>85</v>
      </c>
      <c r="F2418" s="47" t="s">
        <v>120</v>
      </c>
      <c r="G2418" s="47">
        <v>3</v>
      </c>
      <c r="H2418" s="67" t="str">
        <f>VLOOKUP(E2418,Referencias!$B$4:$C$15,2,FALSE)</f>
        <v>3D</v>
      </c>
      <c r="I2418" s="68" t="str">
        <f>VLOOKUP(C2418,Referencias!$B$18:$C$34,2,FALSE)</f>
        <v>M</v>
      </c>
      <c r="J2418" s="69" t="str">
        <f t="shared" si="37"/>
        <v>C</v>
      </c>
    </row>
    <row r="2419" spans="1:10" x14ac:dyDescent="0.2">
      <c r="A2419" s="71" t="s">
        <v>7574</v>
      </c>
      <c r="B2419" s="47" t="s">
        <v>2501</v>
      </c>
      <c r="C2419" s="47" t="s">
        <v>96</v>
      </c>
      <c r="D2419" s="47" t="s">
        <v>39</v>
      </c>
      <c r="E2419" s="47" t="s">
        <v>86</v>
      </c>
      <c r="F2419" s="47" t="s">
        <v>120</v>
      </c>
      <c r="G2419" s="47">
        <v>3</v>
      </c>
      <c r="H2419" s="67" t="str">
        <f>VLOOKUP(E2419,Referencias!$B$4:$C$15,2,FALSE)</f>
        <v>3P</v>
      </c>
      <c r="I2419" s="68" t="str">
        <f>VLOOKUP(C2419,Referencias!$B$18:$C$34,2,FALSE)</f>
        <v>M</v>
      </c>
      <c r="J2419" s="69" t="str">
        <f t="shared" si="37"/>
        <v>C</v>
      </c>
    </row>
    <row r="2420" spans="1:10" x14ac:dyDescent="0.2">
      <c r="A2420" s="71" t="s">
        <v>7575</v>
      </c>
      <c r="B2420" s="47" t="s">
        <v>2502</v>
      </c>
      <c r="C2420" s="47" t="s">
        <v>96</v>
      </c>
      <c r="D2420" s="47" t="s">
        <v>119</v>
      </c>
      <c r="E2420" s="47" t="s">
        <v>86</v>
      </c>
      <c r="F2420" s="47" t="s">
        <v>120</v>
      </c>
      <c r="G2420" s="47">
        <v>3</v>
      </c>
      <c r="H2420" s="67" t="str">
        <f>VLOOKUP(E2420,Referencias!$B$4:$C$15,2,FALSE)</f>
        <v>3P</v>
      </c>
      <c r="I2420" s="68" t="str">
        <f>VLOOKUP(C2420,Referencias!$B$18:$C$34,2,FALSE)</f>
        <v>M</v>
      </c>
      <c r="J2420" s="69" t="str">
        <f t="shared" si="37"/>
        <v>C</v>
      </c>
    </row>
    <row r="2421" spans="1:10" x14ac:dyDescent="0.2">
      <c r="A2421" s="71" t="s">
        <v>7576</v>
      </c>
      <c r="B2421" s="47" t="s">
        <v>2503</v>
      </c>
      <c r="C2421" s="47" t="s">
        <v>96</v>
      </c>
      <c r="D2421" s="47" t="s">
        <v>119</v>
      </c>
      <c r="E2421" s="47" t="s">
        <v>86</v>
      </c>
      <c r="F2421" s="47" t="s">
        <v>120</v>
      </c>
      <c r="G2421" s="47">
        <v>3</v>
      </c>
      <c r="H2421" s="67" t="str">
        <f>VLOOKUP(E2421,Referencias!$B$4:$C$15,2,FALSE)</f>
        <v>3P</v>
      </c>
      <c r="I2421" s="68" t="str">
        <f>VLOOKUP(C2421,Referencias!$B$18:$C$34,2,FALSE)</f>
        <v>M</v>
      </c>
      <c r="J2421" s="69" t="str">
        <f t="shared" si="37"/>
        <v>C</v>
      </c>
    </row>
    <row r="2422" spans="1:10" x14ac:dyDescent="0.2">
      <c r="A2422" s="71" t="s">
        <v>7577</v>
      </c>
      <c r="B2422" s="47" t="s">
        <v>2504</v>
      </c>
      <c r="C2422" s="47" t="s">
        <v>96</v>
      </c>
      <c r="D2422" s="47" t="s">
        <v>119</v>
      </c>
      <c r="E2422" s="47" t="s">
        <v>92</v>
      </c>
      <c r="F2422" s="47" t="s">
        <v>120</v>
      </c>
      <c r="G2422" s="47">
        <v>3</v>
      </c>
      <c r="H2422" s="67" t="str">
        <f>VLOOKUP(E2422,Referencias!$B$4:$C$15,2,FALSE)</f>
        <v>3C</v>
      </c>
      <c r="I2422" s="68" t="str">
        <f>VLOOKUP(C2422,Referencias!$B$18:$C$34,2,FALSE)</f>
        <v>M</v>
      </c>
      <c r="J2422" s="69" t="str">
        <f t="shared" si="37"/>
        <v>C</v>
      </c>
    </row>
    <row r="2423" spans="1:10" x14ac:dyDescent="0.2">
      <c r="A2423" s="71" t="s">
        <v>7578</v>
      </c>
      <c r="B2423" s="47" t="s">
        <v>2505</v>
      </c>
      <c r="C2423" s="47" t="s">
        <v>96</v>
      </c>
      <c r="D2423" s="47" t="s">
        <v>119</v>
      </c>
      <c r="E2423" s="47" t="s">
        <v>84</v>
      </c>
      <c r="F2423" s="47" t="s">
        <v>120</v>
      </c>
      <c r="G2423" s="47">
        <v>4</v>
      </c>
      <c r="H2423" s="67" t="str">
        <f>VLOOKUP(E2423,Referencias!$B$4:$C$15,2,FALSE)</f>
        <v>SC</v>
      </c>
      <c r="I2423" s="68" t="str">
        <f>VLOOKUP(C2423,Referencias!$B$18:$C$34,2,FALSE)</f>
        <v>M</v>
      </c>
      <c r="J2423" s="69" t="str">
        <f t="shared" si="37"/>
        <v>C</v>
      </c>
    </row>
    <row r="2424" spans="1:10" x14ac:dyDescent="0.2">
      <c r="A2424" s="71" t="s">
        <v>7579</v>
      </c>
      <c r="B2424" s="47" t="s">
        <v>2506</v>
      </c>
      <c r="C2424" s="47" t="s">
        <v>96</v>
      </c>
      <c r="D2424" s="47" t="s">
        <v>119</v>
      </c>
      <c r="E2424" s="47" t="s">
        <v>84</v>
      </c>
      <c r="F2424" s="47" t="s">
        <v>120</v>
      </c>
      <c r="G2424" s="47">
        <v>4</v>
      </c>
      <c r="H2424" s="67" t="str">
        <f>VLOOKUP(E2424,Referencias!$B$4:$C$15,2,FALSE)</f>
        <v>SC</v>
      </c>
      <c r="I2424" s="68" t="str">
        <f>VLOOKUP(C2424,Referencias!$B$18:$C$34,2,FALSE)</f>
        <v>M</v>
      </c>
      <c r="J2424" s="69" t="str">
        <f t="shared" si="37"/>
        <v>C</v>
      </c>
    </row>
    <row r="2425" spans="1:10" x14ac:dyDescent="0.2">
      <c r="A2425" s="71" t="s">
        <v>7580</v>
      </c>
      <c r="B2425" s="47" t="s">
        <v>2507</v>
      </c>
      <c r="C2425" s="47" t="s">
        <v>96</v>
      </c>
      <c r="D2425" s="47" t="s">
        <v>119</v>
      </c>
      <c r="E2425" s="47" t="s">
        <v>84</v>
      </c>
      <c r="F2425" s="47" t="s">
        <v>120</v>
      </c>
      <c r="G2425" s="47">
        <v>4</v>
      </c>
      <c r="H2425" s="67" t="str">
        <f>VLOOKUP(E2425,Referencias!$B$4:$C$15,2,FALSE)</f>
        <v>SC</v>
      </c>
      <c r="I2425" s="68" t="str">
        <f>VLOOKUP(C2425,Referencias!$B$18:$C$34,2,FALSE)</f>
        <v>M</v>
      </c>
      <c r="J2425" s="69" t="str">
        <f t="shared" si="37"/>
        <v>C</v>
      </c>
    </row>
    <row r="2426" spans="1:10" x14ac:dyDescent="0.2">
      <c r="A2426" s="71" t="s">
        <v>7581</v>
      </c>
      <c r="B2426" s="47" t="s">
        <v>2508</v>
      </c>
      <c r="C2426" s="47" t="s">
        <v>96</v>
      </c>
      <c r="D2426" s="47" t="s">
        <v>119</v>
      </c>
      <c r="E2426" s="47" t="s">
        <v>85</v>
      </c>
      <c r="F2426" s="47" t="s">
        <v>120</v>
      </c>
      <c r="G2426" s="47">
        <v>3</v>
      </c>
      <c r="H2426" s="67" t="str">
        <f>VLOOKUP(E2426,Referencias!$B$4:$C$15,2,FALSE)</f>
        <v>3D</v>
      </c>
      <c r="I2426" s="68" t="str">
        <f>VLOOKUP(C2426,Referencias!$B$18:$C$34,2,FALSE)</f>
        <v>M</v>
      </c>
      <c r="J2426" s="69" t="str">
        <f t="shared" si="37"/>
        <v>C</v>
      </c>
    </row>
    <row r="2427" spans="1:10" x14ac:dyDescent="0.2">
      <c r="A2427" s="71" t="s">
        <v>7582</v>
      </c>
      <c r="B2427" s="47" t="s">
        <v>2509</v>
      </c>
      <c r="C2427" s="47" t="s">
        <v>96</v>
      </c>
      <c r="D2427" s="47" t="s">
        <v>39</v>
      </c>
      <c r="E2427" s="47" t="s">
        <v>86</v>
      </c>
      <c r="F2427" s="47" t="s">
        <v>120</v>
      </c>
      <c r="G2427" s="47">
        <v>3</v>
      </c>
      <c r="H2427" s="67" t="str">
        <f>VLOOKUP(E2427,Referencias!$B$4:$C$15,2,FALSE)</f>
        <v>3P</v>
      </c>
      <c r="I2427" s="68" t="str">
        <f>VLOOKUP(C2427,Referencias!$B$18:$C$34,2,FALSE)</f>
        <v>M</v>
      </c>
      <c r="J2427" s="69" t="str">
        <f t="shared" si="37"/>
        <v>C</v>
      </c>
    </row>
    <row r="2428" spans="1:10" x14ac:dyDescent="0.2">
      <c r="A2428" s="71" t="s">
        <v>7583</v>
      </c>
      <c r="B2428" s="47" t="s">
        <v>2510</v>
      </c>
      <c r="C2428" s="47" t="s">
        <v>96</v>
      </c>
      <c r="D2428" s="47" t="s">
        <v>119</v>
      </c>
      <c r="E2428" s="47" t="s">
        <v>84</v>
      </c>
      <c r="F2428" s="47" t="s">
        <v>120</v>
      </c>
      <c r="G2428" s="47">
        <v>4</v>
      </c>
      <c r="H2428" s="67" t="str">
        <f>VLOOKUP(E2428,Referencias!$B$4:$C$15,2,FALSE)</f>
        <v>SC</v>
      </c>
      <c r="I2428" s="68" t="str">
        <f>VLOOKUP(C2428,Referencias!$B$18:$C$34,2,FALSE)</f>
        <v>M</v>
      </c>
      <c r="J2428" s="69" t="str">
        <f t="shared" si="37"/>
        <v>C</v>
      </c>
    </row>
    <row r="2429" spans="1:10" x14ac:dyDescent="0.2">
      <c r="A2429" s="71" t="s">
        <v>7584</v>
      </c>
      <c r="B2429" s="47" t="s">
        <v>2511</v>
      </c>
      <c r="C2429" s="47" t="s">
        <v>96</v>
      </c>
      <c r="D2429" s="47" t="s">
        <v>119</v>
      </c>
      <c r="E2429" s="47" t="s">
        <v>84</v>
      </c>
      <c r="F2429" s="47" t="s">
        <v>120</v>
      </c>
      <c r="G2429" s="47">
        <v>4</v>
      </c>
      <c r="H2429" s="67" t="str">
        <f>VLOOKUP(E2429,Referencias!$B$4:$C$15,2,FALSE)</f>
        <v>SC</v>
      </c>
      <c r="I2429" s="68" t="str">
        <f>VLOOKUP(C2429,Referencias!$B$18:$C$34,2,FALSE)</f>
        <v>M</v>
      </c>
      <c r="J2429" s="69" t="str">
        <f t="shared" si="37"/>
        <v>C</v>
      </c>
    </row>
    <row r="2430" spans="1:10" x14ac:dyDescent="0.2">
      <c r="A2430" s="71" t="s">
        <v>7585</v>
      </c>
      <c r="B2430" s="47" t="s">
        <v>2512</v>
      </c>
      <c r="C2430" s="47" t="s">
        <v>96</v>
      </c>
      <c r="D2430" s="47" t="s">
        <v>119</v>
      </c>
      <c r="E2430" s="47" t="s">
        <v>85</v>
      </c>
      <c r="F2430" s="47" t="s">
        <v>120</v>
      </c>
      <c r="G2430" s="47">
        <v>3</v>
      </c>
      <c r="H2430" s="67" t="str">
        <f>VLOOKUP(E2430,Referencias!$B$4:$C$15,2,FALSE)</f>
        <v>3D</v>
      </c>
      <c r="I2430" s="68" t="str">
        <f>VLOOKUP(C2430,Referencias!$B$18:$C$34,2,FALSE)</f>
        <v>M</v>
      </c>
      <c r="J2430" s="69" t="str">
        <f t="shared" si="37"/>
        <v>C</v>
      </c>
    </row>
    <row r="2431" spans="1:10" x14ac:dyDescent="0.2">
      <c r="A2431" s="71" t="s">
        <v>7586</v>
      </c>
      <c r="B2431" s="47" t="s">
        <v>2513</v>
      </c>
      <c r="C2431" s="47" t="s">
        <v>96</v>
      </c>
      <c r="D2431" s="47" t="s">
        <v>119</v>
      </c>
      <c r="E2431" s="47" t="s">
        <v>84</v>
      </c>
      <c r="F2431" s="47" t="s">
        <v>120</v>
      </c>
      <c r="G2431" s="47">
        <v>4</v>
      </c>
      <c r="H2431" s="67" t="str">
        <f>VLOOKUP(E2431,Referencias!$B$4:$C$15,2,FALSE)</f>
        <v>SC</v>
      </c>
      <c r="I2431" s="68" t="str">
        <f>VLOOKUP(C2431,Referencias!$B$18:$C$34,2,FALSE)</f>
        <v>M</v>
      </c>
      <c r="J2431" s="69" t="str">
        <f t="shared" si="37"/>
        <v>C</v>
      </c>
    </row>
    <row r="2432" spans="1:10" x14ac:dyDescent="0.2">
      <c r="A2432" s="71" t="s">
        <v>7587</v>
      </c>
      <c r="B2432" s="47" t="s">
        <v>2514</v>
      </c>
      <c r="C2432" s="47" t="s">
        <v>96</v>
      </c>
      <c r="D2432" s="47" t="s">
        <v>119</v>
      </c>
      <c r="E2432" s="47" t="s">
        <v>86</v>
      </c>
      <c r="F2432" s="47" t="s">
        <v>120</v>
      </c>
      <c r="G2432" s="47">
        <v>3</v>
      </c>
      <c r="H2432" s="67" t="str">
        <f>VLOOKUP(E2432,Referencias!$B$4:$C$15,2,FALSE)</f>
        <v>3P</v>
      </c>
      <c r="I2432" s="68" t="str">
        <f>VLOOKUP(C2432,Referencias!$B$18:$C$34,2,FALSE)</f>
        <v>M</v>
      </c>
      <c r="J2432" s="69" t="str">
        <f t="shared" si="37"/>
        <v>C</v>
      </c>
    </row>
    <row r="2433" spans="1:10" x14ac:dyDescent="0.2">
      <c r="A2433" s="71" t="s">
        <v>7588</v>
      </c>
      <c r="B2433" s="47" t="s">
        <v>2515</v>
      </c>
      <c r="C2433" s="47" t="s">
        <v>96</v>
      </c>
      <c r="D2433" s="47" t="s">
        <v>119</v>
      </c>
      <c r="E2433" s="47" t="s">
        <v>92</v>
      </c>
      <c r="F2433" s="47" t="s">
        <v>120</v>
      </c>
      <c r="G2433" s="47">
        <v>3</v>
      </c>
      <c r="H2433" s="67" t="str">
        <f>VLOOKUP(E2433,Referencias!$B$4:$C$15,2,FALSE)</f>
        <v>3C</v>
      </c>
      <c r="I2433" s="68" t="str">
        <f>VLOOKUP(C2433,Referencias!$B$18:$C$34,2,FALSE)</f>
        <v>M</v>
      </c>
      <c r="J2433" s="69" t="str">
        <f t="shared" si="37"/>
        <v>C</v>
      </c>
    </row>
    <row r="2434" spans="1:10" x14ac:dyDescent="0.2">
      <c r="A2434" s="71" t="s">
        <v>7589</v>
      </c>
      <c r="B2434" s="47" t="s">
        <v>2516</v>
      </c>
      <c r="C2434" s="47" t="s">
        <v>96</v>
      </c>
      <c r="D2434" s="47" t="s">
        <v>119</v>
      </c>
      <c r="E2434" s="47" t="s">
        <v>95</v>
      </c>
      <c r="F2434" s="47" t="s">
        <v>120</v>
      </c>
      <c r="G2434" s="47">
        <v>2</v>
      </c>
      <c r="H2434" s="67" t="str">
        <f>VLOOKUP(E2434,Referencias!$B$4:$C$15,2,FALSE)</f>
        <v>2P</v>
      </c>
      <c r="I2434" s="68" t="str">
        <f>VLOOKUP(C2434,Referencias!$B$18:$C$34,2,FALSE)</f>
        <v>M</v>
      </c>
      <c r="J2434" s="69" t="str">
        <f t="shared" si="37"/>
        <v>C</v>
      </c>
    </row>
    <row r="2435" spans="1:10" x14ac:dyDescent="0.2">
      <c r="A2435" s="71" t="s">
        <v>7590</v>
      </c>
      <c r="B2435" s="47" t="s">
        <v>2517</v>
      </c>
      <c r="C2435" s="47" t="s">
        <v>96</v>
      </c>
      <c r="D2435" s="47" t="s">
        <v>39</v>
      </c>
      <c r="E2435" s="47" t="s">
        <v>93</v>
      </c>
      <c r="F2435" s="47" t="s">
        <v>120</v>
      </c>
      <c r="G2435" s="47">
        <v>2</v>
      </c>
      <c r="H2435" s="67" t="str">
        <f>VLOOKUP(E2435,Referencias!$B$4:$C$15,2,FALSE)</f>
        <v>2D</v>
      </c>
      <c r="I2435" s="68" t="str">
        <f>VLOOKUP(C2435,Referencias!$B$18:$C$34,2,FALSE)</f>
        <v>M</v>
      </c>
      <c r="J2435" s="69" t="str">
        <f t="shared" ref="J2435:J2498" si="38">IF(D2435="Dama","D","C")</f>
        <v>C</v>
      </c>
    </row>
    <row r="2436" spans="1:10" x14ac:dyDescent="0.2">
      <c r="A2436" s="71" t="s">
        <v>7591</v>
      </c>
      <c r="B2436" s="47" t="s">
        <v>2518</v>
      </c>
      <c r="C2436" s="47" t="s">
        <v>96</v>
      </c>
      <c r="D2436" s="47" t="s">
        <v>119</v>
      </c>
      <c r="E2436" s="47" t="s">
        <v>88</v>
      </c>
      <c r="F2436" s="47" t="s">
        <v>120</v>
      </c>
      <c r="G2436" s="47">
        <v>2</v>
      </c>
      <c r="H2436" s="67" t="str">
        <f>VLOOKUP(E2436,Referencias!$B$4:$C$15,2,FALSE)</f>
        <v>2C</v>
      </c>
      <c r="I2436" s="68" t="str">
        <f>VLOOKUP(C2436,Referencias!$B$18:$C$34,2,FALSE)</f>
        <v>M</v>
      </c>
      <c r="J2436" s="69" t="str">
        <f t="shared" si="38"/>
        <v>C</v>
      </c>
    </row>
    <row r="2437" spans="1:10" x14ac:dyDescent="0.2">
      <c r="A2437" s="71" t="s">
        <v>7592</v>
      </c>
      <c r="B2437" s="47" t="s">
        <v>2519</v>
      </c>
      <c r="C2437" s="47" t="s">
        <v>96</v>
      </c>
      <c r="D2437" s="47" t="s">
        <v>119</v>
      </c>
      <c r="E2437" s="47" t="s">
        <v>84</v>
      </c>
      <c r="F2437" s="47" t="s">
        <v>120</v>
      </c>
      <c r="G2437" s="47">
        <v>4</v>
      </c>
      <c r="H2437" s="67" t="str">
        <f>VLOOKUP(E2437,Referencias!$B$4:$C$15,2,FALSE)</f>
        <v>SC</v>
      </c>
      <c r="I2437" s="68" t="str">
        <f>VLOOKUP(C2437,Referencias!$B$18:$C$34,2,FALSE)</f>
        <v>M</v>
      </c>
      <c r="J2437" s="69" t="str">
        <f t="shared" si="38"/>
        <v>C</v>
      </c>
    </row>
    <row r="2438" spans="1:10" x14ac:dyDescent="0.2">
      <c r="A2438" s="71" t="s">
        <v>7593</v>
      </c>
      <c r="B2438" s="47" t="s">
        <v>2520</v>
      </c>
      <c r="C2438" s="47" t="s">
        <v>96</v>
      </c>
      <c r="D2438" s="47" t="s">
        <v>119</v>
      </c>
      <c r="E2438" s="47" t="s">
        <v>92</v>
      </c>
      <c r="F2438" s="47" t="s">
        <v>120</v>
      </c>
      <c r="G2438" s="47">
        <v>3</v>
      </c>
      <c r="H2438" s="67" t="str">
        <f>VLOOKUP(E2438,Referencias!$B$4:$C$15,2,FALSE)</f>
        <v>3C</v>
      </c>
      <c r="I2438" s="68" t="str">
        <f>VLOOKUP(C2438,Referencias!$B$18:$C$34,2,FALSE)</f>
        <v>M</v>
      </c>
      <c r="J2438" s="69" t="str">
        <f t="shared" si="38"/>
        <v>C</v>
      </c>
    </row>
    <row r="2439" spans="1:10" x14ac:dyDescent="0.2">
      <c r="A2439" s="71" t="s">
        <v>7594</v>
      </c>
      <c r="B2439" s="47" t="s">
        <v>2521</v>
      </c>
      <c r="C2439" s="47" t="s">
        <v>96</v>
      </c>
      <c r="D2439" s="47" t="s">
        <v>119</v>
      </c>
      <c r="E2439" s="47" t="s">
        <v>84</v>
      </c>
      <c r="F2439" s="47" t="s">
        <v>120</v>
      </c>
      <c r="G2439" s="47">
        <v>4</v>
      </c>
      <c r="H2439" s="67" t="str">
        <f>VLOOKUP(E2439,Referencias!$B$4:$C$15,2,FALSE)</f>
        <v>SC</v>
      </c>
      <c r="I2439" s="68" t="str">
        <f>VLOOKUP(C2439,Referencias!$B$18:$C$34,2,FALSE)</f>
        <v>M</v>
      </c>
      <c r="J2439" s="69" t="str">
        <f t="shared" si="38"/>
        <v>C</v>
      </c>
    </row>
    <row r="2440" spans="1:10" x14ac:dyDescent="0.2">
      <c r="A2440" s="71" t="s">
        <v>7595</v>
      </c>
      <c r="B2440" s="47" t="s">
        <v>2522</v>
      </c>
      <c r="C2440" s="47" t="s">
        <v>96</v>
      </c>
      <c r="D2440" s="47" t="s">
        <v>119</v>
      </c>
      <c r="E2440" s="47" t="s">
        <v>86</v>
      </c>
      <c r="F2440" s="47" t="s">
        <v>120</v>
      </c>
      <c r="G2440" s="47">
        <v>3</v>
      </c>
      <c r="H2440" s="67" t="str">
        <f>VLOOKUP(E2440,Referencias!$B$4:$C$15,2,FALSE)</f>
        <v>3P</v>
      </c>
      <c r="I2440" s="68" t="str">
        <f>VLOOKUP(C2440,Referencias!$B$18:$C$34,2,FALSE)</f>
        <v>M</v>
      </c>
      <c r="J2440" s="69" t="str">
        <f t="shared" si="38"/>
        <v>C</v>
      </c>
    </row>
    <row r="2441" spans="1:10" x14ac:dyDescent="0.2">
      <c r="A2441" s="71" t="s">
        <v>7596</v>
      </c>
      <c r="B2441" s="47" t="s">
        <v>2523</v>
      </c>
      <c r="C2441" s="47" t="s">
        <v>96</v>
      </c>
      <c r="D2441" s="47" t="s">
        <v>119</v>
      </c>
      <c r="E2441" s="47" t="s">
        <v>92</v>
      </c>
      <c r="F2441" s="47" t="s">
        <v>120</v>
      </c>
      <c r="G2441" s="47">
        <v>3</v>
      </c>
      <c r="H2441" s="67" t="str">
        <f>VLOOKUP(E2441,Referencias!$B$4:$C$15,2,FALSE)</f>
        <v>3C</v>
      </c>
      <c r="I2441" s="68" t="str">
        <f>VLOOKUP(C2441,Referencias!$B$18:$C$34,2,FALSE)</f>
        <v>M</v>
      </c>
      <c r="J2441" s="69" t="str">
        <f t="shared" si="38"/>
        <v>C</v>
      </c>
    </row>
    <row r="2442" spans="1:10" x14ac:dyDescent="0.2">
      <c r="A2442" s="71" t="s">
        <v>7597</v>
      </c>
      <c r="B2442" s="47" t="s">
        <v>2524</v>
      </c>
      <c r="C2442" s="47" t="s">
        <v>96</v>
      </c>
      <c r="D2442" s="47" t="s">
        <v>119</v>
      </c>
      <c r="E2442" s="47" t="s">
        <v>85</v>
      </c>
      <c r="F2442" s="47" t="s">
        <v>120</v>
      </c>
      <c r="G2442" s="47">
        <v>3</v>
      </c>
      <c r="H2442" s="67" t="str">
        <f>VLOOKUP(E2442,Referencias!$B$4:$C$15,2,FALSE)</f>
        <v>3D</v>
      </c>
      <c r="I2442" s="68" t="str">
        <f>VLOOKUP(C2442,Referencias!$B$18:$C$34,2,FALSE)</f>
        <v>M</v>
      </c>
      <c r="J2442" s="69" t="str">
        <f t="shared" si="38"/>
        <v>C</v>
      </c>
    </row>
    <row r="2443" spans="1:10" x14ac:dyDescent="0.2">
      <c r="A2443" s="71" t="s">
        <v>7598</v>
      </c>
      <c r="B2443" s="47" t="s">
        <v>2525</v>
      </c>
      <c r="C2443" s="47" t="s">
        <v>96</v>
      </c>
      <c r="D2443" s="47" t="s">
        <v>119</v>
      </c>
      <c r="E2443" s="47" t="s">
        <v>92</v>
      </c>
      <c r="F2443" s="47" t="s">
        <v>120</v>
      </c>
      <c r="G2443" s="47">
        <v>3</v>
      </c>
      <c r="H2443" s="67" t="str">
        <f>VLOOKUP(E2443,Referencias!$B$4:$C$15,2,FALSE)</f>
        <v>3C</v>
      </c>
      <c r="I2443" s="68" t="str">
        <f>VLOOKUP(C2443,Referencias!$B$18:$C$34,2,FALSE)</f>
        <v>M</v>
      </c>
      <c r="J2443" s="69" t="str">
        <f t="shared" si="38"/>
        <v>C</v>
      </c>
    </row>
    <row r="2444" spans="1:10" x14ac:dyDescent="0.2">
      <c r="A2444" s="71" t="s">
        <v>7599</v>
      </c>
      <c r="B2444" s="47" t="s">
        <v>2526</v>
      </c>
      <c r="C2444" s="47" t="s">
        <v>96</v>
      </c>
      <c r="D2444" s="47" t="s">
        <v>119</v>
      </c>
      <c r="E2444" s="47" t="s">
        <v>92</v>
      </c>
      <c r="F2444" s="47" t="s">
        <v>120</v>
      </c>
      <c r="G2444" s="47">
        <v>3</v>
      </c>
      <c r="H2444" s="67" t="str">
        <f>VLOOKUP(E2444,Referencias!$B$4:$C$15,2,FALSE)</f>
        <v>3C</v>
      </c>
      <c r="I2444" s="68" t="str">
        <f>VLOOKUP(C2444,Referencias!$B$18:$C$34,2,FALSE)</f>
        <v>M</v>
      </c>
      <c r="J2444" s="69" t="str">
        <f t="shared" si="38"/>
        <v>C</v>
      </c>
    </row>
    <row r="2445" spans="1:10" x14ac:dyDescent="0.2">
      <c r="A2445" s="71" t="s">
        <v>7600</v>
      </c>
      <c r="B2445" s="47" t="s">
        <v>2527</v>
      </c>
      <c r="C2445" s="47" t="s">
        <v>96</v>
      </c>
      <c r="D2445" s="47" t="s">
        <v>119</v>
      </c>
      <c r="E2445" s="47" t="s">
        <v>92</v>
      </c>
      <c r="F2445" s="47" t="s">
        <v>120</v>
      </c>
      <c r="G2445" s="47">
        <v>3</v>
      </c>
      <c r="H2445" s="67" t="str">
        <f>VLOOKUP(E2445,Referencias!$B$4:$C$15,2,FALSE)</f>
        <v>3C</v>
      </c>
      <c r="I2445" s="68" t="str">
        <f>VLOOKUP(C2445,Referencias!$B$18:$C$34,2,FALSE)</f>
        <v>M</v>
      </c>
      <c r="J2445" s="69" t="str">
        <f t="shared" si="38"/>
        <v>C</v>
      </c>
    </row>
    <row r="2446" spans="1:10" x14ac:dyDescent="0.2">
      <c r="A2446" s="71" t="s">
        <v>7601</v>
      </c>
      <c r="B2446" s="47" t="s">
        <v>2528</v>
      </c>
      <c r="C2446" s="47" t="s">
        <v>96</v>
      </c>
      <c r="D2446" s="47" t="s">
        <v>119</v>
      </c>
      <c r="E2446" s="47" t="s">
        <v>86</v>
      </c>
      <c r="F2446" s="47" t="s">
        <v>120</v>
      </c>
      <c r="G2446" s="47">
        <v>3</v>
      </c>
      <c r="H2446" s="67" t="str">
        <f>VLOOKUP(E2446,Referencias!$B$4:$C$15,2,FALSE)</f>
        <v>3P</v>
      </c>
      <c r="I2446" s="68" t="str">
        <f>VLOOKUP(C2446,Referencias!$B$18:$C$34,2,FALSE)</f>
        <v>M</v>
      </c>
      <c r="J2446" s="69" t="str">
        <f t="shared" si="38"/>
        <v>C</v>
      </c>
    </row>
    <row r="2447" spans="1:10" x14ac:dyDescent="0.2">
      <c r="A2447" s="71" t="s">
        <v>7602</v>
      </c>
      <c r="B2447" s="47" t="s">
        <v>10289</v>
      </c>
      <c r="C2447" s="47" t="s">
        <v>96</v>
      </c>
      <c r="D2447" s="47" t="s">
        <v>119</v>
      </c>
      <c r="E2447" s="47" t="s">
        <v>86</v>
      </c>
      <c r="F2447" s="47" t="s">
        <v>120</v>
      </c>
      <c r="G2447" s="47">
        <v>3</v>
      </c>
      <c r="H2447" s="67" t="str">
        <f>VLOOKUP(E2447,Referencias!$B$4:$C$15,2,FALSE)</f>
        <v>3P</v>
      </c>
      <c r="I2447" s="68" t="str">
        <f>VLOOKUP(C2447,Referencias!$B$18:$C$34,2,FALSE)</f>
        <v>M</v>
      </c>
      <c r="J2447" s="69" t="str">
        <f t="shared" si="38"/>
        <v>C</v>
      </c>
    </row>
    <row r="2448" spans="1:10" x14ac:dyDescent="0.2">
      <c r="A2448" s="71" t="s">
        <v>7603</v>
      </c>
      <c r="B2448" s="47" t="s">
        <v>2529</v>
      </c>
      <c r="C2448" s="47" t="s">
        <v>96</v>
      </c>
      <c r="D2448" s="47" t="s">
        <v>119</v>
      </c>
      <c r="E2448" s="47" t="s">
        <v>84</v>
      </c>
      <c r="F2448" s="47" t="s">
        <v>120</v>
      </c>
      <c r="G2448" s="47">
        <v>4</v>
      </c>
      <c r="H2448" s="67" t="str">
        <f>VLOOKUP(E2448,Referencias!$B$4:$C$15,2,FALSE)</f>
        <v>SC</v>
      </c>
      <c r="I2448" s="68" t="str">
        <f>VLOOKUP(C2448,Referencias!$B$18:$C$34,2,FALSE)</f>
        <v>M</v>
      </c>
      <c r="J2448" s="69" t="str">
        <f t="shared" si="38"/>
        <v>C</v>
      </c>
    </row>
    <row r="2449" spans="1:10" x14ac:dyDescent="0.2">
      <c r="A2449" s="71" t="s">
        <v>7604</v>
      </c>
      <c r="B2449" s="47" t="s">
        <v>2530</v>
      </c>
      <c r="C2449" s="47" t="s">
        <v>96</v>
      </c>
      <c r="D2449" s="47" t="s">
        <v>119</v>
      </c>
      <c r="E2449" s="47" t="s">
        <v>92</v>
      </c>
      <c r="F2449" s="47" t="s">
        <v>120</v>
      </c>
      <c r="G2449" s="47">
        <v>3</v>
      </c>
      <c r="H2449" s="67" t="str">
        <f>VLOOKUP(E2449,Referencias!$B$4:$C$15,2,FALSE)</f>
        <v>3C</v>
      </c>
      <c r="I2449" s="68" t="str">
        <f>VLOOKUP(C2449,Referencias!$B$18:$C$34,2,FALSE)</f>
        <v>M</v>
      </c>
      <c r="J2449" s="69" t="str">
        <f t="shared" si="38"/>
        <v>C</v>
      </c>
    </row>
    <row r="2450" spans="1:10" x14ac:dyDescent="0.2">
      <c r="A2450" s="71" t="s">
        <v>7605</v>
      </c>
      <c r="B2450" s="47" t="s">
        <v>2531</v>
      </c>
      <c r="C2450" s="47" t="s">
        <v>96</v>
      </c>
      <c r="D2450" s="47" t="s">
        <v>119</v>
      </c>
      <c r="E2450" s="47" t="s">
        <v>93</v>
      </c>
      <c r="F2450" s="47" t="s">
        <v>120</v>
      </c>
      <c r="G2450" s="47">
        <v>2</v>
      </c>
      <c r="H2450" s="67" t="str">
        <f>VLOOKUP(E2450,Referencias!$B$4:$C$15,2,FALSE)</f>
        <v>2D</v>
      </c>
      <c r="I2450" s="68" t="str">
        <f>VLOOKUP(C2450,Referencias!$B$18:$C$34,2,FALSE)</f>
        <v>M</v>
      </c>
      <c r="J2450" s="69" t="str">
        <f t="shared" si="38"/>
        <v>C</v>
      </c>
    </row>
    <row r="2451" spans="1:10" x14ac:dyDescent="0.2">
      <c r="A2451" s="71" t="s">
        <v>7606</v>
      </c>
      <c r="B2451" s="47" t="s">
        <v>2532</v>
      </c>
      <c r="C2451" s="47" t="s">
        <v>96</v>
      </c>
      <c r="D2451" s="47" t="s">
        <v>119</v>
      </c>
      <c r="E2451" s="47" t="s">
        <v>84</v>
      </c>
      <c r="F2451" s="47" t="s">
        <v>120</v>
      </c>
      <c r="G2451" s="47">
        <v>4</v>
      </c>
      <c r="H2451" s="67" t="str">
        <f>VLOOKUP(E2451,Referencias!$B$4:$C$15,2,FALSE)</f>
        <v>SC</v>
      </c>
      <c r="I2451" s="68" t="str">
        <f>VLOOKUP(C2451,Referencias!$B$18:$C$34,2,FALSE)</f>
        <v>M</v>
      </c>
      <c r="J2451" s="69" t="str">
        <f t="shared" si="38"/>
        <v>C</v>
      </c>
    </row>
    <row r="2452" spans="1:10" x14ac:dyDescent="0.2">
      <c r="A2452" s="71" t="s">
        <v>7607</v>
      </c>
      <c r="B2452" s="47" t="s">
        <v>2533</v>
      </c>
      <c r="C2452" s="47" t="s">
        <v>96</v>
      </c>
      <c r="D2452" s="47" t="s">
        <v>39</v>
      </c>
      <c r="E2452" s="47" t="s">
        <v>88</v>
      </c>
      <c r="F2452" s="47" t="s">
        <v>120</v>
      </c>
      <c r="G2452" s="47">
        <v>2</v>
      </c>
      <c r="H2452" s="67" t="str">
        <f>VLOOKUP(E2452,Referencias!$B$4:$C$15,2,FALSE)</f>
        <v>2C</v>
      </c>
      <c r="I2452" s="68" t="str">
        <f>VLOOKUP(C2452,Referencias!$B$18:$C$34,2,FALSE)</f>
        <v>M</v>
      </c>
      <c r="J2452" s="69" t="str">
        <f t="shared" si="38"/>
        <v>C</v>
      </c>
    </row>
    <row r="2453" spans="1:10" x14ac:dyDescent="0.2">
      <c r="A2453" s="71" t="s">
        <v>7608</v>
      </c>
      <c r="B2453" s="47" t="s">
        <v>2534</v>
      </c>
      <c r="C2453" s="47" t="s">
        <v>96</v>
      </c>
      <c r="D2453" s="47" t="s">
        <v>39</v>
      </c>
      <c r="E2453" s="47" t="s">
        <v>84</v>
      </c>
      <c r="F2453" s="47" t="s">
        <v>120</v>
      </c>
      <c r="G2453" s="47">
        <v>4</v>
      </c>
      <c r="H2453" s="67" t="str">
        <f>VLOOKUP(E2453,Referencias!$B$4:$C$15,2,FALSE)</f>
        <v>SC</v>
      </c>
      <c r="I2453" s="68" t="str">
        <f>VLOOKUP(C2453,Referencias!$B$18:$C$34,2,FALSE)</f>
        <v>M</v>
      </c>
      <c r="J2453" s="69" t="str">
        <f t="shared" si="38"/>
        <v>C</v>
      </c>
    </row>
    <row r="2454" spans="1:10" x14ac:dyDescent="0.2">
      <c r="A2454" s="71" t="s">
        <v>7609</v>
      </c>
      <c r="B2454" s="47" t="s">
        <v>2535</v>
      </c>
      <c r="C2454" s="47" t="s">
        <v>96</v>
      </c>
      <c r="D2454" s="47" t="s">
        <v>119</v>
      </c>
      <c r="E2454" s="47" t="s">
        <v>84</v>
      </c>
      <c r="F2454" s="47" t="s">
        <v>120</v>
      </c>
      <c r="G2454" s="47">
        <v>4</v>
      </c>
      <c r="H2454" s="67" t="str">
        <f>VLOOKUP(E2454,Referencias!$B$4:$C$15,2,FALSE)</f>
        <v>SC</v>
      </c>
      <c r="I2454" s="68" t="str">
        <f>VLOOKUP(C2454,Referencias!$B$18:$C$34,2,FALSE)</f>
        <v>M</v>
      </c>
      <c r="J2454" s="69" t="str">
        <f t="shared" si="38"/>
        <v>C</v>
      </c>
    </row>
    <row r="2455" spans="1:10" x14ac:dyDescent="0.2">
      <c r="A2455" s="71" t="s">
        <v>7610</v>
      </c>
      <c r="B2455" s="47" t="s">
        <v>2536</v>
      </c>
      <c r="C2455" s="47" t="s">
        <v>96</v>
      </c>
      <c r="D2455" s="47" t="s">
        <v>39</v>
      </c>
      <c r="E2455" s="47" t="s">
        <v>92</v>
      </c>
      <c r="F2455" s="47" t="s">
        <v>120</v>
      </c>
      <c r="G2455" s="47">
        <v>3</v>
      </c>
      <c r="H2455" s="67" t="str">
        <f>VLOOKUP(E2455,Referencias!$B$4:$C$15,2,FALSE)</f>
        <v>3C</v>
      </c>
      <c r="I2455" s="68" t="str">
        <f>VLOOKUP(C2455,Referencias!$B$18:$C$34,2,FALSE)</f>
        <v>M</v>
      </c>
      <c r="J2455" s="69" t="str">
        <f t="shared" si="38"/>
        <v>C</v>
      </c>
    </row>
    <row r="2456" spans="1:10" x14ac:dyDescent="0.2">
      <c r="A2456" s="71" t="s">
        <v>7611</v>
      </c>
      <c r="B2456" s="47" t="s">
        <v>2537</v>
      </c>
      <c r="C2456" s="47" t="s">
        <v>96</v>
      </c>
      <c r="D2456" s="47" t="s">
        <v>119</v>
      </c>
      <c r="E2456" s="47" t="s">
        <v>84</v>
      </c>
      <c r="F2456" s="47" t="s">
        <v>120</v>
      </c>
      <c r="G2456" s="47">
        <v>4</v>
      </c>
      <c r="H2456" s="67" t="str">
        <f>VLOOKUP(E2456,Referencias!$B$4:$C$15,2,FALSE)</f>
        <v>SC</v>
      </c>
      <c r="I2456" s="68" t="str">
        <f>VLOOKUP(C2456,Referencias!$B$18:$C$34,2,FALSE)</f>
        <v>M</v>
      </c>
      <c r="J2456" s="69" t="str">
        <f t="shared" si="38"/>
        <v>C</v>
      </c>
    </row>
    <row r="2457" spans="1:10" x14ac:dyDescent="0.2">
      <c r="A2457" s="71" t="s">
        <v>7612</v>
      </c>
      <c r="B2457" s="47" t="s">
        <v>2538</v>
      </c>
      <c r="C2457" s="47" t="s">
        <v>96</v>
      </c>
      <c r="D2457" s="47" t="s">
        <v>119</v>
      </c>
      <c r="E2457" s="47" t="s">
        <v>85</v>
      </c>
      <c r="F2457" s="47" t="s">
        <v>120</v>
      </c>
      <c r="G2457" s="47">
        <v>3</v>
      </c>
      <c r="H2457" s="67" t="str">
        <f>VLOOKUP(E2457,Referencias!$B$4:$C$15,2,FALSE)</f>
        <v>3D</v>
      </c>
      <c r="I2457" s="68" t="str">
        <f>VLOOKUP(C2457,Referencias!$B$18:$C$34,2,FALSE)</f>
        <v>M</v>
      </c>
      <c r="J2457" s="69" t="str">
        <f t="shared" si="38"/>
        <v>C</v>
      </c>
    </row>
    <row r="2458" spans="1:10" x14ac:dyDescent="0.2">
      <c r="A2458" s="71" t="s">
        <v>7613</v>
      </c>
      <c r="B2458" s="47" t="s">
        <v>2539</v>
      </c>
      <c r="C2458" s="47" t="s">
        <v>96</v>
      </c>
      <c r="D2458" s="47" t="s">
        <v>39</v>
      </c>
      <c r="E2458" s="47" t="s">
        <v>85</v>
      </c>
      <c r="F2458" s="47" t="s">
        <v>120</v>
      </c>
      <c r="G2458" s="47">
        <v>3</v>
      </c>
      <c r="H2458" s="67" t="str">
        <f>VLOOKUP(E2458,Referencias!$B$4:$C$15,2,FALSE)</f>
        <v>3D</v>
      </c>
      <c r="I2458" s="68" t="str">
        <f>VLOOKUP(C2458,Referencias!$B$18:$C$34,2,FALSE)</f>
        <v>M</v>
      </c>
      <c r="J2458" s="69" t="str">
        <f t="shared" si="38"/>
        <v>C</v>
      </c>
    </row>
    <row r="2459" spans="1:10" x14ac:dyDescent="0.2">
      <c r="A2459" s="71" t="s">
        <v>7614</v>
      </c>
      <c r="B2459" s="47" t="s">
        <v>2540</v>
      </c>
      <c r="C2459" s="47" t="s">
        <v>96</v>
      </c>
      <c r="D2459" s="47" t="s">
        <v>119</v>
      </c>
      <c r="E2459" s="47" t="s">
        <v>92</v>
      </c>
      <c r="F2459" s="47" t="s">
        <v>120</v>
      </c>
      <c r="G2459" s="47">
        <v>3</v>
      </c>
      <c r="H2459" s="67" t="str">
        <f>VLOOKUP(E2459,Referencias!$B$4:$C$15,2,FALSE)</f>
        <v>3C</v>
      </c>
      <c r="I2459" s="68" t="str">
        <f>VLOOKUP(C2459,Referencias!$B$18:$C$34,2,FALSE)</f>
        <v>M</v>
      </c>
      <c r="J2459" s="69" t="str">
        <f t="shared" si="38"/>
        <v>C</v>
      </c>
    </row>
    <row r="2460" spans="1:10" x14ac:dyDescent="0.2">
      <c r="A2460" s="71" t="s">
        <v>7615</v>
      </c>
      <c r="B2460" s="47" t="s">
        <v>2541</v>
      </c>
      <c r="C2460" s="47" t="s">
        <v>96</v>
      </c>
      <c r="D2460" s="47" t="s">
        <v>119</v>
      </c>
      <c r="E2460" s="47" t="s">
        <v>85</v>
      </c>
      <c r="F2460" s="47" t="s">
        <v>120</v>
      </c>
      <c r="G2460" s="47">
        <v>3</v>
      </c>
      <c r="H2460" s="67" t="str">
        <f>VLOOKUP(E2460,Referencias!$B$4:$C$15,2,FALSE)</f>
        <v>3D</v>
      </c>
      <c r="I2460" s="68" t="str">
        <f>VLOOKUP(C2460,Referencias!$B$18:$C$34,2,FALSE)</f>
        <v>M</v>
      </c>
      <c r="J2460" s="69" t="str">
        <f t="shared" si="38"/>
        <v>C</v>
      </c>
    </row>
    <row r="2461" spans="1:10" x14ac:dyDescent="0.2">
      <c r="A2461" s="71" t="s">
        <v>7616</v>
      </c>
      <c r="B2461" s="47" t="s">
        <v>2542</v>
      </c>
      <c r="C2461" s="47" t="s">
        <v>96</v>
      </c>
      <c r="D2461" s="47" t="s">
        <v>39</v>
      </c>
      <c r="E2461" s="47" t="s">
        <v>85</v>
      </c>
      <c r="F2461" s="47" t="s">
        <v>120</v>
      </c>
      <c r="G2461" s="47">
        <v>3</v>
      </c>
      <c r="H2461" s="67" t="str">
        <f>VLOOKUP(E2461,Referencias!$B$4:$C$15,2,FALSE)</f>
        <v>3D</v>
      </c>
      <c r="I2461" s="68" t="str">
        <f>VLOOKUP(C2461,Referencias!$B$18:$C$34,2,FALSE)</f>
        <v>M</v>
      </c>
      <c r="J2461" s="69" t="str">
        <f t="shared" si="38"/>
        <v>C</v>
      </c>
    </row>
    <row r="2462" spans="1:10" x14ac:dyDescent="0.2">
      <c r="A2462" s="71" t="s">
        <v>7617</v>
      </c>
      <c r="B2462" s="47" t="s">
        <v>2543</v>
      </c>
      <c r="C2462" s="47" t="s">
        <v>96</v>
      </c>
      <c r="D2462" s="47" t="s">
        <v>119</v>
      </c>
      <c r="E2462" s="47" t="s">
        <v>84</v>
      </c>
      <c r="F2462" s="47" t="s">
        <v>120</v>
      </c>
      <c r="G2462" s="47">
        <v>4</v>
      </c>
      <c r="H2462" s="67" t="str">
        <f>VLOOKUP(E2462,Referencias!$B$4:$C$15,2,FALSE)</f>
        <v>SC</v>
      </c>
      <c r="I2462" s="68" t="str">
        <f>VLOOKUP(C2462,Referencias!$B$18:$C$34,2,FALSE)</f>
        <v>M</v>
      </c>
      <c r="J2462" s="69" t="str">
        <f t="shared" si="38"/>
        <v>C</v>
      </c>
    </row>
    <row r="2463" spans="1:10" x14ac:dyDescent="0.2">
      <c r="A2463" s="71" t="s">
        <v>7618</v>
      </c>
      <c r="B2463" s="47" t="s">
        <v>2544</v>
      </c>
      <c r="C2463" s="47" t="s">
        <v>96</v>
      </c>
      <c r="D2463" s="47" t="s">
        <v>119</v>
      </c>
      <c r="E2463" s="47" t="s">
        <v>92</v>
      </c>
      <c r="F2463" s="47" t="s">
        <v>120</v>
      </c>
      <c r="G2463" s="47">
        <v>3</v>
      </c>
      <c r="H2463" s="67" t="str">
        <f>VLOOKUP(E2463,Referencias!$B$4:$C$15,2,FALSE)</f>
        <v>3C</v>
      </c>
      <c r="I2463" s="68" t="str">
        <f>VLOOKUP(C2463,Referencias!$B$18:$C$34,2,FALSE)</f>
        <v>M</v>
      </c>
      <c r="J2463" s="69" t="str">
        <f t="shared" si="38"/>
        <v>C</v>
      </c>
    </row>
    <row r="2464" spans="1:10" x14ac:dyDescent="0.2">
      <c r="A2464" s="71" t="s">
        <v>7619</v>
      </c>
      <c r="B2464" s="47" t="s">
        <v>2545</v>
      </c>
      <c r="C2464" s="47" t="s">
        <v>96</v>
      </c>
      <c r="D2464" s="47" t="s">
        <v>119</v>
      </c>
      <c r="E2464" s="47" t="s">
        <v>86</v>
      </c>
      <c r="F2464" s="47" t="s">
        <v>120</v>
      </c>
      <c r="G2464" s="47">
        <v>3</v>
      </c>
      <c r="H2464" s="67" t="str">
        <f>VLOOKUP(E2464,Referencias!$B$4:$C$15,2,FALSE)</f>
        <v>3P</v>
      </c>
      <c r="I2464" s="68" t="str">
        <f>VLOOKUP(C2464,Referencias!$B$18:$C$34,2,FALSE)</f>
        <v>M</v>
      </c>
      <c r="J2464" s="69" t="str">
        <f t="shared" si="38"/>
        <v>C</v>
      </c>
    </row>
    <row r="2465" spans="1:10" x14ac:dyDescent="0.2">
      <c r="A2465" s="71" t="s">
        <v>7620</v>
      </c>
      <c r="B2465" s="47" t="s">
        <v>2546</v>
      </c>
      <c r="C2465" s="47" t="s">
        <v>96</v>
      </c>
      <c r="D2465" s="47" t="s">
        <v>39</v>
      </c>
      <c r="E2465" s="47" t="s">
        <v>84</v>
      </c>
      <c r="F2465" s="47"/>
      <c r="G2465" s="47">
        <v>4</v>
      </c>
      <c r="H2465" s="67" t="str">
        <f>VLOOKUP(E2465,Referencias!$B$4:$C$15,2,FALSE)</f>
        <v>SC</v>
      </c>
      <c r="I2465" s="68" t="str">
        <f>VLOOKUP(C2465,Referencias!$B$18:$C$34,2,FALSE)</f>
        <v>M</v>
      </c>
      <c r="J2465" s="69" t="str">
        <f t="shared" si="38"/>
        <v>C</v>
      </c>
    </row>
    <row r="2466" spans="1:10" x14ac:dyDescent="0.2">
      <c r="A2466" s="71" t="s">
        <v>7621</v>
      </c>
      <c r="B2466" s="47" t="s">
        <v>2547</v>
      </c>
      <c r="C2466" s="47" t="s">
        <v>96</v>
      </c>
      <c r="D2466" s="47" t="s">
        <v>119</v>
      </c>
      <c r="E2466" s="47" t="s">
        <v>84</v>
      </c>
      <c r="F2466" s="47" t="s">
        <v>120</v>
      </c>
      <c r="G2466" s="47">
        <v>4</v>
      </c>
      <c r="H2466" s="67" t="str">
        <f>VLOOKUP(E2466,Referencias!$B$4:$C$15,2,FALSE)</f>
        <v>SC</v>
      </c>
      <c r="I2466" s="68" t="str">
        <f>VLOOKUP(C2466,Referencias!$B$18:$C$34,2,FALSE)</f>
        <v>M</v>
      </c>
      <c r="J2466" s="69" t="str">
        <f t="shared" si="38"/>
        <v>C</v>
      </c>
    </row>
    <row r="2467" spans="1:10" x14ac:dyDescent="0.2">
      <c r="A2467" s="71" t="s">
        <v>7622</v>
      </c>
      <c r="B2467" s="47" t="s">
        <v>2548</v>
      </c>
      <c r="C2467" s="47" t="s">
        <v>96</v>
      </c>
      <c r="D2467" s="47" t="s">
        <v>119</v>
      </c>
      <c r="E2467" s="47" t="s">
        <v>86</v>
      </c>
      <c r="F2467" s="47" t="s">
        <v>120</v>
      </c>
      <c r="G2467" s="47">
        <v>3</v>
      </c>
      <c r="H2467" s="67" t="str">
        <f>VLOOKUP(E2467,Referencias!$B$4:$C$15,2,FALSE)</f>
        <v>3P</v>
      </c>
      <c r="I2467" s="68" t="str">
        <f>VLOOKUP(C2467,Referencias!$B$18:$C$34,2,FALSE)</f>
        <v>M</v>
      </c>
      <c r="J2467" s="69" t="str">
        <f t="shared" si="38"/>
        <v>C</v>
      </c>
    </row>
    <row r="2468" spans="1:10" x14ac:dyDescent="0.2">
      <c r="A2468" s="71" t="s">
        <v>7623</v>
      </c>
      <c r="B2468" s="47" t="s">
        <v>2549</v>
      </c>
      <c r="C2468" s="47" t="s">
        <v>96</v>
      </c>
      <c r="D2468" s="47" t="s">
        <v>119</v>
      </c>
      <c r="E2468" s="47" t="s">
        <v>85</v>
      </c>
      <c r="F2468" s="47" t="s">
        <v>120</v>
      </c>
      <c r="G2468" s="47">
        <v>3</v>
      </c>
      <c r="H2468" s="67" t="str">
        <f>VLOOKUP(E2468,Referencias!$B$4:$C$15,2,FALSE)</f>
        <v>3D</v>
      </c>
      <c r="I2468" s="68" t="str">
        <f>VLOOKUP(C2468,Referencias!$B$18:$C$34,2,FALSE)</f>
        <v>M</v>
      </c>
      <c r="J2468" s="69" t="str">
        <f t="shared" si="38"/>
        <v>C</v>
      </c>
    </row>
    <row r="2469" spans="1:10" x14ac:dyDescent="0.2">
      <c r="A2469" s="71" t="s">
        <v>7624</v>
      </c>
      <c r="B2469" s="47" t="s">
        <v>2550</v>
      </c>
      <c r="C2469" s="47" t="s">
        <v>96</v>
      </c>
      <c r="D2469" s="47" t="s">
        <v>119</v>
      </c>
      <c r="E2469" s="47" t="s">
        <v>92</v>
      </c>
      <c r="F2469" s="47" t="s">
        <v>120</v>
      </c>
      <c r="G2469" s="47">
        <v>3</v>
      </c>
      <c r="H2469" s="67" t="str">
        <f>VLOOKUP(E2469,Referencias!$B$4:$C$15,2,FALSE)</f>
        <v>3C</v>
      </c>
      <c r="I2469" s="68" t="str">
        <f>VLOOKUP(C2469,Referencias!$B$18:$C$34,2,FALSE)</f>
        <v>M</v>
      </c>
      <c r="J2469" s="69" t="str">
        <f t="shared" si="38"/>
        <v>C</v>
      </c>
    </row>
    <row r="2470" spans="1:10" x14ac:dyDescent="0.2">
      <c r="A2470" s="71" t="s">
        <v>7625</v>
      </c>
      <c r="B2470" s="47" t="s">
        <v>2551</v>
      </c>
      <c r="C2470" s="47" t="s">
        <v>96</v>
      </c>
      <c r="D2470" s="47" t="s">
        <v>119</v>
      </c>
      <c r="E2470" s="47" t="s">
        <v>85</v>
      </c>
      <c r="F2470" s="47" t="s">
        <v>120</v>
      </c>
      <c r="G2470" s="47">
        <v>3</v>
      </c>
      <c r="H2470" s="67" t="str">
        <f>VLOOKUP(E2470,Referencias!$B$4:$C$15,2,FALSE)</f>
        <v>3D</v>
      </c>
      <c r="I2470" s="68" t="str">
        <f>VLOOKUP(C2470,Referencias!$B$18:$C$34,2,FALSE)</f>
        <v>M</v>
      </c>
      <c r="J2470" s="69" t="str">
        <f t="shared" si="38"/>
        <v>C</v>
      </c>
    </row>
    <row r="2471" spans="1:10" x14ac:dyDescent="0.2">
      <c r="A2471" s="71" t="s">
        <v>7626</v>
      </c>
      <c r="B2471" s="47" t="s">
        <v>2552</v>
      </c>
      <c r="C2471" s="47" t="s">
        <v>96</v>
      </c>
      <c r="D2471" s="47" t="s">
        <v>119</v>
      </c>
      <c r="E2471" s="47" t="s">
        <v>86</v>
      </c>
      <c r="F2471" s="47" t="s">
        <v>120</v>
      </c>
      <c r="G2471" s="47">
        <v>3</v>
      </c>
      <c r="H2471" s="67" t="str">
        <f>VLOOKUP(E2471,Referencias!$B$4:$C$15,2,FALSE)</f>
        <v>3P</v>
      </c>
      <c r="I2471" s="68" t="str">
        <f>VLOOKUP(C2471,Referencias!$B$18:$C$34,2,FALSE)</f>
        <v>M</v>
      </c>
      <c r="J2471" s="69" t="str">
        <f t="shared" si="38"/>
        <v>C</v>
      </c>
    </row>
    <row r="2472" spans="1:10" x14ac:dyDescent="0.2">
      <c r="A2472" s="71" t="s">
        <v>7627</v>
      </c>
      <c r="B2472" s="47" t="s">
        <v>2553</v>
      </c>
      <c r="C2472" s="47" t="s">
        <v>96</v>
      </c>
      <c r="D2472" s="47" t="s">
        <v>119</v>
      </c>
      <c r="E2472" s="47" t="s">
        <v>85</v>
      </c>
      <c r="F2472" s="47" t="s">
        <v>120</v>
      </c>
      <c r="G2472" s="47">
        <v>3</v>
      </c>
      <c r="H2472" s="67" t="str">
        <f>VLOOKUP(E2472,Referencias!$B$4:$C$15,2,FALSE)</f>
        <v>3D</v>
      </c>
      <c r="I2472" s="68" t="str">
        <f>VLOOKUP(C2472,Referencias!$B$18:$C$34,2,FALSE)</f>
        <v>M</v>
      </c>
      <c r="J2472" s="69" t="str">
        <f t="shared" si="38"/>
        <v>C</v>
      </c>
    </row>
    <row r="2473" spans="1:10" x14ac:dyDescent="0.2">
      <c r="A2473" s="71" t="s">
        <v>7628</v>
      </c>
      <c r="B2473" s="47" t="s">
        <v>2554</v>
      </c>
      <c r="C2473" s="47" t="s">
        <v>96</v>
      </c>
      <c r="D2473" s="47" t="s">
        <v>119</v>
      </c>
      <c r="E2473" s="47" t="s">
        <v>84</v>
      </c>
      <c r="F2473" s="47" t="s">
        <v>120</v>
      </c>
      <c r="G2473" s="47">
        <v>4</v>
      </c>
      <c r="H2473" s="67" t="str">
        <f>VLOOKUP(E2473,Referencias!$B$4:$C$15,2,FALSE)</f>
        <v>SC</v>
      </c>
      <c r="I2473" s="68" t="str">
        <f>VLOOKUP(C2473,Referencias!$B$18:$C$34,2,FALSE)</f>
        <v>M</v>
      </c>
      <c r="J2473" s="69" t="str">
        <f t="shared" si="38"/>
        <v>C</v>
      </c>
    </row>
    <row r="2474" spans="1:10" x14ac:dyDescent="0.2">
      <c r="A2474" s="71" t="s">
        <v>7629</v>
      </c>
      <c r="B2474" s="47" t="s">
        <v>2555</v>
      </c>
      <c r="C2474" s="47" t="s">
        <v>96</v>
      </c>
      <c r="D2474" s="47" t="s">
        <v>119</v>
      </c>
      <c r="E2474" s="47" t="s">
        <v>92</v>
      </c>
      <c r="F2474" s="47" t="s">
        <v>120</v>
      </c>
      <c r="G2474" s="47">
        <v>3</v>
      </c>
      <c r="H2474" s="67" t="str">
        <f>VLOOKUP(E2474,Referencias!$B$4:$C$15,2,FALSE)</f>
        <v>3C</v>
      </c>
      <c r="I2474" s="68" t="str">
        <f>VLOOKUP(C2474,Referencias!$B$18:$C$34,2,FALSE)</f>
        <v>M</v>
      </c>
      <c r="J2474" s="69" t="str">
        <f t="shared" si="38"/>
        <v>C</v>
      </c>
    </row>
    <row r="2475" spans="1:10" x14ac:dyDescent="0.2">
      <c r="A2475" s="71" t="s">
        <v>7630</v>
      </c>
      <c r="B2475" s="47" t="s">
        <v>2556</v>
      </c>
      <c r="C2475" s="47" t="s">
        <v>96</v>
      </c>
      <c r="D2475" s="47" t="s">
        <v>39</v>
      </c>
      <c r="E2475" s="47" t="s">
        <v>92</v>
      </c>
      <c r="F2475" s="47" t="s">
        <v>120</v>
      </c>
      <c r="G2475" s="47">
        <v>3</v>
      </c>
      <c r="H2475" s="67" t="str">
        <f>VLOOKUP(E2475,Referencias!$B$4:$C$15,2,FALSE)</f>
        <v>3C</v>
      </c>
      <c r="I2475" s="68" t="str">
        <f>VLOOKUP(C2475,Referencias!$B$18:$C$34,2,FALSE)</f>
        <v>M</v>
      </c>
      <c r="J2475" s="69" t="str">
        <f t="shared" si="38"/>
        <v>C</v>
      </c>
    </row>
    <row r="2476" spans="1:10" x14ac:dyDescent="0.2">
      <c r="A2476" s="71" t="s">
        <v>7631</v>
      </c>
      <c r="B2476" s="47" t="s">
        <v>2557</v>
      </c>
      <c r="C2476" s="47" t="s">
        <v>96</v>
      </c>
      <c r="D2476" s="47" t="s">
        <v>119</v>
      </c>
      <c r="E2476" s="47" t="s">
        <v>84</v>
      </c>
      <c r="F2476" s="47" t="s">
        <v>120</v>
      </c>
      <c r="G2476" s="47">
        <v>4</v>
      </c>
      <c r="H2476" s="67" t="str">
        <f>VLOOKUP(E2476,Referencias!$B$4:$C$15,2,FALSE)</f>
        <v>SC</v>
      </c>
      <c r="I2476" s="68" t="str">
        <f>VLOOKUP(C2476,Referencias!$B$18:$C$34,2,FALSE)</f>
        <v>M</v>
      </c>
      <c r="J2476" s="69" t="str">
        <f t="shared" si="38"/>
        <v>C</v>
      </c>
    </row>
    <row r="2477" spans="1:10" x14ac:dyDescent="0.2">
      <c r="A2477" s="71" t="s">
        <v>7632</v>
      </c>
      <c r="B2477" s="47" t="s">
        <v>2558</v>
      </c>
      <c r="C2477" s="47" t="s">
        <v>96</v>
      </c>
      <c r="D2477" s="47" t="s">
        <v>119</v>
      </c>
      <c r="E2477" s="47" t="s">
        <v>92</v>
      </c>
      <c r="F2477" s="47" t="s">
        <v>120</v>
      </c>
      <c r="G2477" s="47">
        <v>3</v>
      </c>
      <c r="H2477" s="67" t="str">
        <f>VLOOKUP(E2477,Referencias!$B$4:$C$15,2,FALSE)</f>
        <v>3C</v>
      </c>
      <c r="I2477" s="68" t="str">
        <f>VLOOKUP(C2477,Referencias!$B$18:$C$34,2,FALSE)</f>
        <v>M</v>
      </c>
      <c r="J2477" s="69" t="str">
        <f t="shared" si="38"/>
        <v>C</v>
      </c>
    </row>
    <row r="2478" spans="1:10" x14ac:dyDescent="0.2">
      <c r="A2478" s="71" t="s">
        <v>7633</v>
      </c>
      <c r="B2478" s="47" t="s">
        <v>2559</v>
      </c>
      <c r="C2478" s="47" t="s">
        <v>96</v>
      </c>
      <c r="D2478" s="47" t="s">
        <v>119</v>
      </c>
      <c r="E2478" s="47" t="s">
        <v>92</v>
      </c>
      <c r="F2478" s="47" t="s">
        <v>120</v>
      </c>
      <c r="G2478" s="47">
        <v>3</v>
      </c>
      <c r="H2478" s="67" t="str">
        <f>VLOOKUP(E2478,Referencias!$B$4:$C$15,2,FALSE)</f>
        <v>3C</v>
      </c>
      <c r="I2478" s="68" t="str">
        <f>VLOOKUP(C2478,Referencias!$B$18:$C$34,2,FALSE)</f>
        <v>M</v>
      </c>
      <c r="J2478" s="69" t="str">
        <f t="shared" si="38"/>
        <v>C</v>
      </c>
    </row>
    <row r="2479" spans="1:10" x14ac:dyDescent="0.2">
      <c r="A2479" s="71" t="s">
        <v>7634</v>
      </c>
      <c r="B2479" s="47" t="s">
        <v>2560</v>
      </c>
      <c r="C2479" s="47" t="s">
        <v>96</v>
      </c>
      <c r="D2479" s="47" t="s">
        <v>39</v>
      </c>
      <c r="E2479" s="47" t="s">
        <v>87</v>
      </c>
      <c r="F2479" s="47" t="s">
        <v>120</v>
      </c>
      <c r="G2479" s="47">
        <v>1</v>
      </c>
      <c r="H2479" s="67" t="str">
        <f>VLOOKUP(E2479,Referencias!$B$4:$C$15,2,FALSE)</f>
        <v>1C</v>
      </c>
      <c r="I2479" s="68" t="str">
        <f>VLOOKUP(C2479,Referencias!$B$18:$C$34,2,FALSE)</f>
        <v>M</v>
      </c>
      <c r="J2479" s="69" t="str">
        <f t="shared" si="38"/>
        <v>C</v>
      </c>
    </row>
    <row r="2480" spans="1:10" x14ac:dyDescent="0.2">
      <c r="A2480" s="71" t="s">
        <v>7635</v>
      </c>
      <c r="B2480" s="47" t="s">
        <v>2561</v>
      </c>
      <c r="C2480" s="47" t="s">
        <v>96</v>
      </c>
      <c r="D2480" s="47" t="s">
        <v>119</v>
      </c>
      <c r="E2480" s="47" t="s">
        <v>93</v>
      </c>
      <c r="F2480" s="47" t="s">
        <v>120</v>
      </c>
      <c r="G2480" s="47">
        <v>2</v>
      </c>
      <c r="H2480" s="67" t="str">
        <f>VLOOKUP(E2480,Referencias!$B$4:$C$15,2,FALSE)</f>
        <v>2D</v>
      </c>
      <c r="I2480" s="68" t="str">
        <f>VLOOKUP(C2480,Referencias!$B$18:$C$34,2,FALSE)</f>
        <v>M</v>
      </c>
      <c r="J2480" s="69" t="str">
        <f t="shared" si="38"/>
        <v>C</v>
      </c>
    </row>
    <row r="2481" spans="1:10" x14ac:dyDescent="0.2">
      <c r="A2481" s="71" t="s">
        <v>7636</v>
      </c>
      <c r="B2481" s="47" t="s">
        <v>2562</v>
      </c>
      <c r="C2481" s="47" t="s">
        <v>96</v>
      </c>
      <c r="D2481" s="47" t="s">
        <v>119</v>
      </c>
      <c r="E2481" s="47" t="s">
        <v>92</v>
      </c>
      <c r="F2481" s="47" t="s">
        <v>120</v>
      </c>
      <c r="G2481" s="47">
        <v>3</v>
      </c>
      <c r="H2481" s="67" t="str">
        <f>VLOOKUP(E2481,Referencias!$B$4:$C$15,2,FALSE)</f>
        <v>3C</v>
      </c>
      <c r="I2481" s="68" t="str">
        <f>VLOOKUP(C2481,Referencias!$B$18:$C$34,2,FALSE)</f>
        <v>M</v>
      </c>
      <c r="J2481" s="69" t="str">
        <f t="shared" si="38"/>
        <v>C</v>
      </c>
    </row>
    <row r="2482" spans="1:10" x14ac:dyDescent="0.2">
      <c r="A2482" s="71" t="s">
        <v>7637</v>
      </c>
      <c r="B2482" s="47" t="s">
        <v>2563</v>
      </c>
      <c r="C2482" s="47" t="s">
        <v>96</v>
      </c>
      <c r="D2482" s="47" t="s">
        <v>119</v>
      </c>
      <c r="E2482" s="47" t="s">
        <v>85</v>
      </c>
      <c r="F2482" s="47" t="s">
        <v>120</v>
      </c>
      <c r="G2482" s="47">
        <v>3</v>
      </c>
      <c r="H2482" s="67" t="str">
        <f>VLOOKUP(E2482,Referencias!$B$4:$C$15,2,FALSE)</f>
        <v>3D</v>
      </c>
      <c r="I2482" s="68" t="str">
        <f>VLOOKUP(C2482,Referencias!$B$18:$C$34,2,FALSE)</f>
        <v>M</v>
      </c>
      <c r="J2482" s="69" t="str">
        <f t="shared" si="38"/>
        <v>C</v>
      </c>
    </row>
    <row r="2483" spans="1:10" x14ac:dyDescent="0.2">
      <c r="A2483" s="71" t="s">
        <v>7638</v>
      </c>
      <c r="B2483" s="47" t="s">
        <v>2564</v>
      </c>
      <c r="C2483" s="47" t="s">
        <v>96</v>
      </c>
      <c r="D2483" s="47" t="s">
        <v>39</v>
      </c>
      <c r="E2483" s="47" t="s">
        <v>85</v>
      </c>
      <c r="F2483" s="47" t="s">
        <v>120</v>
      </c>
      <c r="G2483" s="47">
        <v>3</v>
      </c>
      <c r="H2483" s="67" t="str">
        <f>VLOOKUP(E2483,Referencias!$B$4:$C$15,2,FALSE)</f>
        <v>3D</v>
      </c>
      <c r="I2483" s="68" t="str">
        <f>VLOOKUP(C2483,Referencias!$B$18:$C$34,2,FALSE)</f>
        <v>M</v>
      </c>
      <c r="J2483" s="69" t="str">
        <f t="shared" si="38"/>
        <v>C</v>
      </c>
    </row>
    <row r="2484" spans="1:10" x14ac:dyDescent="0.2">
      <c r="A2484" s="71" t="s">
        <v>7639</v>
      </c>
      <c r="B2484" s="47" t="s">
        <v>2565</v>
      </c>
      <c r="C2484" s="47" t="s">
        <v>96</v>
      </c>
      <c r="D2484" s="47" t="s">
        <v>39</v>
      </c>
      <c r="E2484" s="47" t="s">
        <v>93</v>
      </c>
      <c r="F2484" s="47" t="s">
        <v>120</v>
      </c>
      <c r="G2484" s="47">
        <v>2</v>
      </c>
      <c r="H2484" s="67" t="str">
        <f>VLOOKUP(E2484,Referencias!$B$4:$C$15,2,FALSE)</f>
        <v>2D</v>
      </c>
      <c r="I2484" s="68" t="str">
        <f>VLOOKUP(C2484,Referencias!$B$18:$C$34,2,FALSE)</f>
        <v>M</v>
      </c>
      <c r="J2484" s="69" t="str">
        <f t="shared" si="38"/>
        <v>C</v>
      </c>
    </row>
    <row r="2485" spans="1:10" x14ac:dyDescent="0.2">
      <c r="A2485" s="71" t="s">
        <v>7640</v>
      </c>
      <c r="B2485" s="47" t="s">
        <v>2566</v>
      </c>
      <c r="C2485" s="47" t="s">
        <v>96</v>
      </c>
      <c r="D2485" s="47" t="s">
        <v>119</v>
      </c>
      <c r="E2485" s="47" t="s">
        <v>85</v>
      </c>
      <c r="F2485" s="47" t="s">
        <v>120</v>
      </c>
      <c r="G2485" s="47">
        <v>3</v>
      </c>
      <c r="H2485" s="67" t="str">
        <f>VLOOKUP(E2485,Referencias!$B$4:$C$15,2,FALSE)</f>
        <v>3D</v>
      </c>
      <c r="I2485" s="68" t="str">
        <f>VLOOKUP(C2485,Referencias!$B$18:$C$34,2,FALSE)</f>
        <v>M</v>
      </c>
      <c r="J2485" s="69" t="str">
        <f t="shared" si="38"/>
        <v>C</v>
      </c>
    </row>
    <row r="2486" spans="1:10" x14ac:dyDescent="0.2">
      <c r="A2486" s="71" t="s">
        <v>7641</v>
      </c>
      <c r="B2486" s="47" t="s">
        <v>2567</v>
      </c>
      <c r="C2486" s="47" t="s">
        <v>96</v>
      </c>
      <c r="D2486" s="47" t="s">
        <v>119</v>
      </c>
      <c r="E2486" s="47" t="s">
        <v>86</v>
      </c>
      <c r="F2486" s="47" t="s">
        <v>120</v>
      </c>
      <c r="G2486" s="47">
        <v>3</v>
      </c>
      <c r="H2486" s="67" t="str">
        <f>VLOOKUP(E2486,Referencias!$B$4:$C$15,2,FALSE)</f>
        <v>3P</v>
      </c>
      <c r="I2486" s="68" t="str">
        <f>VLOOKUP(C2486,Referencias!$B$18:$C$34,2,FALSE)</f>
        <v>M</v>
      </c>
      <c r="J2486" s="69" t="str">
        <f t="shared" si="38"/>
        <v>C</v>
      </c>
    </row>
    <row r="2487" spans="1:10" x14ac:dyDescent="0.2">
      <c r="A2487" s="71" t="s">
        <v>7642</v>
      </c>
      <c r="B2487" s="47" t="s">
        <v>2568</v>
      </c>
      <c r="C2487" s="47" t="s">
        <v>96</v>
      </c>
      <c r="D2487" s="47" t="s">
        <v>119</v>
      </c>
      <c r="E2487" s="47" t="s">
        <v>84</v>
      </c>
      <c r="F2487" s="47" t="s">
        <v>120</v>
      </c>
      <c r="G2487" s="47">
        <v>4</v>
      </c>
      <c r="H2487" s="67" t="str">
        <f>VLOOKUP(E2487,Referencias!$B$4:$C$15,2,FALSE)</f>
        <v>SC</v>
      </c>
      <c r="I2487" s="68" t="str">
        <f>VLOOKUP(C2487,Referencias!$B$18:$C$34,2,FALSE)</f>
        <v>M</v>
      </c>
      <c r="J2487" s="69" t="str">
        <f t="shared" si="38"/>
        <v>C</v>
      </c>
    </row>
    <row r="2488" spans="1:10" x14ac:dyDescent="0.2">
      <c r="A2488" s="71" t="s">
        <v>7643</v>
      </c>
      <c r="B2488" s="47" t="s">
        <v>2569</v>
      </c>
      <c r="C2488" s="47" t="s">
        <v>96</v>
      </c>
      <c r="D2488" s="47" t="s">
        <v>119</v>
      </c>
      <c r="E2488" s="47" t="s">
        <v>92</v>
      </c>
      <c r="F2488" s="47" t="s">
        <v>120</v>
      </c>
      <c r="G2488" s="47">
        <v>3</v>
      </c>
      <c r="H2488" s="67" t="str">
        <f>VLOOKUP(E2488,Referencias!$B$4:$C$15,2,FALSE)</f>
        <v>3C</v>
      </c>
      <c r="I2488" s="68" t="str">
        <f>VLOOKUP(C2488,Referencias!$B$18:$C$34,2,FALSE)</f>
        <v>M</v>
      </c>
      <c r="J2488" s="69" t="str">
        <f t="shared" si="38"/>
        <v>C</v>
      </c>
    </row>
    <row r="2489" spans="1:10" x14ac:dyDescent="0.2">
      <c r="A2489" s="71" t="s">
        <v>7644</v>
      </c>
      <c r="B2489" s="47" t="s">
        <v>2570</v>
      </c>
      <c r="C2489" s="47" t="s">
        <v>96</v>
      </c>
      <c r="D2489" s="47" t="s">
        <v>39</v>
      </c>
      <c r="E2489" s="47" t="s">
        <v>85</v>
      </c>
      <c r="F2489" s="47" t="s">
        <v>120</v>
      </c>
      <c r="G2489" s="47">
        <v>3</v>
      </c>
      <c r="H2489" s="67" t="str">
        <f>VLOOKUP(E2489,Referencias!$B$4:$C$15,2,FALSE)</f>
        <v>3D</v>
      </c>
      <c r="I2489" s="68" t="str">
        <f>VLOOKUP(C2489,Referencias!$B$18:$C$34,2,FALSE)</f>
        <v>M</v>
      </c>
      <c r="J2489" s="69" t="str">
        <f t="shared" si="38"/>
        <v>C</v>
      </c>
    </row>
    <row r="2490" spans="1:10" x14ac:dyDescent="0.2">
      <c r="A2490" s="71" t="s">
        <v>7645</v>
      </c>
      <c r="B2490" s="47" t="s">
        <v>2571</v>
      </c>
      <c r="C2490" s="47" t="s">
        <v>96</v>
      </c>
      <c r="D2490" s="47" t="s">
        <v>119</v>
      </c>
      <c r="E2490" s="47" t="s">
        <v>88</v>
      </c>
      <c r="F2490" s="47" t="s">
        <v>120</v>
      </c>
      <c r="G2490" s="47">
        <v>2</v>
      </c>
      <c r="H2490" s="67" t="str">
        <f>VLOOKUP(E2490,Referencias!$B$4:$C$15,2,FALSE)</f>
        <v>2C</v>
      </c>
      <c r="I2490" s="68" t="str">
        <f>VLOOKUP(C2490,Referencias!$B$18:$C$34,2,FALSE)</f>
        <v>M</v>
      </c>
      <c r="J2490" s="69" t="str">
        <f t="shared" si="38"/>
        <v>C</v>
      </c>
    </row>
    <row r="2491" spans="1:10" x14ac:dyDescent="0.2">
      <c r="A2491" s="71" t="s">
        <v>7646</v>
      </c>
      <c r="B2491" s="47" t="s">
        <v>2572</v>
      </c>
      <c r="C2491" s="47" t="s">
        <v>96</v>
      </c>
      <c r="D2491" s="47" t="s">
        <v>119</v>
      </c>
      <c r="E2491" s="47" t="s">
        <v>86</v>
      </c>
      <c r="F2491" s="47" t="s">
        <v>120</v>
      </c>
      <c r="G2491" s="47">
        <v>3</v>
      </c>
      <c r="H2491" s="67" t="str">
        <f>VLOOKUP(E2491,Referencias!$B$4:$C$15,2,FALSE)</f>
        <v>3P</v>
      </c>
      <c r="I2491" s="68" t="str">
        <f>VLOOKUP(C2491,Referencias!$B$18:$C$34,2,FALSE)</f>
        <v>M</v>
      </c>
      <c r="J2491" s="69" t="str">
        <f t="shared" si="38"/>
        <v>C</v>
      </c>
    </row>
    <row r="2492" spans="1:10" x14ac:dyDescent="0.2">
      <c r="A2492" s="71" t="s">
        <v>7647</v>
      </c>
      <c r="B2492" s="47" t="s">
        <v>2573</v>
      </c>
      <c r="C2492" s="47" t="s">
        <v>96</v>
      </c>
      <c r="D2492" s="47" t="s">
        <v>119</v>
      </c>
      <c r="E2492" s="47" t="s">
        <v>86</v>
      </c>
      <c r="F2492" s="47" t="s">
        <v>120</v>
      </c>
      <c r="G2492" s="47">
        <v>3</v>
      </c>
      <c r="H2492" s="67" t="str">
        <f>VLOOKUP(E2492,Referencias!$B$4:$C$15,2,FALSE)</f>
        <v>3P</v>
      </c>
      <c r="I2492" s="68" t="str">
        <f>VLOOKUP(C2492,Referencias!$B$18:$C$34,2,FALSE)</f>
        <v>M</v>
      </c>
      <c r="J2492" s="69" t="str">
        <f t="shared" si="38"/>
        <v>C</v>
      </c>
    </row>
    <row r="2493" spans="1:10" x14ac:dyDescent="0.2">
      <c r="A2493" s="71" t="s">
        <v>7648</v>
      </c>
      <c r="B2493" s="47" t="s">
        <v>2574</v>
      </c>
      <c r="C2493" s="47" t="s">
        <v>96</v>
      </c>
      <c r="D2493" s="47" t="s">
        <v>119</v>
      </c>
      <c r="E2493" s="47" t="s">
        <v>85</v>
      </c>
      <c r="F2493" s="47" t="s">
        <v>120</v>
      </c>
      <c r="G2493" s="47">
        <v>3</v>
      </c>
      <c r="H2493" s="67" t="str">
        <f>VLOOKUP(E2493,Referencias!$B$4:$C$15,2,FALSE)</f>
        <v>3D</v>
      </c>
      <c r="I2493" s="68" t="str">
        <f>VLOOKUP(C2493,Referencias!$B$18:$C$34,2,FALSE)</f>
        <v>M</v>
      </c>
      <c r="J2493" s="69" t="str">
        <f t="shared" si="38"/>
        <v>C</v>
      </c>
    </row>
    <row r="2494" spans="1:10" x14ac:dyDescent="0.2">
      <c r="A2494" s="71" t="s">
        <v>7649</v>
      </c>
      <c r="B2494" s="47" t="s">
        <v>2575</v>
      </c>
      <c r="C2494" s="47" t="s">
        <v>96</v>
      </c>
      <c r="D2494" s="47" t="s">
        <v>119</v>
      </c>
      <c r="E2494" s="47" t="s">
        <v>85</v>
      </c>
      <c r="F2494" s="47" t="s">
        <v>120</v>
      </c>
      <c r="G2494" s="47">
        <v>3</v>
      </c>
      <c r="H2494" s="67" t="str">
        <f>VLOOKUP(E2494,Referencias!$B$4:$C$15,2,FALSE)</f>
        <v>3D</v>
      </c>
      <c r="I2494" s="68" t="str">
        <f>VLOOKUP(C2494,Referencias!$B$18:$C$34,2,FALSE)</f>
        <v>M</v>
      </c>
      <c r="J2494" s="69" t="str">
        <f t="shared" si="38"/>
        <v>C</v>
      </c>
    </row>
    <row r="2495" spans="1:10" x14ac:dyDescent="0.2">
      <c r="A2495" s="71" t="s">
        <v>7650</v>
      </c>
      <c r="B2495" s="47" t="s">
        <v>2576</v>
      </c>
      <c r="C2495" s="47" t="s">
        <v>96</v>
      </c>
      <c r="D2495" s="47" t="s">
        <v>39</v>
      </c>
      <c r="E2495" s="47" t="s">
        <v>84</v>
      </c>
      <c r="F2495" s="47" t="s">
        <v>120</v>
      </c>
      <c r="G2495" s="47">
        <v>4</v>
      </c>
      <c r="H2495" s="67" t="str">
        <f>VLOOKUP(E2495,Referencias!$B$4:$C$15,2,FALSE)</f>
        <v>SC</v>
      </c>
      <c r="I2495" s="68" t="str">
        <f>VLOOKUP(C2495,Referencias!$B$18:$C$34,2,FALSE)</f>
        <v>M</v>
      </c>
      <c r="J2495" s="69" t="str">
        <f t="shared" si="38"/>
        <v>C</v>
      </c>
    </row>
    <row r="2496" spans="1:10" x14ac:dyDescent="0.2">
      <c r="A2496" s="71" t="s">
        <v>7651</v>
      </c>
      <c r="B2496" s="47" t="s">
        <v>2577</v>
      </c>
      <c r="C2496" s="47" t="s">
        <v>96</v>
      </c>
      <c r="D2496" s="47" t="s">
        <v>119</v>
      </c>
      <c r="E2496" s="47" t="s">
        <v>84</v>
      </c>
      <c r="F2496" s="47" t="s">
        <v>120</v>
      </c>
      <c r="G2496" s="47">
        <v>4</v>
      </c>
      <c r="H2496" s="67" t="str">
        <f>VLOOKUP(E2496,Referencias!$B$4:$C$15,2,FALSE)</f>
        <v>SC</v>
      </c>
      <c r="I2496" s="68" t="str">
        <f>VLOOKUP(C2496,Referencias!$B$18:$C$34,2,FALSE)</f>
        <v>M</v>
      </c>
      <c r="J2496" s="69" t="str">
        <f t="shared" si="38"/>
        <v>C</v>
      </c>
    </row>
    <row r="2497" spans="1:10" x14ac:dyDescent="0.2">
      <c r="A2497" s="71" t="s">
        <v>7652</v>
      </c>
      <c r="B2497" s="47" t="s">
        <v>2578</v>
      </c>
      <c r="C2497" s="47" t="s">
        <v>96</v>
      </c>
      <c r="D2497" s="47" t="s">
        <v>119</v>
      </c>
      <c r="E2497" s="47" t="s">
        <v>85</v>
      </c>
      <c r="F2497" s="47" t="s">
        <v>120</v>
      </c>
      <c r="G2497" s="47">
        <v>3</v>
      </c>
      <c r="H2497" s="67" t="str">
        <f>VLOOKUP(E2497,Referencias!$B$4:$C$15,2,FALSE)</f>
        <v>3D</v>
      </c>
      <c r="I2497" s="68" t="str">
        <f>VLOOKUP(C2497,Referencias!$B$18:$C$34,2,FALSE)</f>
        <v>M</v>
      </c>
      <c r="J2497" s="69" t="str">
        <f t="shared" si="38"/>
        <v>C</v>
      </c>
    </row>
    <row r="2498" spans="1:10" x14ac:dyDescent="0.2">
      <c r="A2498" s="71" t="s">
        <v>7653</v>
      </c>
      <c r="B2498" s="47" t="s">
        <v>2579</v>
      </c>
      <c r="C2498" s="47" t="s">
        <v>96</v>
      </c>
      <c r="D2498" s="47" t="s">
        <v>119</v>
      </c>
      <c r="E2498" s="47" t="s">
        <v>84</v>
      </c>
      <c r="F2498" s="47" t="s">
        <v>120</v>
      </c>
      <c r="G2498" s="47">
        <v>4</v>
      </c>
      <c r="H2498" s="67" t="str">
        <f>VLOOKUP(E2498,Referencias!$B$4:$C$15,2,FALSE)</f>
        <v>SC</v>
      </c>
      <c r="I2498" s="68" t="str">
        <f>VLOOKUP(C2498,Referencias!$B$18:$C$34,2,FALSE)</f>
        <v>M</v>
      </c>
      <c r="J2498" s="69" t="str">
        <f t="shared" si="38"/>
        <v>C</v>
      </c>
    </row>
    <row r="2499" spans="1:10" x14ac:dyDescent="0.2">
      <c r="A2499" s="71" t="s">
        <v>7654</v>
      </c>
      <c r="B2499" s="47" t="s">
        <v>2580</v>
      </c>
      <c r="C2499" s="47" t="s">
        <v>96</v>
      </c>
      <c r="D2499" s="47" t="s">
        <v>119</v>
      </c>
      <c r="E2499" s="47" t="s">
        <v>85</v>
      </c>
      <c r="F2499" s="47" t="s">
        <v>120</v>
      </c>
      <c r="G2499" s="47">
        <v>3</v>
      </c>
      <c r="H2499" s="67" t="str">
        <f>VLOOKUP(E2499,Referencias!$B$4:$C$15,2,FALSE)</f>
        <v>3D</v>
      </c>
      <c r="I2499" s="68" t="str">
        <f>VLOOKUP(C2499,Referencias!$B$18:$C$34,2,FALSE)</f>
        <v>M</v>
      </c>
      <c r="J2499" s="69" t="str">
        <f t="shared" ref="J2499:J2562" si="39">IF(D2499="Dama","D","C")</f>
        <v>C</v>
      </c>
    </row>
    <row r="2500" spans="1:10" x14ac:dyDescent="0.2">
      <c r="A2500" s="71" t="s">
        <v>7655</v>
      </c>
      <c r="B2500" s="47" t="s">
        <v>2581</v>
      </c>
      <c r="C2500" s="47" t="s">
        <v>96</v>
      </c>
      <c r="D2500" s="47" t="s">
        <v>119</v>
      </c>
      <c r="E2500" s="47" t="s">
        <v>84</v>
      </c>
      <c r="F2500" s="47" t="s">
        <v>120</v>
      </c>
      <c r="G2500" s="47">
        <v>4</v>
      </c>
      <c r="H2500" s="67" t="str">
        <f>VLOOKUP(E2500,Referencias!$B$4:$C$15,2,FALSE)</f>
        <v>SC</v>
      </c>
      <c r="I2500" s="68" t="str">
        <f>VLOOKUP(C2500,Referencias!$B$18:$C$34,2,FALSE)</f>
        <v>M</v>
      </c>
      <c r="J2500" s="69" t="str">
        <f t="shared" si="39"/>
        <v>C</v>
      </c>
    </row>
    <row r="2501" spans="1:10" x14ac:dyDescent="0.2">
      <c r="A2501" s="71" t="s">
        <v>7656</v>
      </c>
      <c r="B2501" s="47" t="s">
        <v>2582</v>
      </c>
      <c r="C2501" s="47" t="s">
        <v>96</v>
      </c>
      <c r="D2501" s="47" t="s">
        <v>119</v>
      </c>
      <c r="E2501" s="47" t="s">
        <v>92</v>
      </c>
      <c r="F2501" s="47" t="s">
        <v>120</v>
      </c>
      <c r="G2501" s="47">
        <v>3</v>
      </c>
      <c r="H2501" s="67" t="str">
        <f>VLOOKUP(E2501,Referencias!$B$4:$C$15,2,FALSE)</f>
        <v>3C</v>
      </c>
      <c r="I2501" s="68" t="str">
        <f>VLOOKUP(C2501,Referencias!$B$18:$C$34,2,FALSE)</f>
        <v>M</v>
      </c>
      <c r="J2501" s="69" t="str">
        <f t="shared" si="39"/>
        <v>C</v>
      </c>
    </row>
    <row r="2502" spans="1:10" x14ac:dyDescent="0.2">
      <c r="A2502" s="71" t="s">
        <v>7657</v>
      </c>
      <c r="B2502" s="47" t="s">
        <v>2583</v>
      </c>
      <c r="C2502" s="47" t="s">
        <v>96</v>
      </c>
      <c r="D2502" s="47" t="s">
        <v>119</v>
      </c>
      <c r="E2502" s="47" t="s">
        <v>84</v>
      </c>
      <c r="F2502" s="47" t="s">
        <v>120</v>
      </c>
      <c r="G2502" s="47">
        <v>4</v>
      </c>
      <c r="H2502" s="67" t="str">
        <f>VLOOKUP(E2502,Referencias!$B$4:$C$15,2,FALSE)</f>
        <v>SC</v>
      </c>
      <c r="I2502" s="68" t="str">
        <f>VLOOKUP(C2502,Referencias!$B$18:$C$34,2,FALSE)</f>
        <v>M</v>
      </c>
      <c r="J2502" s="69" t="str">
        <f t="shared" si="39"/>
        <v>C</v>
      </c>
    </row>
    <row r="2503" spans="1:10" x14ac:dyDescent="0.2">
      <c r="A2503" s="71" t="s">
        <v>7658</v>
      </c>
      <c r="B2503" s="47" t="s">
        <v>2584</v>
      </c>
      <c r="C2503" s="47" t="s">
        <v>96</v>
      </c>
      <c r="D2503" s="47" t="s">
        <v>119</v>
      </c>
      <c r="E2503" s="47" t="s">
        <v>85</v>
      </c>
      <c r="F2503" s="47" t="s">
        <v>120</v>
      </c>
      <c r="G2503" s="47">
        <v>3</v>
      </c>
      <c r="H2503" s="67" t="str">
        <f>VLOOKUP(E2503,Referencias!$B$4:$C$15,2,FALSE)</f>
        <v>3D</v>
      </c>
      <c r="I2503" s="68" t="str">
        <f>VLOOKUP(C2503,Referencias!$B$18:$C$34,2,FALSE)</f>
        <v>M</v>
      </c>
      <c r="J2503" s="69" t="str">
        <f t="shared" si="39"/>
        <v>C</v>
      </c>
    </row>
    <row r="2504" spans="1:10" x14ac:dyDescent="0.2">
      <c r="A2504" s="71" t="s">
        <v>7659</v>
      </c>
      <c r="B2504" s="47" t="s">
        <v>2585</v>
      </c>
      <c r="C2504" s="47" t="s">
        <v>96</v>
      </c>
      <c r="D2504" s="47" t="s">
        <v>119</v>
      </c>
      <c r="E2504" s="47" t="s">
        <v>93</v>
      </c>
      <c r="F2504" s="47" t="s">
        <v>120</v>
      </c>
      <c r="G2504" s="47">
        <v>2</v>
      </c>
      <c r="H2504" s="67" t="str">
        <f>VLOOKUP(E2504,Referencias!$B$4:$C$15,2,FALSE)</f>
        <v>2D</v>
      </c>
      <c r="I2504" s="68" t="str">
        <f>VLOOKUP(C2504,Referencias!$B$18:$C$34,2,FALSE)</f>
        <v>M</v>
      </c>
      <c r="J2504" s="69" t="str">
        <f t="shared" si="39"/>
        <v>C</v>
      </c>
    </row>
    <row r="2505" spans="1:10" x14ac:dyDescent="0.2">
      <c r="A2505" s="71" t="s">
        <v>7660</v>
      </c>
      <c r="B2505" s="47" t="s">
        <v>2586</v>
      </c>
      <c r="C2505" s="47" t="s">
        <v>96</v>
      </c>
      <c r="D2505" s="47" t="s">
        <v>119</v>
      </c>
      <c r="E2505" s="47" t="s">
        <v>95</v>
      </c>
      <c r="F2505" s="47" t="s">
        <v>120</v>
      </c>
      <c r="G2505" s="47">
        <v>2</v>
      </c>
      <c r="H2505" s="67" t="str">
        <f>VLOOKUP(E2505,Referencias!$B$4:$C$15,2,FALSE)</f>
        <v>2P</v>
      </c>
      <c r="I2505" s="68" t="str">
        <f>VLOOKUP(C2505,Referencias!$B$18:$C$34,2,FALSE)</f>
        <v>M</v>
      </c>
      <c r="J2505" s="69" t="str">
        <f t="shared" si="39"/>
        <v>C</v>
      </c>
    </row>
    <row r="2506" spans="1:10" x14ac:dyDescent="0.2">
      <c r="A2506" s="71" t="s">
        <v>7661</v>
      </c>
      <c r="B2506" s="47" t="s">
        <v>2587</v>
      </c>
      <c r="C2506" s="47" t="s">
        <v>96</v>
      </c>
      <c r="D2506" s="47" t="s">
        <v>119</v>
      </c>
      <c r="E2506" s="47" t="s">
        <v>86</v>
      </c>
      <c r="F2506" s="47" t="s">
        <v>120</v>
      </c>
      <c r="G2506" s="47">
        <v>3</v>
      </c>
      <c r="H2506" s="67" t="str">
        <f>VLOOKUP(E2506,Referencias!$B$4:$C$15,2,FALSE)</f>
        <v>3P</v>
      </c>
      <c r="I2506" s="68" t="str">
        <f>VLOOKUP(C2506,Referencias!$B$18:$C$34,2,FALSE)</f>
        <v>M</v>
      </c>
      <c r="J2506" s="69" t="str">
        <f t="shared" si="39"/>
        <v>C</v>
      </c>
    </row>
    <row r="2507" spans="1:10" x14ac:dyDescent="0.2">
      <c r="A2507" s="71" t="s">
        <v>7662</v>
      </c>
      <c r="B2507" s="47" t="s">
        <v>2588</v>
      </c>
      <c r="C2507" s="47" t="s">
        <v>96</v>
      </c>
      <c r="D2507" s="47" t="s">
        <v>39</v>
      </c>
      <c r="E2507" s="47" t="s">
        <v>86</v>
      </c>
      <c r="F2507" s="47" t="s">
        <v>120</v>
      </c>
      <c r="G2507" s="47">
        <v>3</v>
      </c>
      <c r="H2507" s="67" t="str">
        <f>VLOOKUP(E2507,Referencias!$B$4:$C$15,2,FALSE)</f>
        <v>3P</v>
      </c>
      <c r="I2507" s="68" t="str">
        <f>VLOOKUP(C2507,Referencias!$B$18:$C$34,2,FALSE)</f>
        <v>M</v>
      </c>
      <c r="J2507" s="69" t="str">
        <f t="shared" si="39"/>
        <v>C</v>
      </c>
    </row>
    <row r="2508" spans="1:10" x14ac:dyDescent="0.2">
      <c r="A2508" s="71" t="s">
        <v>7663</v>
      </c>
      <c r="B2508" s="47" t="s">
        <v>2589</v>
      </c>
      <c r="C2508" s="47" t="s">
        <v>96</v>
      </c>
      <c r="D2508" s="47" t="s">
        <v>119</v>
      </c>
      <c r="E2508" s="47" t="s">
        <v>86</v>
      </c>
      <c r="F2508" s="47" t="s">
        <v>120</v>
      </c>
      <c r="G2508" s="47">
        <v>3</v>
      </c>
      <c r="H2508" s="67" t="str">
        <f>VLOOKUP(E2508,Referencias!$B$4:$C$15,2,FALSE)</f>
        <v>3P</v>
      </c>
      <c r="I2508" s="68" t="str">
        <f>VLOOKUP(C2508,Referencias!$B$18:$C$34,2,FALSE)</f>
        <v>M</v>
      </c>
      <c r="J2508" s="69" t="str">
        <f t="shared" si="39"/>
        <v>C</v>
      </c>
    </row>
    <row r="2509" spans="1:10" x14ac:dyDescent="0.2">
      <c r="A2509" s="71" t="s">
        <v>7664</v>
      </c>
      <c r="B2509" s="47" t="s">
        <v>2590</v>
      </c>
      <c r="C2509" s="47" t="s">
        <v>96</v>
      </c>
      <c r="D2509" s="47" t="s">
        <v>119</v>
      </c>
      <c r="E2509" s="47" t="s">
        <v>95</v>
      </c>
      <c r="F2509" s="47" t="s">
        <v>120</v>
      </c>
      <c r="G2509" s="47">
        <v>2</v>
      </c>
      <c r="H2509" s="67" t="str">
        <f>VLOOKUP(E2509,Referencias!$B$4:$C$15,2,FALSE)</f>
        <v>2P</v>
      </c>
      <c r="I2509" s="68" t="str">
        <f>VLOOKUP(C2509,Referencias!$B$18:$C$34,2,FALSE)</f>
        <v>M</v>
      </c>
      <c r="J2509" s="69" t="str">
        <f t="shared" si="39"/>
        <v>C</v>
      </c>
    </row>
    <row r="2510" spans="1:10" x14ac:dyDescent="0.2">
      <c r="A2510" s="71" t="s">
        <v>7665</v>
      </c>
      <c r="B2510" s="47" t="s">
        <v>2591</v>
      </c>
      <c r="C2510" s="47" t="s">
        <v>96</v>
      </c>
      <c r="D2510" s="47" t="s">
        <v>119</v>
      </c>
      <c r="E2510" s="47" t="s">
        <v>84</v>
      </c>
      <c r="F2510" s="47" t="s">
        <v>120</v>
      </c>
      <c r="G2510" s="47">
        <v>4</v>
      </c>
      <c r="H2510" s="67" t="str">
        <f>VLOOKUP(E2510,Referencias!$B$4:$C$15,2,FALSE)</f>
        <v>SC</v>
      </c>
      <c r="I2510" s="68" t="str">
        <f>VLOOKUP(C2510,Referencias!$B$18:$C$34,2,FALSE)</f>
        <v>M</v>
      </c>
      <c r="J2510" s="69" t="str">
        <f t="shared" si="39"/>
        <v>C</v>
      </c>
    </row>
    <row r="2511" spans="1:10" x14ac:dyDescent="0.2">
      <c r="A2511" s="71" t="s">
        <v>7666</v>
      </c>
      <c r="B2511" s="47" t="s">
        <v>2592</v>
      </c>
      <c r="C2511" s="47" t="s">
        <v>96</v>
      </c>
      <c r="D2511" s="47" t="s">
        <v>119</v>
      </c>
      <c r="E2511" s="47" t="s">
        <v>93</v>
      </c>
      <c r="F2511" s="47" t="s">
        <v>120</v>
      </c>
      <c r="G2511" s="47">
        <v>2</v>
      </c>
      <c r="H2511" s="67" t="str">
        <f>VLOOKUP(E2511,Referencias!$B$4:$C$15,2,FALSE)</f>
        <v>2D</v>
      </c>
      <c r="I2511" s="68" t="str">
        <f>VLOOKUP(C2511,Referencias!$B$18:$C$34,2,FALSE)</f>
        <v>M</v>
      </c>
      <c r="J2511" s="69" t="str">
        <f t="shared" si="39"/>
        <v>C</v>
      </c>
    </row>
    <row r="2512" spans="1:10" x14ac:dyDescent="0.2">
      <c r="A2512" s="71" t="s">
        <v>7667</v>
      </c>
      <c r="B2512" s="47" t="s">
        <v>2593</v>
      </c>
      <c r="C2512" s="47" t="s">
        <v>96</v>
      </c>
      <c r="D2512" s="47" t="s">
        <v>119</v>
      </c>
      <c r="E2512" s="47" t="s">
        <v>84</v>
      </c>
      <c r="F2512" s="47"/>
      <c r="G2512" s="47">
        <v>4</v>
      </c>
      <c r="H2512" s="67" t="str">
        <f>VLOOKUP(E2512,Referencias!$B$4:$C$15,2,FALSE)</f>
        <v>SC</v>
      </c>
      <c r="I2512" s="68" t="str">
        <f>VLOOKUP(C2512,Referencias!$B$18:$C$34,2,FALSE)</f>
        <v>M</v>
      </c>
      <c r="J2512" s="69" t="str">
        <f t="shared" si="39"/>
        <v>C</v>
      </c>
    </row>
    <row r="2513" spans="1:10" x14ac:dyDescent="0.2">
      <c r="A2513" s="71" t="s">
        <v>7668</v>
      </c>
      <c r="B2513" s="47" t="s">
        <v>2594</v>
      </c>
      <c r="C2513" s="47" t="s">
        <v>96</v>
      </c>
      <c r="D2513" s="47" t="s">
        <v>119</v>
      </c>
      <c r="E2513" s="47" t="s">
        <v>85</v>
      </c>
      <c r="F2513" s="47" t="s">
        <v>120</v>
      </c>
      <c r="G2513" s="47">
        <v>3</v>
      </c>
      <c r="H2513" s="67" t="str">
        <f>VLOOKUP(E2513,Referencias!$B$4:$C$15,2,FALSE)</f>
        <v>3D</v>
      </c>
      <c r="I2513" s="68" t="str">
        <f>VLOOKUP(C2513,Referencias!$B$18:$C$34,2,FALSE)</f>
        <v>M</v>
      </c>
      <c r="J2513" s="69" t="str">
        <f t="shared" si="39"/>
        <v>C</v>
      </c>
    </row>
    <row r="2514" spans="1:10" x14ac:dyDescent="0.2">
      <c r="A2514" s="71" t="s">
        <v>7669</v>
      </c>
      <c r="B2514" s="47" t="s">
        <v>2595</v>
      </c>
      <c r="C2514" s="47" t="s">
        <v>96</v>
      </c>
      <c r="D2514" s="47" t="s">
        <v>119</v>
      </c>
      <c r="E2514" s="47" t="s">
        <v>84</v>
      </c>
      <c r="F2514" s="47" t="s">
        <v>120</v>
      </c>
      <c r="G2514" s="47">
        <v>4</v>
      </c>
      <c r="H2514" s="67" t="str">
        <f>VLOOKUP(E2514,Referencias!$B$4:$C$15,2,FALSE)</f>
        <v>SC</v>
      </c>
      <c r="I2514" s="68" t="str">
        <f>VLOOKUP(C2514,Referencias!$B$18:$C$34,2,FALSE)</f>
        <v>M</v>
      </c>
      <c r="J2514" s="69" t="str">
        <f t="shared" si="39"/>
        <v>C</v>
      </c>
    </row>
    <row r="2515" spans="1:10" x14ac:dyDescent="0.2">
      <c r="A2515" s="71" t="s">
        <v>7670</v>
      </c>
      <c r="B2515" s="47" t="s">
        <v>2596</v>
      </c>
      <c r="C2515" s="47" t="s">
        <v>96</v>
      </c>
      <c r="D2515" s="47" t="s">
        <v>119</v>
      </c>
      <c r="E2515" s="47" t="s">
        <v>92</v>
      </c>
      <c r="F2515" s="47" t="s">
        <v>120</v>
      </c>
      <c r="G2515" s="47">
        <v>3</v>
      </c>
      <c r="H2515" s="67" t="str">
        <f>VLOOKUP(E2515,Referencias!$B$4:$C$15,2,FALSE)</f>
        <v>3C</v>
      </c>
      <c r="I2515" s="68" t="str">
        <f>VLOOKUP(C2515,Referencias!$B$18:$C$34,2,FALSE)</f>
        <v>M</v>
      </c>
      <c r="J2515" s="69" t="str">
        <f t="shared" si="39"/>
        <v>C</v>
      </c>
    </row>
    <row r="2516" spans="1:10" x14ac:dyDescent="0.2">
      <c r="A2516" s="71" t="s">
        <v>7671</v>
      </c>
      <c r="B2516" s="47" t="s">
        <v>2597</v>
      </c>
      <c r="C2516" s="47" t="s">
        <v>96</v>
      </c>
      <c r="D2516" s="47" t="s">
        <v>119</v>
      </c>
      <c r="E2516" s="47" t="s">
        <v>84</v>
      </c>
      <c r="F2516" s="47" t="s">
        <v>120</v>
      </c>
      <c r="G2516" s="47">
        <v>4</v>
      </c>
      <c r="H2516" s="67" t="str">
        <f>VLOOKUP(E2516,Referencias!$B$4:$C$15,2,FALSE)</f>
        <v>SC</v>
      </c>
      <c r="I2516" s="68" t="str">
        <f>VLOOKUP(C2516,Referencias!$B$18:$C$34,2,FALSE)</f>
        <v>M</v>
      </c>
      <c r="J2516" s="69" t="str">
        <f t="shared" si="39"/>
        <v>C</v>
      </c>
    </row>
    <row r="2517" spans="1:10" x14ac:dyDescent="0.2">
      <c r="A2517" s="71" t="s">
        <v>7672</v>
      </c>
      <c r="B2517" s="47" t="s">
        <v>2598</v>
      </c>
      <c r="C2517" s="47" t="s">
        <v>96</v>
      </c>
      <c r="D2517" s="47" t="s">
        <v>119</v>
      </c>
      <c r="E2517" s="47" t="s">
        <v>92</v>
      </c>
      <c r="F2517" s="47" t="s">
        <v>120</v>
      </c>
      <c r="G2517" s="47">
        <v>3</v>
      </c>
      <c r="H2517" s="67" t="str">
        <f>VLOOKUP(E2517,Referencias!$B$4:$C$15,2,FALSE)</f>
        <v>3C</v>
      </c>
      <c r="I2517" s="68" t="str">
        <f>VLOOKUP(C2517,Referencias!$B$18:$C$34,2,FALSE)</f>
        <v>M</v>
      </c>
      <c r="J2517" s="69" t="str">
        <f t="shared" si="39"/>
        <v>C</v>
      </c>
    </row>
    <row r="2518" spans="1:10" x14ac:dyDescent="0.2">
      <c r="A2518" s="71" t="s">
        <v>7673</v>
      </c>
      <c r="B2518" s="47" t="s">
        <v>2599</v>
      </c>
      <c r="C2518" s="47" t="s">
        <v>96</v>
      </c>
      <c r="D2518" s="47" t="s">
        <v>119</v>
      </c>
      <c r="E2518" s="47" t="s">
        <v>84</v>
      </c>
      <c r="F2518" s="47" t="s">
        <v>120</v>
      </c>
      <c r="G2518" s="47">
        <v>4</v>
      </c>
      <c r="H2518" s="67" t="str">
        <f>VLOOKUP(E2518,Referencias!$B$4:$C$15,2,FALSE)</f>
        <v>SC</v>
      </c>
      <c r="I2518" s="68" t="str">
        <f>VLOOKUP(C2518,Referencias!$B$18:$C$34,2,FALSE)</f>
        <v>M</v>
      </c>
      <c r="J2518" s="69" t="str">
        <f t="shared" si="39"/>
        <v>C</v>
      </c>
    </row>
    <row r="2519" spans="1:10" x14ac:dyDescent="0.2">
      <c r="A2519" s="71" t="s">
        <v>7674</v>
      </c>
      <c r="B2519" s="47" t="s">
        <v>2600</v>
      </c>
      <c r="C2519" s="47" t="s">
        <v>96</v>
      </c>
      <c r="D2519" s="47" t="s">
        <v>119</v>
      </c>
      <c r="E2519" s="47" t="s">
        <v>93</v>
      </c>
      <c r="F2519" s="47" t="s">
        <v>120</v>
      </c>
      <c r="G2519" s="47">
        <v>2</v>
      </c>
      <c r="H2519" s="67" t="str">
        <f>VLOOKUP(E2519,Referencias!$B$4:$C$15,2,FALSE)</f>
        <v>2D</v>
      </c>
      <c r="I2519" s="68" t="str">
        <f>VLOOKUP(C2519,Referencias!$B$18:$C$34,2,FALSE)</f>
        <v>M</v>
      </c>
      <c r="J2519" s="69" t="str">
        <f t="shared" si="39"/>
        <v>C</v>
      </c>
    </row>
    <row r="2520" spans="1:10" x14ac:dyDescent="0.2">
      <c r="A2520" s="71" t="s">
        <v>7675</v>
      </c>
      <c r="B2520" s="47" t="s">
        <v>2601</v>
      </c>
      <c r="C2520" s="47" t="s">
        <v>96</v>
      </c>
      <c r="D2520" s="47" t="s">
        <v>119</v>
      </c>
      <c r="E2520" s="47" t="s">
        <v>84</v>
      </c>
      <c r="F2520" s="47" t="s">
        <v>120</v>
      </c>
      <c r="G2520" s="47">
        <v>4</v>
      </c>
      <c r="H2520" s="67" t="str">
        <f>VLOOKUP(E2520,Referencias!$B$4:$C$15,2,FALSE)</f>
        <v>SC</v>
      </c>
      <c r="I2520" s="68" t="str">
        <f>VLOOKUP(C2520,Referencias!$B$18:$C$34,2,FALSE)</f>
        <v>M</v>
      </c>
      <c r="J2520" s="69" t="str">
        <f t="shared" si="39"/>
        <v>C</v>
      </c>
    </row>
    <row r="2521" spans="1:10" x14ac:dyDescent="0.2">
      <c r="A2521" s="71" t="s">
        <v>7676</v>
      </c>
      <c r="B2521" s="47" t="s">
        <v>2602</v>
      </c>
      <c r="C2521" s="47" t="s">
        <v>96</v>
      </c>
      <c r="D2521" s="47" t="s">
        <v>119</v>
      </c>
      <c r="E2521" s="47" t="s">
        <v>84</v>
      </c>
      <c r="F2521" s="47" t="s">
        <v>120</v>
      </c>
      <c r="G2521" s="47">
        <v>4</v>
      </c>
      <c r="H2521" s="67" t="str">
        <f>VLOOKUP(E2521,Referencias!$B$4:$C$15,2,FALSE)</f>
        <v>SC</v>
      </c>
      <c r="I2521" s="68" t="str">
        <f>VLOOKUP(C2521,Referencias!$B$18:$C$34,2,FALSE)</f>
        <v>M</v>
      </c>
      <c r="J2521" s="69" t="str">
        <f t="shared" si="39"/>
        <v>C</v>
      </c>
    </row>
    <row r="2522" spans="1:10" x14ac:dyDescent="0.2">
      <c r="A2522" s="71" t="s">
        <v>7677</v>
      </c>
      <c r="B2522" s="47" t="s">
        <v>2603</v>
      </c>
      <c r="C2522" s="47" t="s">
        <v>96</v>
      </c>
      <c r="D2522" s="47" t="s">
        <v>119</v>
      </c>
      <c r="E2522" s="47" t="s">
        <v>84</v>
      </c>
      <c r="F2522" s="47" t="s">
        <v>120</v>
      </c>
      <c r="G2522" s="47">
        <v>4</v>
      </c>
      <c r="H2522" s="67" t="str">
        <f>VLOOKUP(E2522,Referencias!$B$4:$C$15,2,FALSE)</f>
        <v>SC</v>
      </c>
      <c r="I2522" s="68" t="str">
        <f>VLOOKUP(C2522,Referencias!$B$18:$C$34,2,FALSE)</f>
        <v>M</v>
      </c>
      <c r="J2522" s="69" t="str">
        <f t="shared" si="39"/>
        <v>C</v>
      </c>
    </row>
    <row r="2523" spans="1:10" x14ac:dyDescent="0.2">
      <c r="A2523" s="71" t="s">
        <v>7678</v>
      </c>
      <c r="B2523" s="47" t="s">
        <v>2604</v>
      </c>
      <c r="C2523" s="47" t="s">
        <v>96</v>
      </c>
      <c r="D2523" s="47" t="s">
        <v>119</v>
      </c>
      <c r="E2523" s="47" t="s">
        <v>84</v>
      </c>
      <c r="F2523" s="47" t="s">
        <v>120</v>
      </c>
      <c r="G2523" s="47">
        <v>4</v>
      </c>
      <c r="H2523" s="67" t="str">
        <f>VLOOKUP(E2523,Referencias!$B$4:$C$15,2,FALSE)</f>
        <v>SC</v>
      </c>
      <c r="I2523" s="68" t="str">
        <f>VLOOKUP(C2523,Referencias!$B$18:$C$34,2,FALSE)</f>
        <v>M</v>
      </c>
      <c r="J2523" s="69" t="str">
        <f t="shared" si="39"/>
        <v>C</v>
      </c>
    </row>
    <row r="2524" spans="1:10" x14ac:dyDescent="0.2">
      <c r="A2524" s="71" t="s">
        <v>7679</v>
      </c>
      <c r="B2524" s="47" t="s">
        <v>2605</v>
      </c>
      <c r="C2524" s="47" t="s">
        <v>96</v>
      </c>
      <c r="D2524" s="47" t="s">
        <v>39</v>
      </c>
      <c r="E2524" s="47" t="s">
        <v>84</v>
      </c>
      <c r="F2524" s="47" t="s">
        <v>120</v>
      </c>
      <c r="G2524" s="47">
        <v>4</v>
      </c>
      <c r="H2524" s="67" t="str">
        <f>VLOOKUP(E2524,Referencias!$B$4:$C$15,2,FALSE)</f>
        <v>SC</v>
      </c>
      <c r="I2524" s="68" t="str">
        <f>VLOOKUP(C2524,Referencias!$B$18:$C$34,2,FALSE)</f>
        <v>M</v>
      </c>
      <c r="J2524" s="69" t="str">
        <f t="shared" si="39"/>
        <v>C</v>
      </c>
    </row>
    <row r="2525" spans="1:10" x14ac:dyDescent="0.2">
      <c r="A2525" s="71" t="s">
        <v>7680</v>
      </c>
      <c r="B2525" s="47" t="s">
        <v>2606</v>
      </c>
      <c r="C2525" s="47" t="s">
        <v>96</v>
      </c>
      <c r="D2525" s="47" t="s">
        <v>39</v>
      </c>
      <c r="E2525" s="47" t="s">
        <v>84</v>
      </c>
      <c r="F2525" s="47" t="s">
        <v>120</v>
      </c>
      <c r="G2525" s="47">
        <v>4</v>
      </c>
      <c r="H2525" s="67" t="str">
        <f>VLOOKUP(E2525,Referencias!$B$4:$C$15,2,FALSE)</f>
        <v>SC</v>
      </c>
      <c r="I2525" s="68" t="str">
        <f>VLOOKUP(C2525,Referencias!$B$18:$C$34,2,FALSE)</f>
        <v>M</v>
      </c>
      <c r="J2525" s="69" t="str">
        <f t="shared" si="39"/>
        <v>C</v>
      </c>
    </row>
    <row r="2526" spans="1:10" x14ac:dyDescent="0.2">
      <c r="A2526" s="71" t="s">
        <v>7681</v>
      </c>
      <c r="B2526" s="47" t="s">
        <v>2607</v>
      </c>
      <c r="C2526" s="47" t="s">
        <v>96</v>
      </c>
      <c r="D2526" s="47" t="s">
        <v>119</v>
      </c>
      <c r="E2526" s="47" t="s">
        <v>92</v>
      </c>
      <c r="F2526" s="47" t="s">
        <v>120</v>
      </c>
      <c r="G2526" s="47">
        <v>3</v>
      </c>
      <c r="H2526" s="67" t="str">
        <f>VLOOKUP(E2526,Referencias!$B$4:$C$15,2,FALSE)</f>
        <v>3C</v>
      </c>
      <c r="I2526" s="68" t="str">
        <f>VLOOKUP(C2526,Referencias!$B$18:$C$34,2,FALSE)</f>
        <v>M</v>
      </c>
      <c r="J2526" s="69" t="str">
        <f t="shared" si="39"/>
        <v>C</v>
      </c>
    </row>
    <row r="2527" spans="1:10" x14ac:dyDescent="0.2">
      <c r="A2527" s="71" t="s">
        <v>7682</v>
      </c>
      <c r="B2527" s="47" t="s">
        <v>2608</v>
      </c>
      <c r="C2527" s="47" t="s">
        <v>96</v>
      </c>
      <c r="D2527" s="47" t="s">
        <v>119</v>
      </c>
      <c r="E2527" s="47" t="s">
        <v>85</v>
      </c>
      <c r="F2527" s="47" t="s">
        <v>120</v>
      </c>
      <c r="G2527" s="47">
        <v>3</v>
      </c>
      <c r="H2527" s="67" t="str">
        <f>VLOOKUP(E2527,Referencias!$B$4:$C$15,2,FALSE)</f>
        <v>3D</v>
      </c>
      <c r="I2527" s="68" t="str">
        <f>VLOOKUP(C2527,Referencias!$B$18:$C$34,2,FALSE)</f>
        <v>M</v>
      </c>
      <c r="J2527" s="69" t="str">
        <f t="shared" si="39"/>
        <v>C</v>
      </c>
    </row>
    <row r="2528" spans="1:10" x14ac:dyDescent="0.2">
      <c r="A2528" s="71" t="s">
        <v>7683</v>
      </c>
      <c r="B2528" s="47" t="s">
        <v>2609</v>
      </c>
      <c r="C2528" s="47" t="s">
        <v>96</v>
      </c>
      <c r="D2528" s="47" t="s">
        <v>39</v>
      </c>
      <c r="E2528" s="47" t="s">
        <v>84</v>
      </c>
      <c r="F2528" s="47" t="s">
        <v>120</v>
      </c>
      <c r="G2528" s="47">
        <v>4</v>
      </c>
      <c r="H2528" s="67" t="str">
        <f>VLOOKUP(E2528,Referencias!$B$4:$C$15,2,FALSE)</f>
        <v>SC</v>
      </c>
      <c r="I2528" s="68" t="str">
        <f>VLOOKUP(C2528,Referencias!$B$18:$C$34,2,FALSE)</f>
        <v>M</v>
      </c>
      <c r="J2528" s="69" t="str">
        <f t="shared" si="39"/>
        <v>C</v>
      </c>
    </row>
    <row r="2529" spans="1:10" x14ac:dyDescent="0.2">
      <c r="A2529" s="71" t="s">
        <v>7684</v>
      </c>
      <c r="B2529" s="47" t="s">
        <v>2610</v>
      </c>
      <c r="C2529" s="47" t="s">
        <v>96</v>
      </c>
      <c r="D2529" s="47" t="s">
        <v>119</v>
      </c>
      <c r="E2529" s="47" t="s">
        <v>84</v>
      </c>
      <c r="F2529" s="47" t="s">
        <v>120</v>
      </c>
      <c r="G2529" s="47">
        <v>4</v>
      </c>
      <c r="H2529" s="67" t="str">
        <f>VLOOKUP(E2529,Referencias!$B$4:$C$15,2,FALSE)</f>
        <v>SC</v>
      </c>
      <c r="I2529" s="68" t="str">
        <f>VLOOKUP(C2529,Referencias!$B$18:$C$34,2,FALSE)</f>
        <v>M</v>
      </c>
      <c r="J2529" s="69" t="str">
        <f t="shared" si="39"/>
        <v>C</v>
      </c>
    </row>
    <row r="2530" spans="1:10" x14ac:dyDescent="0.2">
      <c r="A2530" s="71" t="s">
        <v>7685</v>
      </c>
      <c r="B2530" s="47" t="s">
        <v>2611</v>
      </c>
      <c r="C2530" s="47" t="s">
        <v>96</v>
      </c>
      <c r="D2530" s="47" t="s">
        <v>119</v>
      </c>
      <c r="E2530" s="47" t="s">
        <v>85</v>
      </c>
      <c r="F2530" s="47" t="s">
        <v>120</v>
      </c>
      <c r="G2530" s="47">
        <v>3</v>
      </c>
      <c r="H2530" s="67" t="str">
        <f>VLOOKUP(E2530,Referencias!$B$4:$C$15,2,FALSE)</f>
        <v>3D</v>
      </c>
      <c r="I2530" s="68" t="str">
        <f>VLOOKUP(C2530,Referencias!$B$18:$C$34,2,FALSE)</f>
        <v>M</v>
      </c>
      <c r="J2530" s="69" t="str">
        <f t="shared" si="39"/>
        <v>C</v>
      </c>
    </row>
    <row r="2531" spans="1:10" x14ac:dyDescent="0.2">
      <c r="A2531" s="71" t="s">
        <v>7686</v>
      </c>
      <c r="B2531" s="47" t="s">
        <v>2612</v>
      </c>
      <c r="C2531" s="47" t="s">
        <v>96</v>
      </c>
      <c r="D2531" s="47" t="s">
        <v>119</v>
      </c>
      <c r="E2531" s="47" t="s">
        <v>85</v>
      </c>
      <c r="F2531" s="47" t="s">
        <v>120</v>
      </c>
      <c r="G2531" s="47">
        <v>3</v>
      </c>
      <c r="H2531" s="67" t="str">
        <f>VLOOKUP(E2531,Referencias!$B$4:$C$15,2,FALSE)</f>
        <v>3D</v>
      </c>
      <c r="I2531" s="68" t="str">
        <f>VLOOKUP(C2531,Referencias!$B$18:$C$34,2,FALSE)</f>
        <v>M</v>
      </c>
      <c r="J2531" s="69" t="str">
        <f t="shared" si="39"/>
        <v>C</v>
      </c>
    </row>
    <row r="2532" spans="1:10" x14ac:dyDescent="0.2">
      <c r="A2532" s="71" t="s">
        <v>7687</v>
      </c>
      <c r="B2532" s="47" t="s">
        <v>2613</v>
      </c>
      <c r="C2532" s="47" t="s">
        <v>96</v>
      </c>
      <c r="D2532" s="47" t="s">
        <v>119</v>
      </c>
      <c r="E2532" s="47" t="s">
        <v>85</v>
      </c>
      <c r="F2532" s="47"/>
      <c r="G2532" s="47">
        <v>3</v>
      </c>
      <c r="H2532" s="67" t="str">
        <f>VLOOKUP(E2532,Referencias!$B$4:$C$15,2,FALSE)</f>
        <v>3D</v>
      </c>
      <c r="I2532" s="68" t="str">
        <f>VLOOKUP(C2532,Referencias!$B$18:$C$34,2,FALSE)</f>
        <v>M</v>
      </c>
      <c r="J2532" s="69" t="str">
        <f t="shared" si="39"/>
        <v>C</v>
      </c>
    </row>
    <row r="2533" spans="1:10" x14ac:dyDescent="0.2">
      <c r="A2533" s="71" t="s">
        <v>7688</v>
      </c>
      <c r="B2533" s="47" t="s">
        <v>2614</v>
      </c>
      <c r="C2533" s="47" t="s">
        <v>96</v>
      </c>
      <c r="D2533" s="47" t="s">
        <v>39</v>
      </c>
      <c r="E2533" s="47" t="s">
        <v>85</v>
      </c>
      <c r="F2533" s="47" t="s">
        <v>120</v>
      </c>
      <c r="G2533" s="47">
        <v>3</v>
      </c>
      <c r="H2533" s="67" t="str">
        <f>VLOOKUP(E2533,Referencias!$B$4:$C$15,2,FALSE)</f>
        <v>3D</v>
      </c>
      <c r="I2533" s="68" t="str">
        <f>VLOOKUP(C2533,Referencias!$B$18:$C$34,2,FALSE)</f>
        <v>M</v>
      </c>
      <c r="J2533" s="69" t="str">
        <f t="shared" si="39"/>
        <v>C</v>
      </c>
    </row>
    <row r="2534" spans="1:10" x14ac:dyDescent="0.2">
      <c r="A2534" s="71" t="s">
        <v>7689</v>
      </c>
      <c r="B2534" s="47" t="s">
        <v>2615</v>
      </c>
      <c r="C2534" s="47" t="s">
        <v>96</v>
      </c>
      <c r="D2534" s="47" t="s">
        <v>119</v>
      </c>
      <c r="E2534" s="47" t="s">
        <v>93</v>
      </c>
      <c r="F2534" s="47" t="s">
        <v>120</v>
      </c>
      <c r="G2534" s="47">
        <v>2</v>
      </c>
      <c r="H2534" s="67" t="str">
        <f>VLOOKUP(E2534,Referencias!$B$4:$C$15,2,FALSE)</f>
        <v>2D</v>
      </c>
      <c r="I2534" s="68" t="str">
        <f>VLOOKUP(C2534,Referencias!$B$18:$C$34,2,FALSE)</f>
        <v>M</v>
      </c>
      <c r="J2534" s="69" t="str">
        <f t="shared" si="39"/>
        <v>C</v>
      </c>
    </row>
    <row r="2535" spans="1:10" x14ac:dyDescent="0.2">
      <c r="A2535" s="71" t="s">
        <v>7690</v>
      </c>
      <c r="B2535" s="47" t="s">
        <v>2616</v>
      </c>
      <c r="C2535" s="47" t="s">
        <v>96</v>
      </c>
      <c r="D2535" s="47" t="s">
        <v>119</v>
      </c>
      <c r="E2535" s="47" t="s">
        <v>84</v>
      </c>
      <c r="F2535" s="47" t="s">
        <v>120</v>
      </c>
      <c r="G2535" s="47">
        <v>4</v>
      </c>
      <c r="H2535" s="67" t="str">
        <f>VLOOKUP(E2535,Referencias!$B$4:$C$15,2,FALSE)</f>
        <v>SC</v>
      </c>
      <c r="I2535" s="68" t="str">
        <f>VLOOKUP(C2535,Referencias!$B$18:$C$34,2,FALSE)</f>
        <v>M</v>
      </c>
      <c r="J2535" s="69" t="str">
        <f t="shared" si="39"/>
        <v>C</v>
      </c>
    </row>
    <row r="2536" spans="1:10" x14ac:dyDescent="0.2">
      <c r="A2536" s="71" t="s">
        <v>7691</v>
      </c>
      <c r="B2536" s="47" t="s">
        <v>2617</v>
      </c>
      <c r="C2536" s="47" t="s">
        <v>96</v>
      </c>
      <c r="D2536" s="47" t="s">
        <v>119</v>
      </c>
      <c r="E2536" s="47" t="s">
        <v>92</v>
      </c>
      <c r="F2536" s="47" t="s">
        <v>120</v>
      </c>
      <c r="G2536" s="47">
        <v>3</v>
      </c>
      <c r="H2536" s="67" t="str">
        <f>VLOOKUP(E2536,Referencias!$B$4:$C$15,2,FALSE)</f>
        <v>3C</v>
      </c>
      <c r="I2536" s="68" t="str">
        <f>VLOOKUP(C2536,Referencias!$B$18:$C$34,2,FALSE)</f>
        <v>M</v>
      </c>
      <c r="J2536" s="69" t="str">
        <f t="shared" si="39"/>
        <v>C</v>
      </c>
    </row>
    <row r="2537" spans="1:10" x14ac:dyDescent="0.2">
      <c r="A2537" s="71" t="s">
        <v>7692</v>
      </c>
      <c r="B2537" s="47" t="s">
        <v>2618</v>
      </c>
      <c r="C2537" s="47" t="s">
        <v>96</v>
      </c>
      <c r="D2537" s="47" t="s">
        <v>119</v>
      </c>
      <c r="E2537" s="47" t="s">
        <v>92</v>
      </c>
      <c r="F2537" s="47" t="s">
        <v>120</v>
      </c>
      <c r="G2537" s="47">
        <v>3</v>
      </c>
      <c r="H2537" s="67" t="str">
        <f>VLOOKUP(E2537,Referencias!$B$4:$C$15,2,FALSE)</f>
        <v>3C</v>
      </c>
      <c r="I2537" s="68" t="str">
        <f>VLOOKUP(C2537,Referencias!$B$18:$C$34,2,FALSE)</f>
        <v>M</v>
      </c>
      <c r="J2537" s="69" t="str">
        <f t="shared" si="39"/>
        <v>C</v>
      </c>
    </row>
    <row r="2538" spans="1:10" x14ac:dyDescent="0.2">
      <c r="A2538" s="71" t="s">
        <v>7693</v>
      </c>
      <c r="B2538" s="47" t="s">
        <v>2619</v>
      </c>
      <c r="C2538" s="47" t="s">
        <v>96</v>
      </c>
      <c r="D2538" s="47" t="s">
        <v>119</v>
      </c>
      <c r="E2538" s="47" t="s">
        <v>87</v>
      </c>
      <c r="F2538" s="47" t="s">
        <v>120</v>
      </c>
      <c r="G2538" s="47">
        <v>1</v>
      </c>
      <c r="H2538" s="67" t="str">
        <f>VLOOKUP(E2538,Referencias!$B$4:$C$15,2,FALSE)</f>
        <v>1C</v>
      </c>
      <c r="I2538" s="68" t="str">
        <f>VLOOKUP(C2538,Referencias!$B$18:$C$34,2,FALSE)</f>
        <v>M</v>
      </c>
      <c r="J2538" s="69" t="str">
        <f t="shared" si="39"/>
        <v>C</v>
      </c>
    </row>
    <row r="2539" spans="1:10" x14ac:dyDescent="0.2">
      <c r="A2539" s="71" t="s">
        <v>7694</v>
      </c>
      <c r="B2539" s="47" t="s">
        <v>2620</v>
      </c>
      <c r="C2539" s="47" t="s">
        <v>96</v>
      </c>
      <c r="D2539" s="47" t="s">
        <v>119</v>
      </c>
      <c r="E2539" s="47" t="s">
        <v>84</v>
      </c>
      <c r="F2539" s="47"/>
      <c r="G2539" s="47">
        <v>4</v>
      </c>
      <c r="H2539" s="67" t="str">
        <f>VLOOKUP(E2539,Referencias!$B$4:$C$15,2,FALSE)</f>
        <v>SC</v>
      </c>
      <c r="I2539" s="68" t="str">
        <f>VLOOKUP(C2539,Referencias!$B$18:$C$34,2,FALSE)</f>
        <v>M</v>
      </c>
      <c r="J2539" s="69" t="str">
        <f t="shared" si="39"/>
        <v>C</v>
      </c>
    </row>
    <row r="2540" spans="1:10" x14ac:dyDescent="0.2">
      <c r="A2540" s="71" t="s">
        <v>7695</v>
      </c>
      <c r="B2540" s="47" t="s">
        <v>2621</v>
      </c>
      <c r="C2540" s="47" t="s">
        <v>96</v>
      </c>
      <c r="D2540" s="47" t="s">
        <v>119</v>
      </c>
      <c r="E2540" s="47" t="s">
        <v>86</v>
      </c>
      <c r="F2540" s="47" t="s">
        <v>120</v>
      </c>
      <c r="G2540" s="47">
        <v>3</v>
      </c>
      <c r="H2540" s="67" t="str">
        <f>VLOOKUP(E2540,Referencias!$B$4:$C$15,2,FALSE)</f>
        <v>3P</v>
      </c>
      <c r="I2540" s="68" t="str">
        <f>VLOOKUP(C2540,Referencias!$B$18:$C$34,2,FALSE)</f>
        <v>M</v>
      </c>
      <c r="J2540" s="69" t="str">
        <f t="shared" si="39"/>
        <v>C</v>
      </c>
    </row>
    <row r="2541" spans="1:10" x14ac:dyDescent="0.2">
      <c r="A2541" s="71" t="s">
        <v>7696</v>
      </c>
      <c r="B2541" s="47" t="s">
        <v>2622</v>
      </c>
      <c r="C2541" s="47" t="s">
        <v>96</v>
      </c>
      <c r="D2541" s="47" t="s">
        <v>119</v>
      </c>
      <c r="E2541" s="47" t="s">
        <v>86</v>
      </c>
      <c r="F2541" s="47" t="s">
        <v>120</v>
      </c>
      <c r="G2541" s="47">
        <v>3</v>
      </c>
      <c r="H2541" s="67" t="str">
        <f>VLOOKUP(E2541,Referencias!$B$4:$C$15,2,FALSE)</f>
        <v>3P</v>
      </c>
      <c r="I2541" s="68" t="str">
        <f>VLOOKUP(C2541,Referencias!$B$18:$C$34,2,FALSE)</f>
        <v>M</v>
      </c>
      <c r="J2541" s="69" t="str">
        <f t="shared" si="39"/>
        <v>C</v>
      </c>
    </row>
    <row r="2542" spans="1:10" x14ac:dyDescent="0.2">
      <c r="A2542" s="71" t="s">
        <v>7697</v>
      </c>
      <c r="B2542" s="47" t="s">
        <v>2623</v>
      </c>
      <c r="C2542" s="47" t="s">
        <v>96</v>
      </c>
      <c r="D2542" s="47" t="s">
        <v>119</v>
      </c>
      <c r="E2542" s="47" t="s">
        <v>92</v>
      </c>
      <c r="F2542" s="47" t="s">
        <v>120</v>
      </c>
      <c r="G2542" s="47">
        <v>3</v>
      </c>
      <c r="H2542" s="67" t="str">
        <f>VLOOKUP(E2542,Referencias!$B$4:$C$15,2,FALSE)</f>
        <v>3C</v>
      </c>
      <c r="I2542" s="68" t="str">
        <f>VLOOKUP(C2542,Referencias!$B$18:$C$34,2,FALSE)</f>
        <v>M</v>
      </c>
      <c r="J2542" s="69" t="str">
        <f t="shared" si="39"/>
        <v>C</v>
      </c>
    </row>
    <row r="2543" spans="1:10" x14ac:dyDescent="0.2">
      <c r="A2543" s="71" t="s">
        <v>7698</v>
      </c>
      <c r="B2543" s="47" t="s">
        <v>2624</v>
      </c>
      <c r="C2543" s="47" t="s">
        <v>96</v>
      </c>
      <c r="D2543" s="47" t="s">
        <v>119</v>
      </c>
      <c r="E2543" s="47" t="s">
        <v>84</v>
      </c>
      <c r="F2543" s="47" t="s">
        <v>120</v>
      </c>
      <c r="G2543" s="47">
        <v>4</v>
      </c>
      <c r="H2543" s="67" t="str">
        <f>VLOOKUP(E2543,Referencias!$B$4:$C$15,2,FALSE)</f>
        <v>SC</v>
      </c>
      <c r="I2543" s="68" t="str">
        <f>VLOOKUP(C2543,Referencias!$B$18:$C$34,2,FALSE)</f>
        <v>M</v>
      </c>
      <c r="J2543" s="69" t="str">
        <f t="shared" si="39"/>
        <v>C</v>
      </c>
    </row>
    <row r="2544" spans="1:10" x14ac:dyDescent="0.2">
      <c r="A2544" s="71" t="s">
        <v>7699</v>
      </c>
      <c r="B2544" s="47" t="s">
        <v>2625</v>
      </c>
      <c r="C2544" s="47" t="s">
        <v>96</v>
      </c>
      <c r="D2544" s="47" t="s">
        <v>119</v>
      </c>
      <c r="E2544" s="47" t="s">
        <v>84</v>
      </c>
      <c r="F2544" s="47" t="s">
        <v>120</v>
      </c>
      <c r="G2544" s="47">
        <v>4</v>
      </c>
      <c r="H2544" s="67" t="str">
        <f>VLOOKUP(E2544,Referencias!$B$4:$C$15,2,FALSE)</f>
        <v>SC</v>
      </c>
      <c r="I2544" s="68" t="str">
        <f>VLOOKUP(C2544,Referencias!$B$18:$C$34,2,FALSE)</f>
        <v>M</v>
      </c>
      <c r="J2544" s="69" t="str">
        <f t="shared" si="39"/>
        <v>C</v>
      </c>
    </row>
    <row r="2545" spans="1:10" x14ac:dyDescent="0.2">
      <c r="A2545" s="71" t="s">
        <v>7700</v>
      </c>
      <c r="B2545" s="47" t="s">
        <v>2626</v>
      </c>
      <c r="C2545" s="47" t="s">
        <v>96</v>
      </c>
      <c r="D2545" s="47" t="s">
        <v>119</v>
      </c>
      <c r="E2545" s="47" t="s">
        <v>87</v>
      </c>
      <c r="F2545" s="47" t="s">
        <v>120</v>
      </c>
      <c r="G2545" s="47">
        <v>1</v>
      </c>
      <c r="H2545" s="67" t="str">
        <f>VLOOKUP(E2545,Referencias!$B$4:$C$15,2,FALSE)</f>
        <v>1C</v>
      </c>
      <c r="I2545" s="68" t="str">
        <f>VLOOKUP(C2545,Referencias!$B$18:$C$34,2,FALSE)</f>
        <v>M</v>
      </c>
      <c r="J2545" s="69" t="str">
        <f t="shared" si="39"/>
        <v>C</v>
      </c>
    </row>
    <row r="2546" spans="1:10" x14ac:dyDescent="0.2">
      <c r="A2546" s="71" t="s">
        <v>7701</v>
      </c>
      <c r="B2546" s="47" t="s">
        <v>2627</v>
      </c>
      <c r="C2546" s="47" t="s">
        <v>96</v>
      </c>
      <c r="D2546" s="47" t="s">
        <v>119</v>
      </c>
      <c r="E2546" s="47" t="s">
        <v>95</v>
      </c>
      <c r="F2546" s="47" t="s">
        <v>120</v>
      </c>
      <c r="G2546" s="47">
        <v>2</v>
      </c>
      <c r="H2546" s="67" t="str">
        <f>VLOOKUP(E2546,Referencias!$B$4:$C$15,2,FALSE)</f>
        <v>2P</v>
      </c>
      <c r="I2546" s="68" t="str">
        <f>VLOOKUP(C2546,Referencias!$B$18:$C$34,2,FALSE)</f>
        <v>M</v>
      </c>
      <c r="J2546" s="69" t="str">
        <f t="shared" si="39"/>
        <v>C</v>
      </c>
    </row>
    <row r="2547" spans="1:10" x14ac:dyDescent="0.2">
      <c r="A2547" s="71" t="s">
        <v>7702</v>
      </c>
      <c r="B2547" s="47" t="s">
        <v>2628</v>
      </c>
      <c r="C2547" s="47" t="s">
        <v>96</v>
      </c>
      <c r="D2547" s="47" t="s">
        <v>39</v>
      </c>
      <c r="E2547" s="47" t="s">
        <v>95</v>
      </c>
      <c r="F2547" s="47"/>
      <c r="G2547" s="47">
        <v>2</v>
      </c>
      <c r="H2547" s="67" t="str">
        <f>VLOOKUP(E2547,Referencias!$B$4:$C$15,2,FALSE)</f>
        <v>2P</v>
      </c>
      <c r="I2547" s="68" t="str">
        <f>VLOOKUP(C2547,Referencias!$B$18:$C$34,2,FALSE)</f>
        <v>M</v>
      </c>
      <c r="J2547" s="69" t="str">
        <f t="shared" si="39"/>
        <v>C</v>
      </c>
    </row>
    <row r="2548" spans="1:10" x14ac:dyDescent="0.2">
      <c r="A2548" s="71" t="s">
        <v>7703</v>
      </c>
      <c r="B2548" s="47" t="s">
        <v>2629</v>
      </c>
      <c r="C2548" s="47" t="s">
        <v>96</v>
      </c>
      <c r="D2548" s="47" t="s">
        <v>119</v>
      </c>
      <c r="E2548" s="47" t="s">
        <v>93</v>
      </c>
      <c r="F2548" s="47" t="s">
        <v>120</v>
      </c>
      <c r="G2548" s="47">
        <v>2</v>
      </c>
      <c r="H2548" s="67" t="str">
        <f>VLOOKUP(E2548,Referencias!$B$4:$C$15,2,FALSE)</f>
        <v>2D</v>
      </c>
      <c r="I2548" s="68" t="str">
        <f>VLOOKUP(C2548,Referencias!$B$18:$C$34,2,FALSE)</f>
        <v>M</v>
      </c>
      <c r="J2548" s="69" t="str">
        <f t="shared" si="39"/>
        <v>C</v>
      </c>
    </row>
    <row r="2549" spans="1:10" x14ac:dyDescent="0.2">
      <c r="A2549" s="71" t="s">
        <v>7704</v>
      </c>
      <c r="B2549" s="47" t="s">
        <v>2630</v>
      </c>
      <c r="C2549" s="47" t="s">
        <v>96</v>
      </c>
      <c r="D2549" s="47" t="s">
        <v>39</v>
      </c>
      <c r="E2549" s="47" t="s">
        <v>84</v>
      </c>
      <c r="F2549" s="47" t="s">
        <v>120</v>
      </c>
      <c r="G2549" s="47">
        <v>4</v>
      </c>
      <c r="H2549" s="67" t="str">
        <f>VLOOKUP(E2549,Referencias!$B$4:$C$15,2,FALSE)</f>
        <v>SC</v>
      </c>
      <c r="I2549" s="68" t="str">
        <f>VLOOKUP(C2549,Referencias!$B$18:$C$34,2,FALSE)</f>
        <v>M</v>
      </c>
      <c r="J2549" s="69" t="str">
        <f t="shared" si="39"/>
        <v>C</v>
      </c>
    </row>
    <row r="2550" spans="1:10" x14ac:dyDescent="0.2">
      <c r="A2550" s="71" t="s">
        <v>7705</v>
      </c>
      <c r="B2550" s="47" t="s">
        <v>2631</v>
      </c>
      <c r="C2550" s="47" t="s">
        <v>96</v>
      </c>
      <c r="D2550" s="47" t="s">
        <v>39</v>
      </c>
      <c r="E2550" s="47" t="s">
        <v>92</v>
      </c>
      <c r="F2550" s="47" t="s">
        <v>120</v>
      </c>
      <c r="G2550" s="47">
        <v>3</v>
      </c>
      <c r="H2550" s="67" t="str">
        <f>VLOOKUP(E2550,Referencias!$B$4:$C$15,2,FALSE)</f>
        <v>3C</v>
      </c>
      <c r="I2550" s="68" t="str">
        <f>VLOOKUP(C2550,Referencias!$B$18:$C$34,2,FALSE)</f>
        <v>M</v>
      </c>
      <c r="J2550" s="69" t="str">
        <f t="shared" si="39"/>
        <v>C</v>
      </c>
    </row>
    <row r="2551" spans="1:10" x14ac:dyDescent="0.2">
      <c r="A2551" s="71" t="s">
        <v>7706</v>
      </c>
      <c r="B2551" s="47" t="s">
        <v>2632</v>
      </c>
      <c r="C2551" s="47" t="s">
        <v>96</v>
      </c>
      <c r="D2551" s="47" t="s">
        <v>119</v>
      </c>
      <c r="E2551" s="47" t="s">
        <v>85</v>
      </c>
      <c r="F2551" s="47" t="s">
        <v>120</v>
      </c>
      <c r="G2551" s="47">
        <v>3</v>
      </c>
      <c r="H2551" s="67" t="str">
        <f>VLOOKUP(E2551,Referencias!$B$4:$C$15,2,FALSE)</f>
        <v>3D</v>
      </c>
      <c r="I2551" s="68" t="str">
        <f>VLOOKUP(C2551,Referencias!$B$18:$C$34,2,FALSE)</f>
        <v>M</v>
      </c>
      <c r="J2551" s="69" t="str">
        <f t="shared" si="39"/>
        <v>C</v>
      </c>
    </row>
    <row r="2552" spans="1:10" x14ac:dyDescent="0.2">
      <c r="A2552" s="71" t="s">
        <v>7707</v>
      </c>
      <c r="B2552" s="47" t="s">
        <v>2633</v>
      </c>
      <c r="C2552" s="47" t="s">
        <v>96</v>
      </c>
      <c r="D2552" s="47" t="s">
        <v>119</v>
      </c>
      <c r="E2552" s="47" t="s">
        <v>92</v>
      </c>
      <c r="F2552" s="47" t="s">
        <v>120</v>
      </c>
      <c r="G2552" s="47">
        <v>3</v>
      </c>
      <c r="H2552" s="67" t="str">
        <f>VLOOKUP(E2552,Referencias!$B$4:$C$15,2,FALSE)</f>
        <v>3C</v>
      </c>
      <c r="I2552" s="68" t="str">
        <f>VLOOKUP(C2552,Referencias!$B$18:$C$34,2,FALSE)</f>
        <v>M</v>
      </c>
      <c r="J2552" s="69" t="str">
        <f t="shared" si="39"/>
        <v>C</v>
      </c>
    </row>
    <row r="2553" spans="1:10" x14ac:dyDescent="0.2">
      <c r="A2553" s="71" t="s">
        <v>7708</v>
      </c>
      <c r="B2553" s="47" t="s">
        <v>2634</v>
      </c>
      <c r="C2553" s="47" t="s">
        <v>96</v>
      </c>
      <c r="D2553" s="47" t="s">
        <v>119</v>
      </c>
      <c r="E2553" s="47" t="s">
        <v>92</v>
      </c>
      <c r="F2553" s="47" t="s">
        <v>120</v>
      </c>
      <c r="G2553" s="47">
        <v>3</v>
      </c>
      <c r="H2553" s="67" t="str">
        <f>VLOOKUP(E2553,Referencias!$B$4:$C$15,2,FALSE)</f>
        <v>3C</v>
      </c>
      <c r="I2553" s="68" t="str">
        <f>VLOOKUP(C2553,Referencias!$B$18:$C$34,2,FALSE)</f>
        <v>M</v>
      </c>
      <c r="J2553" s="69" t="str">
        <f t="shared" si="39"/>
        <v>C</v>
      </c>
    </row>
    <row r="2554" spans="1:10" x14ac:dyDescent="0.2">
      <c r="A2554" s="71" t="s">
        <v>7709</v>
      </c>
      <c r="B2554" s="47" t="s">
        <v>2635</v>
      </c>
      <c r="C2554" s="47" t="s">
        <v>96</v>
      </c>
      <c r="D2554" s="47" t="s">
        <v>39</v>
      </c>
      <c r="E2554" s="47" t="s">
        <v>84</v>
      </c>
      <c r="F2554" s="47" t="s">
        <v>120</v>
      </c>
      <c r="G2554" s="47">
        <v>4</v>
      </c>
      <c r="H2554" s="67" t="str">
        <f>VLOOKUP(E2554,Referencias!$B$4:$C$15,2,FALSE)</f>
        <v>SC</v>
      </c>
      <c r="I2554" s="68" t="str">
        <f>VLOOKUP(C2554,Referencias!$B$18:$C$34,2,FALSE)</f>
        <v>M</v>
      </c>
      <c r="J2554" s="69" t="str">
        <f t="shared" si="39"/>
        <v>C</v>
      </c>
    </row>
    <row r="2555" spans="1:10" x14ac:dyDescent="0.2">
      <c r="A2555" s="71" t="s">
        <v>7710</v>
      </c>
      <c r="B2555" s="47" t="s">
        <v>2636</v>
      </c>
      <c r="C2555" s="47" t="s">
        <v>96</v>
      </c>
      <c r="D2555" s="47" t="s">
        <v>39</v>
      </c>
      <c r="E2555" s="47" t="s">
        <v>84</v>
      </c>
      <c r="F2555" s="47" t="s">
        <v>120</v>
      </c>
      <c r="G2555" s="47">
        <v>4</v>
      </c>
      <c r="H2555" s="67" t="str">
        <f>VLOOKUP(E2555,Referencias!$B$4:$C$15,2,FALSE)</f>
        <v>SC</v>
      </c>
      <c r="I2555" s="68" t="str">
        <f>VLOOKUP(C2555,Referencias!$B$18:$C$34,2,FALSE)</f>
        <v>M</v>
      </c>
      <c r="J2555" s="69" t="str">
        <f t="shared" si="39"/>
        <v>C</v>
      </c>
    </row>
    <row r="2556" spans="1:10" x14ac:dyDescent="0.2">
      <c r="A2556" s="71" t="s">
        <v>7711</v>
      </c>
      <c r="B2556" s="47" t="s">
        <v>2637</v>
      </c>
      <c r="C2556" s="47" t="s">
        <v>96</v>
      </c>
      <c r="D2556" s="47" t="s">
        <v>119</v>
      </c>
      <c r="E2556" s="47" t="s">
        <v>93</v>
      </c>
      <c r="F2556" s="47" t="s">
        <v>120</v>
      </c>
      <c r="G2556" s="47">
        <v>2</v>
      </c>
      <c r="H2556" s="67" t="str">
        <f>VLOOKUP(E2556,Referencias!$B$4:$C$15,2,FALSE)</f>
        <v>2D</v>
      </c>
      <c r="I2556" s="68" t="str">
        <f>VLOOKUP(C2556,Referencias!$B$18:$C$34,2,FALSE)</f>
        <v>M</v>
      </c>
      <c r="J2556" s="69" t="str">
        <f t="shared" si="39"/>
        <v>C</v>
      </c>
    </row>
    <row r="2557" spans="1:10" x14ac:dyDescent="0.2">
      <c r="A2557" s="71" t="s">
        <v>7712</v>
      </c>
      <c r="B2557" s="47" t="s">
        <v>2638</v>
      </c>
      <c r="C2557" s="47" t="s">
        <v>96</v>
      </c>
      <c r="D2557" s="47" t="s">
        <v>119</v>
      </c>
      <c r="E2557" s="47" t="s">
        <v>85</v>
      </c>
      <c r="F2557" s="47" t="s">
        <v>120</v>
      </c>
      <c r="G2557" s="47">
        <v>3</v>
      </c>
      <c r="H2557" s="67" t="str">
        <f>VLOOKUP(E2557,Referencias!$B$4:$C$15,2,FALSE)</f>
        <v>3D</v>
      </c>
      <c r="I2557" s="68" t="str">
        <f>VLOOKUP(C2557,Referencias!$B$18:$C$34,2,FALSE)</f>
        <v>M</v>
      </c>
      <c r="J2557" s="69" t="str">
        <f t="shared" si="39"/>
        <v>C</v>
      </c>
    </row>
    <row r="2558" spans="1:10" x14ac:dyDescent="0.2">
      <c r="A2558" s="71" t="s">
        <v>7713</v>
      </c>
      <c r="B2558" s="47" t="s">
        <v>2639</v>
      </c>
      <c r="C2558" s="47" t="s">
        <v>96</v>
      </c>
      <c r="D2558" s="47" t="s">
        <v>119</v>
      </c>
      <c r="E2558" s="47" t="s">
        <v>93</v>
      </c>
      <c r="F2558" s="47" t="s">
        <v>120</v>
      </c>
      <c r="G2558" s="47">
        <v>2</v>
      </c>
      <c r="H2558" s="67" t="str">
        <f>VLOOKUP(E2558,Referencias!$B$4:$C$15,2,FALSE)</f>
        <v>2D</v>
      </c>
      <c r="I2558" s="68" t="str">
        <f>VLOOKUP(C2558,Referencias!$B$18:$C$34,2,FALSE)</f>
        <v>M</v>
      </c>
      <c r="J2558" s="69" t="str">
        <f t="shared" si="39"/>
        <v>C</v>
      </c>
    </row>
    <row r="2559" spans="1:10" x14ac:dyDescent="0.2">
      <c r="A2559" s="71" t="s">
        <v>7714</v>
      </c>
      <c r="B2559" s="47" t="s">
        <v>2640</v>
      </c>
      <c r="C2559" s="47" t="s">
        <v>96</v>
      </c>
      <c r="D2559" s="47" t="s">
        <v>39</v>
      </c>
      <c r="E2559" s="47" t="s">
        <v>84</v>
      </c>
      <c r="F2559" s="47" t="s">
        <v>120</v>
      </c>
      <c r="G2559" s="47">
        <v>4</v>
      </c>
      <c r="H2559" s="67" t="str">
        <f>VLOOKUP(E2559,Referencias!$B$4:$C$15,2,FALSE)</f>
        <v>SC</v>
      </c>
      <c r="I2559" s="68" t="str">
        <f>VLOOKUP(C2559,Referencias!$B$18:$C$34,2,FALSE)</f>
        <v>M</v>
      </c>
      <c r="J2559" s="69" t="str">
        <f t="shared" si="39"/>
        <v>C</v>
      </c>
    </row>
    <row r="2560" spans="1:10" x14ac:dyDescent="0.2">
      <c r="A2560" s="71" t="s">
        <v>7715</v>
      </c>
      <c r="B2560" s="47" t="s">
        <v>2641</v>
      </c>
      <c r="C2560" s="47" t="s">
        <v>96</v>
      </c>
      <c r="D2560" s="47" t="s">
        <v>119</v>
      </c>
      <c r="E2560" s="47" t="s">
        <v>84</v>
      </c>
      <c r="F2560" s="47" t="s">
        <v>120</v>
      </c>
      <c r="G2560" s="47">
        <v>4</v>
      </c>
      <c r="H2560" s="67" t="str">
        <f>VLOOKUP(E2560,Referencias!$B$4:$C$15,2,FALSE)</f>
        <v>SC</v>
      </c>
      <c r="I2560" s="68" t="str">
        <f>VLOOKUP(C2560,Referencias!$B$18:$C$34,2,FALSE)</f>
        <v>M</v>
      </c>
      <c r="J2560" s="69" t="str">
        <f t="shared" si="39"/>
        <v>C</v>
      </c>
    </row>
    <row r="2561" spans="1:10" x14ac:dyDescent="0.2">
      <c r="A2561" s="71" t="s">
        <v>7716</v>
      </c>
      <c r="B2561" s="47" t="s">
        <v>2642</v>
      </c>
      <c r="C2561" s="47" t="s">
        <v>96</v>
      </c>
      <c r="D2561" s="47" t="s">
        <v>39</v>
      </c>
      <c r="E2561" s="47" t="s">
        <v>86</v>
      </c>
      <c r="F2561" s="47" t="s">
        <v>120</v>
      </c>
      <c r="G2561" s="47">
        <v>3</v>
      </c>
      <c r="H2561" s="67" t="str">
        <f>VLOOKUP(E2561,Referencias!$B$4:$C$15,2,FALSE)</f>
        <v>3P</v>
      </c>
      <c r="I2561" s="68" t="str">
        <f>VLOOKUP(C2561,Referencias!$B$18:$C$34,2,FALSE)</f>
        <v>M</v>
      </c>
      <c r="J2561" s="69" t="str">
        <f t="shared" si="39"/>
        <v>C</v>
      </c>
    </row>
    <row r="2562" spans="1:10" x14ac:dyDescent="0.2">
      <c r="A2562" s="71" t="s">
        <v>7717</v>
      </c>
      <c r="B2562" s="47" t="s">
        <v>2643</v>
      </c>
      <c r="C2562" s="47" t="s">
        <v>96</v>
      </c>
      <c r="D2562" s="47" t="s">
        <v>119</v>
      </c>
      <c r="E2562" s="47" t="s">
        <v>86</v>
      </c>
      <c r="F2562" s="47" t="s">
        <v>120</v>
      </c>
      <c r="G2562" s="47">
        <v>3</v>
      </c>
      <c r="H2562" s="67" t="str">
        <f>VLOOKUP(E2562,Referencias!$B$4:$C$15,2,FALSE)</f>
        <v>3P</v>
      </c>
      <c r="I2562" s="68" t="str">
        <f>VLOOKUP(C2562,Referencias!$B$18:$C$34,2,FALSE)</f>
        <v>M</v>
      </c>
      <c r="J2562" s="69" t="str">
        <f t="shared" si="39"/>
        <v>C</v>
      </c>
    </row>
    <row r="2563" spans="1:10" x14ac:dyDescent="0.2">
      <c r="A2563" s="71" t="s">
        <v>7718</v>
      </c>
      <c r="B2563" s="47" t="s">
        <v>2644</v>
      </c>
      <c r="C2563" s="47" t="s">
        <v>96</v>
      </c>
      <c r="D2563" s="47" t="s">
        <v>119</v>
      </c>
      <c r="E2563" s="47" t="s">
        <v>84</v>
      </c>
      <c r="F2563" s="47" t="s">
        <v>120</v>
      </c>
      <c r="G2563" s="47">
        <v>4</v>
      </c>
      <c r="H2563" s="67" t="str">
        <f>VLOOKUP(E2563,Referencias!$B$4:$C$15,2,FALSE)</f>
        <v>SC</v>
      </c>
      <c r="I2563" s="68" t="str">
        <f>VLOOKUP(C2563,Referencias!$B$18:$C$34,2,FALSE)</f>
        <v>M</v>
      </c>
      <c r="J2563" s="69" t="str">
        <f t="shared" ref="J2563:J2626" si="40">IF(D2563="Dama","D","C")</f>
        <v>C</v>
      </c>
    </row>
    <row r="2564" spans="1:10" x14ac:dyDescent="0.2">
      <c r="A2564" s="71" t="s">
        <v>7719</v>
      </c>
      <c r="B2564" s="47" t="s">
        <v>2645</v>
      </c>
      <c r="C2564" s="47" t="s">
        <v>96</v>
      </c>
      <c r="D2564" s="47" t="s">
        <v>119</v>
      </c>
      <c r="E2564" s="47" t="s">
        <v>84</v>
      </c>
      <c r="F2564" s="47"/>
      <c r="G2564" s="47">
        <v>4</v>
      </c>
      <c r="H2564" s="67" t="str">
        <f>VLOOKUP(E2564,Referencias!$B$4:$C$15,2,FALSE)</f>
        <v>SC</v>
      </c>
      <c r="I2564" s="68" t="str">
        <f>VLOOKUP(C2564,Referencias!$B$18:$C$34,2,FALSE)</f>
        <v>M</v>
      </c>
      <c r="J2564" s="69" t="str">
        <f t="shared" si="40"/>
        <v>C</v>
      </c>
    </row>
    <row r="2565" spans="1:10" x14ac:dyDescent="0.2">
      <c r="A2565" s="71" t="s">
        <v>7720</v>
      </c>
      <c r="B2565" s="47" t="s">
        <v>2646</v>
      </c>
      <c r="C2565" s="47" t="s">
        <v>96</v>
      </c>
      <c r="D2565" s="47" t="s">
        <v>39</v>
      </c>
      <c r="E2565" s="47" t="s">
        <v>84</v>
      </c>
      <c r="F2565" s="47" t="s">
        <v>120</v>
      </c>
      <c r="G2565" s="47">
        <v>4</v>
      </c>
      <c r="H2565" s="67" t="str">
        <f>VLOOKUP(E2565,Referencias!$B$4:$C$15,2,FALSE)</f>
        <v>SC</v>
      </c>
      <c r="I2565" s="68" t="str">
        <f>VLOOKUP(C2565,Referencias!$B$18:$C$34,2,FALSE)</f>
        <v>M</v>
      </c>
      <c r="J2565" s="69" t="str">
        <f t="shared" si="40"/>
        <v>C</v>
      </c>
    </row>
    <row r="2566" spans="1:10" x14ac:dyDescent="0.2">
      <c r="A2566" s="71" t="s">
        <v>7721</v>
      </c>
      <c r="B2566" s="47" t="s">
        <v>2647</v>
      </c>
      <c r="C2566" s="47" t="s">
        <v>96</v>
      </c>
      <c r="D2566" s="47" t="s">
        <v>39</v>
      </c>
      <c r="E2566" s="47" t="s">
        <v>84</v>
      </c>
      <c r="F2566" s="47" t="s">
        <v>120</v>
      </c>
      <c r="G2566" s="47">
        <v>4</v>
      </c>
      <c r="H2566" s="67" t="str">
        <f>VLOOKUP(E2566,Referencias!$B$4:$C$15,2,FALSE)</f>
        <v>SC</v>
      </c>
      <c r="I2566" s="68" t="str">
        <f>VLOOKUP(C2566,Referencias!$B$18:$C$34,2,FALSE)</f>
        <v>M</v>
      </c>
      <c r="J2566" s="69" t="str">
        <f t="shared" si="40"/>
        <v>C</v>
      </c>
    </row>
    <row r="2567" spans="1:10" x14ac:dyDescent="0.2">
      <c r="A2567" s="71" t="s">
        <v>7722</v>
      </c>
      <c r="B2567" s="47" t="s">
        <v>2648</v>
      </c>
      <c r="C2567" s="47" t="s">
        <v>96</v>
      </c>
      <c r="D2567" s="47" t="s">
        <v>119</v>
      </c>
      <c r="E2567" s="47" t="s">
        <v>84</v>
      </c>
      <c r="F2567" s="47" t="s">
        <v>120</v>
      </c>
      <c r="G2567" s="47">
        <v>4</v>
      </c>
      <c r="H2567" s="67" t="str">
        <f>VLOOKUP(E2567,Referencias!$B$4:$C$15,2,FALSE)</f>
        <v>SC</v>
      </c>
      <c r="I2567" s="68" t="str">
        <f>VLOOKUP(C2567,Referencias!$B$18:$C$34,2,FALSE)</f>
        <v>M</v>
      </c>
      <c r="J2567" s="69" t="str">
        <f t="shared" si="40"/>
        <v>C</v>
      </c>
    </row>
    <row r="2568" spans="1:10" x14ac:dyDescent="0.2">
      <c r="A2568" s="71" t="s">
        <v>7723</v>
      </c>
      <c r="B2568" s="47" t="s">
        <v>2649</v>
      </c>
      <c r="C2568" s="47" t="s">
        <v>96</v>
      </c>
      <c r="D2568" s="47" t="s">
        <v>119</v>
      </c>
      <c r="E2568" s="47" t="s">
        <v>86</v>
      </c>
      <c r="F2568" s="47" t="s">
        <v>120</v>
      </c>
      <c r="G2568" s="47">
        <v>3</v>
      </c>
      <c r="H2568" s="67" t="str">
        <f>VLOOKUP(E2568,Referencias!$B$4:$C$15,2,FALSE)</f>
        <v>3P</v>
      </c>
      <c r="I2568" s="68" t="str">
        <f>VLOOKUP(C2568,Referencias!$B$18:$C$34,2,FALSE)</f>
        <v>M</v>
      </c>
      <c r="J2568" s="69" t="str">
        <f t="shared" si="40"/>
        <v>C</v>
      </c>
    </row>
    <row r="2569" spans="1:10" x14ac:dyDescent="0.2">
      <c r="A2569" s="71" t="s">
        <v>7724</v>
      </c>
      <c r="B2569" s="47" t="s">
        <v>2650</v>
      </c>
      <c r="C2569" s="47" t="s">
        <v>96</v>
      </c>
      <c r="D2569" s="47" t="s">
        <v>119</v>
      </c>
      <c r="E2569" s="47" t="s">
        <v>86</v>
      </c>
      <c r="F2569" s="47" t="s">
        <v>120</v>
      </c>
      <c r="G2569" s="47">
        <v>3</v>
      </c>
      <c r="H2569" s="67" t="str">
        <f>VLOOKUP(E2569,Referencias!$B$4:$C$15,2,FALSE)</f>
        <v>3P</v>
      </c>
      <c r="I2569" s="68" t="str">
        <f>VLOOKUP(C2569,Referencias!$B$18:$C$34,2,FALSE)</f>
        <v>M</v>
      </c>
      <c r="J2569" s="69" t="str">
        <f t="shared" si="40"/>
        <v>C</v>
      </c>
    </row>
    <row r="2570" spans="1:10" x14ac:dyDescent="0.2">
      <c r="A2570" s="71" t="s">
        <v>7725</v>
      </c>
      <c r="B2570" s="47" t="s">
        <v>2651</v>
      </c>
      <c r="C2570" s="47" t="s">
        <v>96</v>
      </c>
      <c r="D2570" s="47" t="s">
        <v>119</v>
      </c>
      <c r="E2570" s="47" t="s">
        <v>85</v>
      </c>
      <c r="F2570" s="47" t="s">
        <v>120</v>
      </c>
      <c r="G2570" s="47">
        <v>3</v>
      </c>
      <c r="H2570" s="67" t="str">
        <f>VLOOKUP(E2570,Referencias!$B$4:$C$15,2,FALSE)</f>
        <v>3D</v>
      </c>
      <c r="I2570" s="68" t="str">
        <f>VLOOKUP(C2570,Referencias!$B$18:$C$34,2,FALSE)</f>
        <v>M</v>
      </c>
      <c r="J2570" s="69" t="str">
        <f t="shared" si="40"/>
        <v>C</v>
      </c>
    </row>
    <row r="2571" spans="1:10" x14ac:dyDescent="0.2">
      <c r="A2571" s="71" t="s">
        <v>7726</v>
      </c>
      <c r="B2571" s="47" t="s">
        <v>2652</v>
      </c>
      <c r="C2571" s="47" t="s">
        <v>96</v>
      </c>
      <c r="D2571" s="47" t="s">
        <v>119</v>
      </c>
      <c r="E2571" s="47" t="s">
        <v>86</v>
      </c>
      <c r="F2571" s="47" t="s">
        <v>120</v>
      </c>
      <c r="G2571" s="47">
        <v>3</v>
      </c>
      <c r="H2571" s="67" t="str">
        <f>VLOOKUP(E2571,Referencias!$B$4:$C$15,2,FALSE)</f>
        <v>3P</v>
      </c>
      <c r="I2571" s="68" t="str">
        <f>VLOOKUP(C2571,Referencias!$B$18:$C$34,2,FALSE)</f>
        <v>M</v>
      </c>
      <c r="J2571" s="69" t="str">
        <f t="shared" si="40"/>
        <v>C</v>
      </c>
    </row>
    <row r="2572" spans="1:10" x14ac:dyDescent="0.2">
      <c r="A2572" s="71" t="s">
        <v>7727</v>
      </c>
      <c r="B2572" s="47" t="s">
        <v>2653</v>
      </c>
      <c r="C2572" s="47" t="s">
        <v>96</v>
      </c>
      <c r="D2572" s="47" t="s">
        <v>119</v>
      </c>
      <c r="E2572" s="47" t="s">
        <v>94</v>
      </c>
      <c r="F2572" s="47" t="s">
        <v>120</v>
      </c>
      <c r="G2572" s="47">
        <v>1</v>
      </c>
      <c r="H2572" s="67" t="str">
        <f>VLOOKUP(E2572,Referencias!$B$4:$C$15,2,FALSE)</f>
        <v>1D</v>
      </c>
      <c r="I2572" s="68" t="str">
        <f>VLOOKUP(C2572,Referencias!$B$18:$C$34,2,FALSE)</f>
        <v>M</v>
      </c>
      <c r="J2572" s="69" t="str">
        <f t="shared" si="40"/>
        <v>C</v>
      </c>
    </row>
    <row r="2573" spans="1:10" x14ac:dyDescent="0.2">
      <c r="A2573" s="71" t="s">
        <v>7728</v>
      </c>
      <c r="B2573" s="47" t="s">
        <v>2654</v>
      </c>
      <c r="C2573" s="47" t="s">
        <v>96</v>
      </c>
      <c r="D2573" s="47" t="s">
        <v>119</v>
      </c>
      <c r="E2573" s="47" t="s">
        <v>99</v>
      </c>
      <c r="F2573" s="47" t="s">
        <v>120</v>
      </c>
      <c r="G2573" s="47">
        <v>1</v>
      </c>
      <c r="H2573" s="67" t="str">
        <f>VLOOKUP(E2573,Referencias!$B$4:$C$15,2,FALSE)</f>
        <v>1P</v>
      </c>
      <c r="I2573" s="68" t="str">
        <f>VLOOKUP(C2573,Referencias!$B$18:$C$34,2,FALSE)</f>
        <v>M</v>
      </c>
      <c r="J2573" s="69" t="str">
        <f t="shared" si="40"/>
        <v>C</v>
      </c>
    </row>
    <row r="2574" spans="1:10" x14ac:dyDescent="0.2">
      <c r="A2574" s="71" t="s">
        <v>7729</v>
      </c>
      <c r="B2574" s="47" t="s">
        <v>2655</v>
      </c>
      <c r="C2574" s="47" t="s">
        <v>96</v>
      </c>
      <c r="D2574" s="47" t="s">
        <v>119</v>
      </c>
      <c r="E2574" s="47" t="s">
        <v>84</v>
      </c>
      <c r="F2574" s="47" t="s">
        <v>120</v>
      </c>
      <c r="G2574" s="47">
        <v>4</v>
      </c>
      <c r="H2574" s="67" t="str">
        <f>VLOOKUP(E2574,Referencias!$B$4:$C$15,2,FALSE)</f>
        <v>SC</v>
      </c>
      <c r="I2574" s="68" t="str">
        <f>VLOOKUP(C2574,Referencias!$B$18:$C$34,2,FALSE)</f>
        <v>M</v>
      </c>
      <c r="J2574" s="69" t="str">
        <f t="shared" si="40"/>
        <v>C</v>
      </c>
    </row>
    <row r="2575" spans="1:10" x14ac:dyDescent="0.2">
      <c r="A2575" s="71" t="s">
        <v>7730</v>
      </c>
      <c r="B2575" s="47" t="s">
        <v>2656</v>
      </c>
      <c r="C2575" s="47" t="s">
        <v>96</v>
      </c>
      <c r="D2575" s="47" t="s">
        <v>119</v>
      </c>
      <c r="E2575" s="47" t="s">
        <v>86</v>
      </c>
      <c r="F2575" s="47" t="s">
        <v>120</v>
      </c>
      <c r="G2575" s="47">
        <v>3</v>
      </c>
      <c r="H2575" s="67" t="str">
        <f>VLOOKUP(E2575,Referencias!$B$4:$C$15,2,FALSE)</f>
        <v>3P</v>
      </c>
      <c r="I2575" s="68" t="str">
        <f>VLOOKUP(C2575,Referencias!$B$18:$C$34,2,FALSE)</f>
        <v>M</v>
      </c>
      <c r="J2575" s="69" t="str">
        <f t="shared" si="40"/>
        <v>C</v>
      </c>
    </row>
    <row r="2576" spans="1:10" x14ac:dyDescent="0.2">
      <c r="A2576" s="71" t="s">
        <v>7731</v>
      </c>
      <c r="B2576" s="47" t="s">
        <v>2657</v>
      </c>
      <c r="C2576" s="47" t="s">
        <v>96</v>
      </c>
      <c r="D2576" s="47" t="s">
        <v>119</v>
      </c>
      <c r="E2576" s="47" t="s">
        <v>86</v>
      </c>
      <c r="F2576" s="47" t="s">
        <v>120</v>
      </c>
      <c r="G2576" s="47">
        <v>3</v>
      </c>
      <c r="H2576" s="67" t="str">
        <f>VLOOKUP(E2576,Referencias!$B$4:$C$15,2,FALSE)</f>
        <v>3P</v>
      </c>
      <c r="I2576" s="68" t="str">
        <f>VLOOKUP(C2576,Referencias!$B$18:$C$34,2,FALSE)</f>
        <v>M</v>
      </c>
      <c r="J2576" s="69" t="str">
        <f t="shared" si="40"/>
        <v>C</v>
      </c>
    </row>
    <row r="2577" spans="1:10" x14ac:dyDescent="0.2">
      <c r="A2577" s="71" t="s">
        <v>7732</v>
      </c>
      <c r="B2577" s="47" t="s">
        <v>2658</v>
      </c>
      <c r="C2577" s="47" t="s">
        <v>96</v>
      </c>
      <c r="D2577" s="47" t="s">
        <v>119</v>
      </c>
      <c r="E2577" s="47" t="s">
        <v>92</v>
      </c>
      <c r="F2577" s="47" t="s">
        <v>120</v>
      </c>
      <c r="G2577" s="47">
        <v>3</v>
      </c>
      <c r="H2577" s="67" t="str">
        <f>VLOOKUP(E2577,Referencias!$B$4:$C$15,2,FALSE)</f>
        <v>3C</v>
      </c>
      <c r="I2577" s="68" t="str">
        <f>VLOOKUP(C2577,Referencias!$B$18:$C$34,2,FALSE)</f>
        <v>M</v>
      </c>
      <c r="J2577" s="69" t="str">
        <f t="shared" si="40"/>
        <v>C</v>
      </c>
    </row>
    <row r="2578" spans="1:10" x14ac:dyDescent="0.2">
      <c r="A2578" s="71" t="s">
        <v>7733</v>
      </c>
      <c r="B2578" s="47" t="s">
        <v>2659</v>
      </c>
      <c r="C2578" s="47" t="s">
        <v>96</v>
      </c>
      <c r="D2578" s="47" t="s">
        <v>119</v>
      </c>
      <c r="E2578" s="47" t="s">
        <v>86</v>
      </c>
      <c r="F2578" s="47" t="s">
        <v>120</v>
      </c>
      <c r="G2578" s="47">
        <v>3</v>
      </c>
      <c r="H2578" s="67" t="str">
        <f>VLOOKUP(E2578,Referencias!$B$4:$C$15,2,FALSE)</f>
        <v>3P</v>
      </c>
      <c r="I2578" s="68" t="str">
        <f>VLOOKUP(C2578,Referencias!$B$18:$C$34,2,FALSE)</f>
        <v>M</v>
      </c>
      <c r="J2578" s="69" t="str">
        <f t="shared" si="40"/>
        <v>C</v>
      </c>
    </row>
    <row r="2579" spans="1:10" x14ac:dyDescent="0.2">
      <c r="A2579" s="71" t="s">
        <v>7734</v>
      </c>
      <c r="B2579" s="47" t="s">
        <v>2660</v>
      </c>
      <c r="C2579" s="47" t="s">
        <v>96</v>
      </c>
      <c r="D2579" s="47" t="s">
        <v>119</v>
      </c>
      <c r="E2579" s="47" t="s">
        <v>92</v>
      </c>
      <c r="F2579" s="47" t="s">
        <v>120</v>
      </c>
      <c r="G2579" s="47">
        <v>3</v>
      </c>
      <c r="H2579" s="67" t="str">
        <f>VLOOKUP(E2579,Referencias!$B$4:$C$15,2,FALSE)</f>
        <v>3C</v>
      </c>
      <c r="I2579" s="68" t="str">
        <f>VLOOKUP(C2579,Referencias!$B$18:$C$34,2,FALSE)</f>
        <v>M</v>
      </c>
      <c r="J2579" s="69" t="str">
        <f t="shared" si="40"/>
        <v>C</v>
      </c>
    </row>
    <row r="2580" spans="1:10" x14ac:dyDescent="0.2">
      <c r="A2580" s="71" t="s">
        <v>7735</v>
      </c>
      <c r="B2580" s="47" t="s">
        <v>2661</v>
      </c>
      <c r="C2580" s="47" t="s">
        <v>96</v>
      </c>
      <c r="D2580" s="47" t="s">
        <v>119</v>
      </c>
      <c r="E2580" s="47" t="s">
        <v>84</v>
      </c>
      <c r="F2580" s="47" t="s">
        <v>120</v>
      </c>
      <c r="G2580" s="47">
        <v>4</v>
      </c>
      <c r="H2580" s="67" t="str">
        <f>VLOOKUP(E2580,Referencias!$B$4:$C$15,2,FALSE)</f>
        <v>SC</v>
      </c>
      <c r="I2580" s="68" t="str">
        <f>VLOOKUP(C2580,Referencias!$B$18:$C$34,2,FALSE)</f>
        <v>M</v>
      </c>
      <c r="J2580" s="69" t="str">
        <f t="shared" si="40"/>
        <v>C</v>
      </c>
    </row>
    <row r="2581" spans="1:10" x14ac:dyDescent="0.2">
      <c r="A2581" s="71" t="s">
        <v>7736</v>
      </c>
      <c r="B2581" s="47" t="s">
        <v>2662</v>
      </c>
      <c r="C2581" s="47" t="s">
        <v>96</v>
      </c>
      <c r="D2581" s="47" t="s">
        <v>119</v>
      </c>
      <c r="E2581" s="47" t="s">
        <v>84</v>
      </c>
      <c r="F2581" s="47" t="s">
        <v>120</v>
      </c>
      <c r="G2581" s="47">
        <v>4</v>
      </c>
      <c r="H2581" s="67" t="str">
        <f>VLOOKUP(E2581,Referencias!$B$4:$C$15,2,FALSE)</f>
        <v>SC</v>
      </c>
      <c r="I2581" s="68" t="str">
        <f>VLOOKUP(C2581,Referencias!$B$18:$C$34,2,FALSE)</f>
        <v>M</v>
      </c>
      <c r="J2581" s="69" t="str">
        <f t="shared" si="40"/>
        <v>C</v>
      </c>
    </row>
    <row r="2582" spans="1:10" x14ac:dyDescent="0.2">
      <c r="A2582" s="71" t="s">
        <v>7737</v>
      </c>
      <c r="B2582" s="47" t="s">
        <v>2663</v>
      </c>
      <c r="C2582" s="47" t="s">
        <v>96</v>
      </c>
      <c r="D2582" s="47" t="s">
        <v>119</v>
      </c>
      <c r="E2582" s="47" t="s">
        <v>88</v>
      </c>
      <c r="F2582" s="47" t="s">
        <v>120</v>
      </c>
      <c r="G2582" s="47">
        <v>2</v>
      </c>
      <c r="H2582" s="67" t="str">
        <f>VLOOKUP(E2582,Referencias!$B$4:$C$15,2,FALSE)</f>
        <v>2C</v>
      </c>
      <c r="I2582" s="68" t="str">
        <f>VLOOKUP(C2582,Referencias!$B$18:$C$34,2,FALSE)</f>
        <v>M</v>
      </c>
      <c r="J2582" s="69" t="str">
        <f t="shared" si="40"/>
        <v>C</v>
      </c>
    </row>
    <row r="2583" spans="1:10" x14ac:dyDescent="0.2">
      <c r="A2583" s="71" t="s">
        <v>7738</v>
      </c>
      <c r="B2583" s="47" t="s">
        <v>2664</v>
      </c>
      <c r="C2583" s="47" t="s">
        <v>96</v>
      </c>
      <c r="D2583" s="47" t="s">
        <v>119</v>
      </c>
      <c r="E2583" s="47" t="s">
        <v>85</v>
      </c>
      <c r="F2583" s="47" t="s">
        <v>120</v>
      </c>
      <c r="G2583" s="47">
        <v>3</v>
      </c>
      <c r="H2583" s="67" t="str">
        <f>VLOOKUP(E2583,Referencias!$B$4:$C$15,2,FALSE)</f>
        <v>3D</v>
      </c>
      <c r="I2583" s="68" t="str">
        <f>VLOOKUP(C2583,Referencias!$B$18:$C$34,2,FALSE)</f>
        <v>M</v>
      </c>
      <c r="J2583" s="69" t="str">
        <f t="shared" si="40"/>
        <v>C</v>
      </c>
    </row>
    <row r="2584" spans="1:10" x14ac:dyDescent="0.2">
      <c r="A2584" s="71" t="s">
        <v>7739</v>
      </c>
      <c r="B2584" s="47" t="s">
        <v>2665</v>
      </c>
      <c r="C2584" s="47" t="s">
        <v>96</v>
      </c>
      <c r="D2584" s="47" t="s">
        <v>119</v>
      </c>
      <c r="E2584" s="47" t="s">
        <v>84</v>
      </c>
      <c r="F2584" s="47" t="s">
        <v>120</v>
      </c>
      <c r="G2584" s="47">
        <v>4</v>
      </c>
      <c r="H2584" s="67" t="str">
        <f>VLOOKUP(E2584,Referencias!$B$4:$C$15,2,FALSE)</f>
        <v>SC</v>
      </c>
      <c r="I2584" s="68" t="str">
        <f>VLOOKUP(C2584,Referencias!$B$18:$C$34,2,FALSE)</f>
        <v>M</v>
      </c>
      <c r="J2584" s="69" t="str">
        <f t="shared" si="40"/>
        <v>C</v>
      </c>
    </row>
    <row r="2585" spans="1:10" x14ac:dyDescent="0.2">
      <c r="A2585" s="71" t="s">
        <v>7740</v>
      </c>
      <c r="B2585" s="47" t="s">
        <v>2666</v>
      </c>
      <c r="C2585" s="47" t="s">
        <v>96</v>
      </c>
      <c r="D2585" s="47" t="s">
        <v>39</v>
      </c>
      <c r="E2585" s="47" t="s">
        <v>84</v>
      </c>
      <c r="F2585" s="47" t="s">
        <v>120</v>
      </c>
      <c r="G2585" s="47">
        <v>4</v>
      </c>
      <c r="H2585" s="67" t="str">
        <f>VLOOKUP(E2585,Referencias!$B$4:$C$15,2,FALSE)</f>
        <v>SC</v>
      </c>
      <c r="I2585" s="68" t="str">
        <f>VLOOKUP(C2585,Referencias!$B$18:$C$34,2,FALSE)</f>
        <v>M</v>
      </c>
      <c r="J2585" s="69" t="str">
        <f t="shared" si="40"/>
        <v>C</v>
      </c>
    </row>
    <row r="2586" spans="1:10" x14ac:dyDescent="0.2">
      <c r="A2586" s="71" t="s">
        <v>7741</v>
      </c>
      <c r="B2586" s="47" t="s">
        <v>2667</v>
      </c>
      <c r="C2586" s="47" t="s">
        <v>96</v>
      </c>
      <c r="D2586" s="47" t="s">
        <v>119</v>
      </c>
      <c r="E2586" s="47" t="s">
        <v>93</v>
      </c>
      <c r="F2586" s="47" t="s">
        <v>120</v>
      </c>
      <c r="G2586" s="47">
        <v>2</v>
      </c>
      <c r="H2586" s="67" t="str">
        <f>VLOOKUP(E2586,Referencias!$B$4:$C$15,2,FALSE)</f>
        <v>2D</v>
      </c>
      <c r="I2586" s="68" t="str">
        <f>VLOOKUP(C2586,Referencias!$B$18:$C$34,2,FALSE)</f>
        <v>M</v>
      </c>
      <c r="J2586" s="69" t="str">
        <f t="shared" si="40"/>
        <v>C</v>
      </c>
    </row>
    <row r="2587" spans="1:10" x14ac:dyDescent="0.2">
      <c r="A2587" s="71" t="s">
        <v>7742</v>
      </c>
      <c r="B2587" s="47" t="s">
        <v>2668</v>
      </c>
      <c r="C2587" s="47" t="s">
        <v>96</v>
      </c>
      <c r="D2587" s="47" t="s">
        <v>39</v>
      </c>
      <c r="E2587" s="47" t="s">
        <v>93</v>
      </c>
      <c r="F2587" s="47" t="s">
        <v>120</v>
      </c>
      <c r="G2587" s="47">
        <v>2</v>
      </c>
      <c r="H2587" s="67" t="str">
        <f>VLOOKUP(E2587,Referencias!$B$4:$C$15,2,FALSE)</f>
        <v>2D</v>
      </c>
      <c r="I2587" s="68" t="str">
        <f>VLOOKUP(C2587,Referencias!$B$18:$C$34,2,FALSE)</f>
        <v>M</v>
      </c>
      <c r="J2587" s="69" t="str">
        <f t="shared" si="40"/>
        <v>C</v>
      </c>
    </row>
    <row r="2588" spans="1:10" x14ac:dyDescent="0.2">
      <c r="A2588" s="71" t="s">
        <v>7743</v>
      </c>
      <c r="B2588" s="47" t="s">
        <v>2669</v>
      </c>
      <c r="C2588" s="47" t="s">
        <v>96</v>
      </c>
      <c r="D2588" s="47" t="s">
        <v>39</v>
      </c>
      <c r="E2588" s="47" t="s">
        <v>84</v>
      </c>
      <c r="F2588" s="47" t="s">
        <v>120</v>
      </c>
      <c r="G2588" s="47">
        <v>4</v>
      </c>
      <c r="H2588" s="67" t="str">
        <f>VLOOKUP(E2588,Referencias!$B$4:$C$15,2,FALSE)</f>
        <v>SC</v>
      </c>
      <c r="I2588" s="68" t="str">
        <f>VLOOKUP(C2588,Referencias!$B$18:$C$34,2,FALSE)</f>
        <v>M</v>
      </c>
      <c r="J2588" s="69" t="str">
        <f t="shared" si="40"/>
        <v>C</v>
      </c>
    </row>
    <row r="2589" spans="1:10" x14ac:dyDescent="0.2">
      <c r="A2589" s="71" t="s">
        <v>7744</v>
      </c>
      <c r="B2589" s="47" t="s">
        <v>2670</v>
      </c>
      <c r="C2589" s="47" t="s">
        <v>96</v>
      </c>
      <c r="D2589" s="47" t="s">
        <v>119</v>
      </c>
      <c r="E2589" s="47" t="s">
        <v>84</v>
      </c>
      <c r="F2589" s="47" t="s">
        <v>120</v>
      </c>
      <c r="G2589" s="47">
        <v>4</v>
      </c>
      <c r="H2589" s="67" t="str">
        <f>VLOOKUP(E2589,Referencias!$B$4:$C$15,2,FALSE)</f>
        <v>SC</v>
      </c>
      <c r="I2589" s="68" t="str">
        <f>VLOOKUP(C2589,Referencias!$B$18:$C$34,2,FALSE)</f>
        <v>M</v>
      </c>
      <c r="J2589" s="69" t="str">
        <f t="shared" si="40"/>
        <v>C</v>
      </c>
    </row>
    <row r="2590" spans="1:10" x14ac:dyDescent="0.2">
      <c r="A2590" s="71" t="s">
        <v>7745</v>
      </c>
      <c r="B2590" s="47" t="s">
        <v>2671</v>
      </c>
      <c r="C2590" s="47" t="s">
        <v>96</v>
      </c>
      <c r="D2590" s="47" t="s">
        <v>39</v>
      </c>
      <c r="E2590" s="47" t="s">
        <v>92</v>
      </c>
      <c r="F2590" s="47" t="s">
        <v>120</v>
      </c>
      <c r="G2590" s="47">
        <v>3</v>
      </c>
      <c r="H2590" s="67" t="str">
        <f>VLOOKUP(E2590,Referencias!$B$4:$C$15,2,FALSE)</f>
        <v>3C</v>
      </c>
      <c r="I2590" s="68" t="str">
        <f>VLOOKUP(C2590,Referencias!$B$18:$C$34,2,FALSE)</f>
        <v>M</v>
      </c>
      <c r="J2590" s="69" t="str">
        <f t="shared" si="40"/>
        <v>C</v>
      </c>
    </row>
    <row r="2591" spans="1:10" x14ac:dyDescent="0.2">
      <c r="A2591" s="71" t="s">
        <v>7746</v>
      </c>
      <c r="B2591" s="47" t="s">
        <v>2672</v>
      </c>
      <c r="C2591" s="47" t="s">
        <v>96</v>
      </c>
      <c r="D2591" s="47" t="s">
        <v>119</v>
      </c>
      <c r="E2591" s="47" t="s">
        <v>85</v>
      </c>
      <c r="F2591" s="47" t="s">
        <v>120</v>
      </c>
      <c r="G2591" s="47">
        <v>3</v>
      </c>
      <c r="H2591" s="67" t="str">
        <f>VLOOKUP(E2591,Referencias!$B$4:$C$15,2,FALSE)</f>
        <v>3D</v>
      </c>
      <c r="I2591" s="68" t="str">
        <f>VLOOKUP(C2591,Referencias!$B$18:$C$34,2,FALSE)</f>
        <v>M</v>
      </c>
      <c r="J2591" s="69" t="str">
        <f t="shared" si="40"/>
        <v>C</v>
      </c>
    </row>
    <row r="2592" spans="1:10" x14ac:dyDescent="0.2">
      <c r="A2592" s="71" t="s">
        <v>7747</v>
      </c>
      <c r="B2592" s="47" t="s">
        <v>2673</v>
      </c>
      <c r="C2592" s="47" t="s">
        <v>96</v>
      </c>
      <c r="D2592" s="47" t="s">
        <v>119</v>
      </c>
      <c r="E2592" s="47" t="s">
        <v>85</v>
      </c>
      <c r="F2592" s="47" t="s">
        <v>120</v>
      </c>
      <c r="G2592" s="47">
        <v>3</v>
      </c>
      <c r="H2592" s="67" t="str">
        <f>VLOOKUP(E2592,Referencias!$B$4:$C$15,2,FALSE)</f>
        <v>3D</v>
      </c>
      <c r="I2592" s="68" t="str">
        <f>VLOOKUP(C2592,Referencias!$B$18:$C$34,2,FALSE)</f>
        <v>M</v>
      </c>
      <c r="J2592" s="69" t="str">
        <f t="shared" si="40"/>
        <v>C</v>
      </c>
    </row>
    <row r="2593" spans="1:10" x14ac:dyDescent="0.2">
      <c r="A2593" s="71" t="s">
        <v>7748</v>
      </c>
      <c r="B2593" s="47" t="s">
        <v>2674</v>
      </c>
      <c r="C2593" s="47" t="s">
        <v>96</v>
      </c>
      <c r="D2593" s="47" t="s">
        <v>119</v>
      </c>
      <c r="E2593" s="47" t="s">
        <v>86</v>
      </c>
      <c r="F2593" s="47" t="s">
        <v>120</v>
      </c>
      <c r="G2593" s="47">
        <v>3</v>
      </c>
      <c r="H2593" s="67" t="str">
        <f>VLOOKUP(E2593,Referencias!$B$4:$C$15,2,FALSE)</f>
        <v>3P</v>
      </c>
      <c r="I2593" s="68" t="str">
        <f>VLOOKUP(C2593,Referencias!$B$18:$C$34,2,FALSE)</f>
        <v>M</v>
      </c>
      <c r="J2593" s="69" t="str">
        <f t="shared" si="40"/>
        <v>C</v>
      </c>
    </row>
    <row r="2594" spans="1:10" x14ac:dyDescent="0.2">
      <c r="A2594" s="71" t="s">
        <v>7749</v>
      </c>
      <c r="B2594" s="47" t="s">
        <v>2675</v>
      </c>
      <c r="C2594" s="47" t="s">
        <v>96</v>
      </c>
      <c r="D2594" s="47" t="s">
        <v>119</v>
      </c>
      <c r="E2594" s="47" t="s">
        <v>84</v>
      </c>
      <c r="F2594" s="47" t="s">
        <v>120</v>
      </c>
      <c r="G2594" s="47">
        <v>4</v>
      </c>
      <c r="H2594" s="67" t="str">
        <f>VLOOKUP(E2594,Referencias!$B$4:$C$15,2,FALSE)</f>
        <v>SC</v>
      </c>
      <c r="I2594" s="68" t="str">
        <f>VLOOKUP(C2594,Referencias!$B$18:$C$34,2,FALSE)</f>
        <v>M</v>
      </c>
      <c r="J2594" s="69" t="str">
        <f t="shared" si="40"/>
        <v>C</v>
      </c>
    </row>
    <row r="2595" spans="1:10" x14ac:dyDescent="0.2">
      <c r="A2595" s="71" t="s">
        <v>7750</v>
      </c>
      <c r="B2595" s="47" t="s">
        <v>2676</v>
      </c>
      <c r="C2595" s="47" t="s">
        <v>96</v>
      </c>
      <c r="D2595" s="47" t="s">
        <v>119</v>
      </c>
      <c r="E2595" s="47" t="s">
        <v>93</v>
      </c>
      <c r="F2595" s="47" t="s">
        <v>120</v>
      </c>
      <c r="G2595" s="47">
        <v>2</v>
      </c>
      <c r="H2595" s="67" t="str">
        <f>VLOOKUP(E2595,Referencias!$B$4:$C$15,2,FALSE)</f>
        <v>2D</v>
      </c>
      <c r="I2595" s="68" t="str">
        <f>VLOOKUP(C2595,Referencias!$B$18:$C$34,2,FALSE)</f>
        <v>M</v>
      </c>
      <c r="J2595" s="69" t="str">
        <f t="shared" si="40"/>
        <v>C</v>
      </c>
    </row>
    <row r="2596" spans="1:10" x14ac:dyDescent="0.2">
      <c r="A2596" s="71" t="s">
        <v>7751</v>
      </c>
      <c r="B2596" s="47" t="s">
        <v>2677</v>
      </c>
      <c r="C2596" s="47" t="s">
        <v>96</v>
      </c>
      <c r="D2596" s="47" t="s">
        <v>39</v>
      </c>
      <c r="E2596" s="47" t="s">
        <v>84</v>
      </c>
      <c r="F2596" s="47" t="s">
        <v>120</v>
      </c>
      <c r="G2596" s="47">
        <v>4</v>
      </c>
      <c r="H2596" s="67" t="str">
        <f>VLOOKUP(E2596,Referencias!$B$4:$C$15,2,FALSE)</f>
        <v>SC</v>
      </c>
      <c r="I2596" s="68" t="str">
        <f>VLOOKUP(C2596,Referencias!$B$18:$C$34,2,FALSE)</f>
        <v>M</v>
      </c>
      <c r="J2596" s="69" t="str">
        <f t="shared" si="40"/>
        <v>C</v>
      </c>
    </row>
    <row r="2597" spans="1:10" x14ac:dyDescent="0.2">
      <c r="A2597" s="71" t="s">
        <v>7752</v>
      </c>
      <c r="B2597" s="47" t="s">
        <v>2678</v>
      </c>
      <c r="C2597" s="47" t="s">
        <v>96</v>
      </c>
      <c r="D2597" s="47" t="s">
        <v>119</v>
      </c>
      <c r="E2597" s="47" t="s">
        <v>85</v>
      </c>
      <c r="F2597" s="47" t="s">
        <v>120</v>
      </c>
      <c r="G2597" s="47">
        <v>3</v>
      </c>
      <c r="H2597" s="67" t="str">
        <f>VLOOKUP(E2597,Referencias!$B$4:$C$15,2,FALSE)</f>
        <v>3D</v>
      </c>
      <c r="I2597" s="68" t="str">
        <f>VLOOKUP(C2597,Referencias!$B$18:$C$34,2,FALSE)</f>
        <v>M</v>
      </c>
      <c r="J2597" s="69" t="str">
        <f t="shared" si="40"/>
        <v>C</v>
      </c>
    </row>
    <row r="2598" spans="1:10" x14ac:dyDescent="0.2">
      <c r="A2598" s="71" t="s">
        <v>7753</v>
      </c>
      <c r="B2598" s="47" t="s">
        <v>2679</v>
      </c>
      <c r="C2598" s="47" t="s">
        <v>96</v>
      </c>
      <c r="D2598" s="47" t="s">
        <v>119</v>
      </c>
      <c r="E2598" s="47" t="s">
        <v>85</v>
      </c>
      <c r="F2598" s="47" t="s">
        <v>120</v>
      </c>
      <c r="G2598" s="47">
        <v>3</v>
      </c>
      <c r="H2598" s="67" t="str">
        <f>VLOOKUP(E2598,Referencias!$B$4:$C$15,2,FALSE)</f>
        <v>3D</v>
      </c>
      <c r="I2598" s="68" t="str">
        <f>VLOOKUP(C2598,Referencias!$B$18:$C$34,2,FALSE)</f>
        <v>M</v>
      </c>
      <c r="J2598" s="69" t="str">
        <f t="shared" si="40"/>
        <v>C</v>
      </c>
    </row>
    <row r="2599" spans="1:10" x14ac:dyDescent="0.2">
      <c r="A2599" s="71" t="s">
        <v>7754</v>
      </c>
      <c r="B2599" s="47" t="s">
        <v>2680</v>
      </c>
      <c r="C2599" s="47" t="s">
        <v>96</v>
      </c>
      <c r="D2599" s="47" t="s">
        <v>119</v>
      </c>
      <c r="E2599" s="47" t="s">
        <v>84</v>
      </c>
      <c r="F2599" s="47" t="s">
        <v>120</v>
      </c>
      <c r="G2599" s="47">
        <v>4</v>
      </c>
      <c r="H2599" s="67" t="str">
        <f>VLOOKUP(E2599,Referencias!$B$4:$C$15,2,FALSE)</f>
        <v>SC</v>
      </c>
      <c r="I2599" s="68" t="str">
        <f>VLOOKUP(C2599,Referencias!$B$18:$C$34,2,FALSE)</f>
        <v>M</v>
      </c>
      <c r="J2599" s="69" t="str">
        <f t="shared" si="40"/>
        <v>C</v>
      </c>
    </row>
    <row r="2600" spans="1:10" x14ac:dyDescent="0.2">
      <c r="A2600" s="71" t="s">
        <v>7755</v>
      </c>
      <c r="B2600" s="47" t="s">
        <v>2681</v>
      </c>
      <c r="C2600" s="47" t="s">
        <v>96</v>
      </c>
      <c r="D2600" s="47" t="s">
        <v>119</v>
      </c>
      <c r="E2600" s="47" t="s">
        <v>85</v>
      </c>
      <c r="F2600" s="47" t="s">
        <v>120</v>
      </c>
      <c r="G2600" s="47">
        <v>3</v>
      </c>
      <c r="H2600" s="67" t="str">
        <f>VLOOKUP(E2600,Referencias!$B$4:$C$15,2,FALSE)</f>
        <v>3D</v>
      </c>
      <c r="I2600" s="68" t="str">
        <f>VLOOKUP(C2600,Referencias!$B$18:$C$34,2,FALSE)</f>
        <v>M</v>
      </c>
      <c r="J2600" s="69" t="str">
        <f t="shared" si="40"/>
        <v>C</v>
      </c>
    </row>
    <row r="2601" spans="1:10" x14ac:dyDescent="0.2">
      <c r="A2601" s="71" t="s">
        <v>7756</v>
      </c>
      <c r="B2601" s="47" t="s">
        <v>2682</v>
      </c>
      <c r="C2601" s="47" t="s">
        <v>96</v>
      </c>
      <c r="D2601" s="47" t="s">
        <v>119</v>
      </c>
      <c r="E2601" s="47" t="s">
        <v>85</v>
      </c>
      <c r="F2601" s="47" t="s">
        <v>120</v>
      </c>
      <c r="G2601" s="47">
        <v>3</v>
      </c>
      <c r="H2601" s="67" t="str">
        <f>VLOOKUP(E2601,Referencias!$B$4:$C$15,2,FALSE)</f>
        <v>3D</v>
      </c>
      <c r="I2601" s="68" t="str">
        <f>VLOOKUP(C2601,Referencias!$B$18:$C$34,2,FALSE)</f>
        <v>M</v>
      </c>
      <c r="J2601" s="69" t="str">
        <f t="shared" si="40"/>
        <v>C</v>
      </c>
    </row>
    <row r="2602" spans="1:10" x14ac:dyDescent="0.2">
      <c r="A2602" s="71" t="s">
        <v>7757</v>
      </c>
      <c r="B2602" s="47" t="s">
        <v>2683</v>
      </c>
      <c r="C2602" s="47" t="s">
        <v>96</v>
      </c>
      <c r="D2602" s="47" t="s">
        <v>39</v>
      </c>
      <c r="E2602" s="47" t="s">
        <v>84</v>
      </c>
      <c r="F2602" s="47" t="s">
        <v>120</v>
      </c>
      <c r="G2602" s="47">
        <v>4</v>
      </c>
      <c r="H2602" s="67" t="str">
        <f>VLOOKUP(E2602,Referencias!$B$4:$C$15,2,FALSE)</f>
        <v>SC</v>
      </c>
      <c r="I2602" s="68" t="str">
        <f>VLOOKUP(C2602,Referencias!$B$18:$C$34,2,FALSE)</f>
        <v>M</v>
      </c>
      <c r="J2602" s="69" t="str">
        <f t="shared" si="40"/>
        <v>C</v>
      </c>
    </row>
    <row r="2603" spans="1:10" x14ac:dyDescent="0.2">
      <c r="A2603" s="71" t="s">
        <v>7758</v>
      </c>
      <c r="B2603" s="47" t="s">
        <v>2684</v>
      </c>
      <c r="C2603" s="47" t="s">
        <v>96</v>
      </c>
      <c r="D2603" s="47" t="s">
        <v>119</v>
      </c>
      <c r="E2603" s="47" t="s">
        <v>84</v>
      </c>
      <c r="F2603" s="47" t="s">
        <v>120</v>
      </c>
      <c r="G2603" s="47">
        <v>4</v>
      </c>
      <c r="H2603" s="67" t="str">
        <f>VLOOKUP(E2603,Referencias!$B$4:$C$15,2,FALSE)</f>
        <v>SC</v>
      </c>
      <c r="I2603" s="68" t="str">
        <f>VLOOKUP(C2603,Referencias!$B$18:$C$34,2,FALSE)</f>
        <v>M</v>
      </c>
      <c r="J2603" s="69" t="str">
        <f t="shared" si="40"/>
        <v>C</v>
      </c>
    </row>
    <row r="2604" spans="1:10" x14ac:dyDescent="0.2">
      <c r="A2604" s="71" t="s">
        <v>7759</v>
      </c>
      <c r="B2604" s="47" t="s">
        <v>2685</v>
      </c>
      <c r="C2604" s="47" t="s">
        <v>96</v>
      </c>
      <c r="D2604" s="47" t="s">
        <v>119</v>
      </c>
      <c r="E2604" s="47" t="s">
        <v>92</v>
      </c>
      <c r="F2604" s="47" t="s">
        <v>120</v>
      </c>
      <c r="G2604" s="47">
        <v>3</v>
      </c>
      <c r="H2604" s="67" t="str">
        <f>VLOOKUP(E2604,Referencias!$B$4:$C$15,2,FALSE)</f>
        <v>3C</v>
      </c>
      <c r="I2604" s="68" t="str">
        <f>VLOOKUP(C2604,Referencias!$B$18:$C$34,2,FALSE)</f>
        <v>M</v>
      </c>
      <c r="J2604" s="69" t="str">
        <f t="shared" si="40"/>
        <v>C</v>
      </c>
    </row>
    <row r="2605" spans="1:10" x14ac:dyDescent="0.2">
      <c r="A2605" s="71" t="s">
        <v>7760</v>
      </c>
      <c r="B2605" s="47" t="s">
        <v>2686</v>
      </c>
      <c r="C2605" s="47" t="s">
        <v>96</v>
      </c>
      <c r="D2605" s="47" t="s">
        <v>119</v>
      </c>
      <c r="E2605" s="47" t="s">
        <v>84</v>
      </c>
      <c r="F2605" s="47" t="s">
        <v>120</v>
      </c>
      <c r="G2605" s="47">
        <v>4</v>
      </c>
      <c r="H2605" s="67" t="str">
        <f>VLOOKUP(E2605,Referencias!$B$4:$C$15,2,FALSE)</f>
        <v>SC</v>
      </c>
      <c r="I2605" s="68" t="str">
        <f>VLOOKUP(C2605,Referencias!$B$18:$C$34,2,FALSE)</f>
        <v>M</v>
      </c>
      <c r="J2605" s="69" t="str">
        <f t="shared" si="40"/>
        <v>C</v>
      </c>
    </row>
    <row r="2606" spans="1:10" x14ac:dyDescent="0.2">
      <c r="A2606" s="71" t="s">
        <v>7761</v>
      </c>
      <c r="B2606" s="47" t="s">
        <v>2687</v>
      </c>
      <c r="C2606" s="47" t="s">
        <v>96</v>
      </c>
      <c r="D2606" s="47" t="s">
        <v>119</v>
      </c>
      <c r="E2606" s="47" t="s">
        <v>92</v>
      </c>
      <c r="F2606" s="47"/>
      <c r="G2606" s="47">
        <v>3</v>
      </c>
      <c r="H2606" s="67" t="str">
        <f>VLOOKUP(E2606,Referencias!$B$4:$C$15,2,FALSE)</f>
        <v>3C</v>
      </c>
      <c r="I2606" s="68" t="str">
        <f>VLOOKUP(C2606,Referencias!$B$18:$C$34,2,FALSE)</f>
        <v>M</v>
      </c>
      <c r="J2606" s="69" t="str">
        <f t="shared" si="40"/>
        <v>C</v>
      </c>
    </row>
    <row r="2607" spans="1:10" x14ac:dyDescent="0.2">
      <c r="A2607" s="71" t="s">
        <v>7762</v>
      </c>
      <c r="B2607" s="47" t="s">
        <v>2688</v>
      </c>
      <c r="C2607" s="47" t="s">
        <v>96</v>
      </c>
      <c r="D2607" s="47" t="s">
        <v>39</v>
      </c>
      <c r="E2607" s="47" t="s">
        <v>86</v>
      </c>
      <c r="F2607" s="47" t="s">
        <v>120</v>
      </c>
      <c r="G2607" s="47">
        <v>3</v>
      </c>
      <c r="H2607" s="67" t="str">
        <f>VLOOKUP(E2607,Referencias!$B$4:$C$15,2,FALSE)</f>
        <v>3P</v>
      </c>
      <c r="I2607" s="68" t="str">
        <f>VLOOKUP(C2607,Referencias!$B$18:$C$34,2,FALSE)</f>
        <v>M</v>
      </c>
      <c r="J2607" s="69" t="str">
        <f t="shared" si="40"/>
        <v>C</v>
      </c>
    </row>
    <row r="2608" spans="1:10" x14ac:dyDescent="0.2">
      <c r="A2608" s="71" t="s">
        <v>7763</v>
      </c>
      <c r="B2608" s="47" t="s">
        <v>10290</v>
      </c>
      <c r="C2608" s="47" t="s">
        <v>96</v>
      </c>
      <c r="D2608" s="47" t="s">
        <v>119</v>
      </c>
      <c r="E2608" s="47" t="s">
        <v>94</v>
      </c>
      <c r="F2608" s="47" t="s">
        <v>120</v>
      </c>
      <c r="G2608" s="47">
        <v>1</v>
      </c>
      <c r="H2608" s="67" t="str">
        <f>VLOOKUP(E2608,Referencias!$B$4:$C$15,2,FALSE)</f>
        <v>1D</v>
      </c>
      <c r="I2608" s="68" t="str">
        <f>VLOOKUP(C2608,Referencias!$B$18:$C$34,2,FALSE)</f>
        <v>M</v>
      </c>
      <c r="J2608" s="69" t="str">
        <f t="shared" si="40"/>
        <v>C</v>
      </c>
    </row>
    <row r="2609" spans="1:10" x14ac:dyDescent="0.2">
      <c r="A2609" s="71" t="s">
        <v>7764</v>
      </c>
      <c r="B2609" s="47" t="s">
        <v>2689</v>
      </c>
      <c r="C2609" s="47" t="s">
        <v>96</v>
      </c>
      <c r="D2609" s="47" t="s">
        <v>39</v>
      </c>
      <c r="E2609" s="47" t="s">
        <v>86</v>
      </c>
      <c r="F2609" s="47" t="s">
        <v>120</v>
      </c>
      <c r="G2609" s="47">
        <v>3</v>
      </c>
      <c r="H2609" s="67" t="str">
        <f>VLOOKUP(E2609,Referencias!$B$4:$C$15,2,FALSE)</f>
        <v>3P</v>
      </c>
      <c r="I2609" s="68" t="str">
        <f>VLOOKUP(C2609,Referencias!$B$18:$C$34,2,FALSE)</f>
        <v>M</v>
      </c>
      <c r="J2609" s="69" t="str">
        <f t="shared" si="40"/>
        <v>C</v>
      </c>
    </row>
    <row r="2610" spans="1:10" x14ac:dyDescent="0.2">
      <c r="A2610" s="71" t="s">
        <v>7765</v>
      </c>
      <c r="B2610" s="47" t="s">
        <v>2690</v>
      </c>
      <c r="C2610" s="47" t="s">
        <v>96</v>
      </c>
      <c r="D2610" s="47" t="s">
        <v>119</v>
      </c>
      <c r="E2610" s="47" t="s">
        <v>86</v>
      </c>
      <c r="F2610" s="47" t="s">
        <v>120</v>
      </c>
      <c r="G2610" s="47">
        <v>3</v>
      </c>
      <c r="H2610" s="67" t="str">
        <f>VLOOKUP(E2610,Referencias!$B$4:$C$15,2,FALSE)</f>
        <v>3P</v>
      </c>
      <c r="I2610" s="68" t="str">
        <f>VLOOKUP(C2610,Referencias!$B$18:$C$34,2,FALSE)</f>
        <v>M</v>
      </c>
      <c r="J2610" s="69" t="str">
        <f t="shared" si="40"/>
        <v>C</v>
      </c>
    </row>
    <row r="2611" spans="1:10" x14ac:dyDescent="0.2">
      <c r="A2611" s="71" t="s">
        <v>7766</v>
      </c>
      <c r="B2611" s="47" t="s">
        <v>2691</v>
      </c>
      <c r="C2611" s="47" t="s">
        <v>96</v>
      </c>
      <c r="D2611" s="47" t="s">
        <v>39</v>
      </c>
      <c r="E2611" s="47" t="s">
        <v>86</v>
      </c>
      <c r="F2611" s="47" t="s">
        <v>120</v>
      </c>
      <c r="G2611" s="47">
        <v>3</v>
      </c>
      <c r="H2611" s="67" t="str">
        <f>VLOOKUP(E2611,Referencias!$B$4:$C$15,2,FALSE)</f>
        <v>3P</v>
      </c>
      <c r="I2611" s="68" t="str">
        <f>VLOOKUP(C2611,Referencias!$B$18:$C$34,2,FALSE)</f>
        <v>M</v>
      </c>
      <c r="J2611" s="69" t="str">
        <f t="shared" si="40"/>
        <v>C</v>
      </c>
    </row>
    <row r="2612" spans="1:10" x14ac:dyDescent="0.2">
      <c r="A2612" s="71" t="s">
        <v>7767</v>
      </c>
      <c r="B2612" s="47" t="s">
        <v>2692</v>
      </c>
      <c r="C2612" s="47" t="s">
        <v>96</v>
      </c>
      <c r="D2612" s="47" t="s">
        <v>119</v>
      </c>
      <c r="E2612" s="47" t="s">
        <v>85</v>
      </c>
      <c r="F2612" s="47" t="s">
        <v>120</v>
      </c>
      <c r="G2612" s="47">
        <v>3</v>
      </c>
      <c r="H2612" s="67" t="str">
        <f>VLOOKUP(E2612,Referencias!$B$4:$C$15,2,FALSE)</f>
        <v>3D</v>
      </c>
      <c r="I2612" s="68" t="str">
        <f>VLOOKUP(C2612,Referencias!$B$18:$C$34,2,FALSE)</f>
        <v>M</v>
      </c>
      <c r="J2612" s="69" t="str">
        <f t="shared" si="40"/>
        <v>C</v>
      </c>
    </row>
    <row r="2613" spans="1:10" x14ac:dyDescent="0.2">
      <c r="A2613" s="71" t="s">
        <v>7768</v>
      </c>
      <c r="B2613" s="47" t="s">
        <v>2693</v>
      </c>
      <c r="C2613" s="47" t="s">
        <v>96</v>
      </c>
      <c r="D2613" s="47" t="s">
        <v>119</v>
      </c>
      <c r="E2613" s="47" t="s">
        <v>92</v>
      </c>
      <c r="F2613" s="47" t="s">
        <v>120</v>
      </c>
      <c r="G2613" s="47">
        <v>3</v>
      </c>
      <c r="H2613" s="67" t="str">
        <f>VLOOKUP(E2613,Referencias!$B$4:$C$15,2,FALSE)</f>
        <v>3C</v>
      </c>
      <c r="I2613" s="68" t="str">
        <f>VLOOKUP(C2613,Referencias!$B$18:$C$34,2,FALSE)</f>
        <v>M</v>
      </c>
      <c r="J2613" s="69" t="str">
        <f t="shared" si="40"/>
        <v>C</v>
      </c>
    </row>
    <row r="2614" spans="1:10" x14ac:dyDescent="0.2">
      <c r="A2614" s="71" t="s">
        <v>7769</v>
      </c>
      <c r="B2614" s="47" t="s">
        <v>2694</v>
      </c>
      <c r="C2614" s="47" t="s">
        <v>96</v>
      </c>
      <c r="D2614" s="47" t="s">
        <v>119</v>
      </c>
      <c r="E2614" s="47" t="s">
        <v>84</v>
      </c>
      <c r="F2614" s="47" t="s">
        <v>120</v>
      </c>
      <c r="G2614" s="47">
        <v>4</v>
      </c>
      <c r="H2614" s="67" t="str">
        <f>VLOOKUP(E2614,Referencias!$B$4:$C$15,2,FALSE)</f>
        <v>SC</v>
      </c>
      <c r="I2614" s="68" t="str">
        <f>VLOOKUP(C2614,Referencias!$B$18:$C$34,2,FALSE)</f>
        <v>M</v>
      </c>
      <c r="J2614" s="69" t="str">
        <f t="shared" si="40"/>
        <v>C</v>
      </c>
    </row>
    <row r="2615" spans="1:10" x14ac:dyDescent="0.2">
      <c r="A2615" s="71" t="s">
        <v>7770</v>
      </c>
      <c r="B2615" s="47" t="s">
        <v>2695</v>
      </c>
      <c r="C2615" s="47" t="s">
        <v>96</v>
      </c>
      <c r="D2615" s="47" t="s">
        <v>119</v>
      </c>
      <c r="E2615" s="47" t="s">
        <v>84</v>
      </c>
      <c r="F2615" s="47" t="s">
        <v>120</v>
      </c>
      <c r="G2615" s="47">
        <v>4</v>
      </c>
      <c r="H2615" s="67" t="str">
        <f>VLOOKUP(E2615,Referencias!$B$4:$C$15,2,FALSE)</f>
        <v>SC</v>
      </c>
      <c r="I2615" s="68" t="str">
        <f>VLOOKUP(C2615,Referencias!$B$18:$C$34,2,FALSE)</f>
        <v>M</v>
      </c>
      <c r="J2615" s="69" t="str">
        <f t="shared" si="40"/>
        <v>C</v>
      </c>
    </row>
    <row r="2616" spans="1:10" x14ac:dyDescent="0.2">
      <c r="A2616" s="71" t="s">
        <v>7771</v>
      </c>
      <c r="B2616" s="47" t="s">
        <v>2696</v>
      </c>
      <c r="C2616" s="47" t="s">
        <v>96</v>
      </c>
      <c r="D2616" s="47" t="s">
        <v>119</v>
      </c>
      <c r="E2616" s="47" t="s">
        <v>85</v>
      </c>
      <c r="F2616" s="47" t="s">
        <v>120</v>
      </c>
      <c r="G2616" s="47">
        <v>3</v>
      </c>
      <c r="H2616" s="67" t="str">
        <f>VLOOKUP(E2616,Referencias!$B$4:$C$15,2,FALSE)</f>
        <v>3D</v>
      </c>
      <c r="I2616" s="68" t="str">
        <f>VLOOKUP(C2616,Referencias!$B$18:$C$34,2,FALSE)</f>
        <v>M</v>
      </c>
      <c r="J2616" s="69" t="str">
        <f t="shared" si="40"/>
        <v>C</v>
      </c>
    </row>
    <row r="2617" spans="1:10" x14ac:dyDescent="0.2">
      <c r="A2617" s="71" t="s">
        <v>7772</v>
      </c>
      <c r="B2617" s="47" t="s">
        <v>2697</v>
      </c>
      <c r="C2617" s="47" t="s">
        <v>96</v>
      </c>
      <c r="D2617" s="47" t="s">
        <v>119</v>
      </c>
      <c r="E2617" s="47" t="s">
        <v>92</v>
      </c>
      <c r="F2617" s="47" t="s">
        <v>120</v>
      </c>
      <c r="G2617" s="47">
        <v>3</v>
      </c>
      <c r="H2617" s="67" t="str">
        <f>VLOOKUP(E2617,Referencias!$B$4:$C$15,2,FALSE)</f>
        <v>3C</v>
      </c>
      <c r="I2617" s="68" t="str">
        <f>VLOOKUP(C2617,Referencias!$B$18:$C$34,2,FALSE)</f>
        <v>M</v>
      </c>
      <c r="J2617" s="69" t="str">
        <f t="shared" si="40"/>
        <v>C</v>
      </c>
    </row>
    <row r="2618" spans="1:10" ht="25.5" x14ac:dyDescent="0.2">
      <c r="A2618" s="71" t="s">
        <v>7773</v>
      </c>
      <c r="B2618" s="47" t="s">
        <v>2698</v>
      </c>
      <c r="C2618" s="47" t="s">
        <v>96</v>
      </c>
      <c r="D2618" s="47" t="s">
        <v>119</v>
      </c>
      <c r="E2618" s="47" t="s">
        <v>92</v>
      </c>
      <c r="F2618" s="47" t="s">
        <v>120</v>
      </c>
      <c r="G2618" s="47">
        <v>3</v>
      </c>
      <c r="H2618" s="67" t="str">
        <f>VLOOKUP(E2618,Referencias!$B$4:$C$15,2,FALSE)</f>
        <v>3C</v>
      </c>
      <c r="I2618" s="68" t="str">
        <f>VLOOKUP(C2618,Referencias!$B$18:$C$34,2,FALSE)</f>
        <v>M</v>
      </c>
      <c r="J2618" s="69" t="str">
        <f t="shared" si="40"/>
        <v>C</v>
      </c>
    </row>
    <row r="2619" spans="1:10" x14ac:dyDescent="0.2">
      <c r="A2619" s="71" t="s">
        <v>7774</v>
      </c>
      <c r="B2619" s="47" t="s">
        <v>2699</v>
      </c>
      <c r="C2619" s="47" t="s">
        <v>96</v>
      </c>
      <c r="D2619" s="47" t="s">
        <v>119</v>
      </c>
      <c r="E2619" s="47" t="s">
        <v>84</v>
      </c>
      <c r="F2619" s="47" t="s">
        <v>120</v>
      </c>
      <c r="G2619" s="47">
        <v>4</v>
      </c>
      <c r="H2619" s="67" t="str">
        <f>VLOOKUP(E2619,Referencias!$B$4:$C$15,2,FALSE)</f>
        <v>SC</v>
      </c>
      <c r="I2619" s="68" t="str">
        <f>VLOOKUP(C2619,Referencias!$B$18:$C$34,2,FALSE)</f>
        <v>M</v>
      </c>
      <c r="J2619" s="69" t="str">
        <f t="shared" si="40"/>
        <v>C</v>
      </c>
    </row>
    <row r="2620" spans="1:10" x14ac:dyDescent="0.2">
      <c r="A2620" s="71" t="s">
        <v>7775</v>
      </c>
      <c r="B2620" s="47" t="s">
        <v>2700</v>
      </c>
      <c r="C2620" s="47" t="s">
        <v>96</v>
      </c>
      <c r="D2620" s="47" t="s">
        <v>119</v>
      </c>
      <c r="E2620" s="47" t="s">
        <v>86</v>
      </c>
      <c r="F2620" s="47" t="s">
        <v>120</v>
      </c>
      <c r="G2620" s="47">
        <v>3</v>
      </c>
      <c r="H2620" s="67" t="str">
        <f>VLOOKUP(E2620,Referencias!$B$4:$C$15,2,FALSE)</f>
        <v>3P</v>
      </c>
      <c r="I2620" s="68" t="str">
        <f>VLOOKUP(C2620,Referencias!$B$18:$C$34,2,FALSE)</f>
        <v>M</v>
      </c>
      <c r="J2620" s="69" t="str">
        <f t="shared" si="40"/>
        <v>C</v>
      </c>
    </row>
    <row r="2621" spans="1:10" x14ac:dyDescent="0.2">
      <c r="A2621" s="71" t="s">
        <v>7776</v>
      </c>
      <c r="B2621" s="47" t="s">
        <v>2701</v>
      </c>
      <c r="C2621" s="47" t="s">
        <v>96</v>
      </c>
      <c r="D2621" s="47" t="s">
        <v>119</v>
      </c>
      <c r="E2621" s="47" t="s">
        <v>84</v>
      </c>
      <c r="F2621" s="47" t="s">
        <v>120</v>
      </c>
      <c r="G2621" s="47">
        <v>4</v>
      </c>
      <c r="H2621" s="67" t="str">
        <f>VLOOKUP(E2621,Referencias!$B$4:$C$15,2,FALSE)</f>
        <v>SC</v>
      </c>
      <c r="I2621" s="68" t="str">
        <f>VLOOKUP(C2621,Referencias!$B$18:$C$34,2,FALSE)</f>
        <v>M</v>
      </c>
      <c r="J2621" s="69" t="str">
        <f t="shared" si="40"/>
        <v>C</v>
      </c>
    </row>
    <row r="2622" spans="1:10" x14ac:dyDescent="0.2">
      <c r="A2622" s="71" t="s">
        <v>7777</v>
      </c>
      <c r="B2622" s="47" t="s">
        <v>2702</v>
      </c>
      <c r="C2622" s="47" t="s">
        <v>96</v>
      </c>
      <c r="D2622" s="47" t="s">
        <v>39</v>
      </c>
      <c r="E2622" s="47" t="s">
        <v>84</v>
      </c>
      <c r="F2622" s="47" t="s">
        <v>120</v>
      </c>
      <c r="G2622" s="47">
        <v>4</v>
      </c>
      <c r="H2622" s="67" t="str">
        <f>VLOOKUP(E2622,Referencias!$B$4:$C$15,2,FALSE)</f>
        <v>SC</v>
      </c>
      <c r="I2622" s="68" t="str">
        <f>VLOOKUP(C2622,Referencias!$B$18:$C$34,2,FALSE)</f>
        <v>M</v>
      </c>
      <c r="J2622" s="69" t="str">
        <f t="shared" si="40"/>
        <v>C</v>
      </c>
    </row>
    <row r="2623" spans="1:10" x14ac:dyDescent="0.2">
      <c r="A2623" s="71" t="s">
        <v>7778</v>
      </c>
      <c r="B2623" s="47" t="s">
        <v>2703</v>
      </c>
      <c r="C2623" s="47" t="s">
        <v>96</v>
      </c>
      <c r="D2623" s="47" t="s">
        <v>119</v>
      </c>
      <c r="E2623" s="47" t="s">
        <v>84</v>
      </c>
      <c r="F2623" s="47" t="s">
        <v>120</v>
      </c>
      <c r="G2623" s="47">
        <v>4</v>
      </c>
      <c r="H2623" s="67" t="str">
        <f>VLOOKUP(E2623,Referencias!$B$4:$C$15,2,FALSE)</f>
        <v>SC</v>
      </c>
      <c r="I2623" s="68" t="str">
        <f>VLOOKUP(C2623,Referencias!$B$18:$C$34,2,FALSE)</f>
        <v>M</v>
      </c>
      <c r="J2623" s="69" t="str">
        <f t="shared" si="40"/>
        <v>C</v>
      </c>
    </row>
    <row r="2624" spans="1:10" x14ac:dyDescent="0.2">
      <c r="A2624" s="71" t="s">
        <v>7779</v>
      </c>
      <c r="B2624" s="47" t="s">
        <v>2704</v>
      </c>
      <c r="C2624" s="47" t="s">
        <v>96</v>
      </c>
      <c r="D2624" s="47" t="s">
        <v>39</v>
      </c>
      <c r="E2624" s="47" t="s">
        <v>84</v>
      </c>
      <c r="F2624" s="47" t="s">
        <v>120</v>
      </c>
      <c r="G2624" s="47">
        <v>4</v>
      </c>
      <c r="H2624" s="67" t="str">
        <f>VLOOKUP(E2624,Referencias!$B$4:$C$15,2,FALSE)</f>
        <v>SC</v>
      </c>
      <c r="I2624" s="68" t="str">
        <f>VLOOKUP(C2624,Referencias!$B$18:$C$34,2,FALSE)</f>
        <v>M</v>
      </c>
      <c r="J2624" s="69" t="str">
        <f t="shared" si="40"/>
        <v>C</v>
      </c>
    </row>
    <row r="2625" spans="1:10" x14ac:dyDescent="0.2">
      <c r="A2625" s="71" t="s">
        <v>7780</v>
      </c>
      <c r="B2625" s="47" t="s">
        <v>2705</v>
      </c>
      <c r="C2625" s="47" t="s">
        <v>96</v>
      </c>
      <c r="D2625" s="47" t="s">
        <v>119</v>
      </c>
      <c r="E2625" s="47" t="s">
        <v>85</v>
      </c>
      <c r="F2625" s="47" t="s">
        <v>120</v>
      </c>
      <c r="G2625" s="47">
        <v>3</v>
      </c>
      <c r="H2625" s="67" t="str">
        <f>VLOOKUP(E2625,Referencias!$B$4:$C$15,2,FALSE)</f>
        <v>3D</v>
      </c>
      <c r="I2625" s="68" t="str">
        <f>VLOOKUP(C2625,Referencias!$B$18:$C$34,2,FALSE)</f>
        <v>M</v>
      </c>
      <c r="J2625" s="69" t="str">
        <f t="shared" si="40"/>
        <v>C</v>
      </c>
    </row>
    <row r="2626" spans="1:10" x14ac:dyDescent="0.2">
      <c r="A2626" s="71" t="s">
        <v>7781</v>
      </c>
      <c r="B2626" s="47" t="s">
        <v>2706</v>
      </c>
      <c r="C2626" s="47" t="s">
        <v>96</v>
      </c>
      <c r="D2626" s="47" t="s">
        <v>119</v>
      </c>
      <c r="E2626" s="47" t="s">
        <v>92</v>
      </c>
      <c r="F2626" s="47" t="s">
        <v>120</v>
      </c>
      <c r="G2626" s="47">
        <v>3</v>
      </c>
      <c r="H2626" s="67" t="str">
        <f>VLOOKUP(E2626,Referencias!$B$4:$C$15,2,FALSE)</f>
        <v>3C</v>
      </c>
      <c r="I2626" s="68" t="str">
        <f>VLOOKUP(C2626,Referencias!$B$18:$C$34,2,FALSE)</f>
        <v>M</v>
      </c>
      <c r="J2626" s="69" t="str">
        <f t="shared" si="40"/>
        <v>C</v>
      </c>
    </row>
    <row r="2627" spans="1:10" x14ac:dyDescent="0.2">
      <c r="A2627" s="71" t="s">
        <v>7782</v>
      </c>
      <c r="B2627" s="47" t="s">
        <v>2707</v>
      </c>
      <c r="C2627" s="47" t="s">
        <v>96</v>
      </c>
      <c r="D2627" s="47" t="s">
        <v>119</v>
      </c>
      <c r="E2627" s="47" t="s">
        <v>84</v>
      </c>
      <c r="F2627" s="47" t="s">
        <v>120</v>
      </c>
      <c r="G2627" s="47">
        <v>4</v>
      </c>
      <c r="H2627" s="67" t="str">
        <f>VLOOKUP(E2627,Referencias!$B$4:$C$15,2,FALSE)</f>
        <v>SC</v>
      </c>
      <c r="I2627" s="68" t="str">
        <f>VLOOKUP(C2627,Referencias!$B$18:$C$34,2,FALSE)</f>
        <v>M</v>
      </c>
      <c r="J2627" s="69" t="str">
        <f t="shared" ref="J2627:J2690" si="41">IF(D2627="Dama","D","C")</f>
        <v>C</v>
      </c>
    </row>
    <row r="2628" spans="1:10" x14ac:dyDescent="0.2">
      <c r="A2628" s="71" t="s">
        <v>7783</v>
      </c>
      <c r="B2628" s="47" t="s">
        <v>2708</v>
      </c>
      <c r="C2628" s="47" t="s">
        <v>96</v>
      </c>
      <c r="D2628" s="47" t="s">
        <v>39</v>
      </c>
      <c r="E2628" s="47" t="s">
        <v>84</v>
      </c>
      <c r="F2628" s="47" t="s">
        <v>120</v>
      </c>
      <c r="G2628" s="47">
        <v>4</v>
      </c>
      <c r="H2628" s="67" t="str">
        <f>VLOOKUP(E2628,Referencias!$B$4:$C$15,2,FALSE)</f>
        <v>SC</v>
      </c>
      <c r="I2628" s="68" t="str">
        <f>VLOOKUP(C2628,Referencias!$B$18:$C$34,2,FALSE)</f>
        <v>M</v>
      </c>
      <c r="J2628" s="69" t="str">
        <f t="shared" si="41"/>
        <v>C</v>
      </c>
    </row>
    <row r="2629" spans="1:10" x14ac:dyDescent="0.2">
      <c r="A2629" s="71" t="s">
        <v>7784</v>
      </c>
      <c r="B2629" s="47" t="s">
        <v>2709</v>
      </c>
      <c r="C2629" s="47" t="s">
        <v>96</v>
      </c>
      <c r="D2629" s="47" t="s">
        <v>119</v>
      </c>
      <c r="E2629" s="47" t="s">
        <v>84</v>
      </c>
      <c r="F2629" s="47" t="s">
        <v>120</v>
      </c>
      <c r="G2629" s="47">
        <v>4</v>
      </c>
      <c r="H2629" s="67" t="str">
        <f>VLOOKUP(E2629,Referencias!$B$4:$C$15,2,FALSE)</f>
        <v>SC</v>
      </c>
      <c r="I2629" s="68" t="str">
        <f>VLOOKUP(C2629,Referencias!$B$18:$C$34,2,FALSE)</f>
        <v>M</v>
      </c>
      <c r="J2629" s="69" t="str">
        <f t="shared" si="41"/>
        <v>C</v>
      </c>
    </row>
    <row r="2630" spans="1:10" x14ac:dyDescent="0.2">
      <c r="A2630" s="71" t="s">
        <v>7785</v>
      </c>
      <c r="B2630" s="47" t="s">
        <v>2710</v>
      </c>
      <c r="C2630" s="47" t="s">
        <v>96</v>
      </c>
      <c r="D2630" s="47" t="s">
        <v>119</v>
      </c>
      <c r="E2630" s="47" t="s">
        <v>85</v>
      </c>
      <c r="F2630" s="47" t="s">
        <v>120</v>
      </c>
      <c r="G2630" s="47">
        <v>3</v>
      </c>
      <c r="H2630" s="67" t="str">
        <f>VLOOKUP(E2630,Referencias!$B$4:$C$15,2,FALSE)</f>
        <v>3D</v>
      </c>
      <c r="I2630" s="68" t="str">
        <f>VLOOKUP(C2630,Referencias!$B$18:$C$34,2,FALSE)</f>
        <v>M</v>
      </c>
      <c r="J2630" s="69" t="str">
        <f t="shared" si="41"/>
        <v>C</v>
      </c>
    </row>
    <row r="2631" spans="1:10" x14ac:dyDescent="0.2">
      <c r="A2631" s="71" t="s">
        <v>7786</v>
      </c>
      <c r="B2631" s="47" t="s">
        <v>2711</v>
      </c>
      <c r="C2631" s="47" t="s">
        <v>96</v>
      </c>
      <c r="D2631" s="47" t="s">
        <v>119</v>
      </c>
      <c r="E2631" s="47" t="s">
        <v>92</v>
      </c>
      <c r="F2631" s="47" t="s">
        <v>120</v>
      </c>
      <c r="G2631" s="47">
        <v>3</v>
      </c>
      <c r="H2631" s="67" t="str">
        <f>VLOOKUP(E2631,Referencias!$B$4:$C$15,2,FALSE)</f>
        <v>3C</v>
      </c>
      <c r="I2631" s="68" t="str">
        <f>VLOOKUP(C2631,Referencias!$B$18:$C$34,2,FALSE)</f>
        <v>M</v>
      </c>
      <c r="J2631" s="69" t="str">
        <f t="shared" si="41"/>
        <v>C</v>
      </c>
    </row>
    <row r="2632" spans="1:10" x14ac:dyDescent="0.2">
      <c r="A2632" s="71" t="s">
        <v>7787</v>
      </c>
      <c r="B2632" s="47" t="s">
        <v>2712</v>
      </c>
      <c r="C2632" s="47" t="s">
        <v>96</v>
      </c>
      <c r="D2632" s="47" t="s">
        <v>119</v>
      </c>
      <c r="E2632" s="47" t="s">
        <v>85</v>
      </c>
      <c r="F2632" s="47" t="s">
        <v>120</v>
      </c>
      <c r="G2632" s="47">
        <v>3</v>
      </c>
      <c r="H2632" s="67" t="str">
        <f>VLOOKUP(E2632,Referencias!$B$4:$C$15,2,FALSE)</f>
        <v>3D</v>
      </c>
      <c r="I2632" s="68" t="str">
        <f>VLOOKUP(C2632,Referencias!$B$18:$C$34,2,FALSE)</f>
        <v>M</v>
      </c>
      <c r="J2632" s="69" t="str">
        <f t="shared" si="41"/>
        <v>C</v>
      </c>
    </row>
    <row r="2633" spans="1:10" x14ac:dyDescent="0.2">
      <c r="A2633" s="71" t="s">
        <v>7788</v>
      </c>
      <c r="B2633" s="47" t="s">
        <v>2713</v>
      </c>
      <c r="C2633" s="47" t="s">
        <v>96</v>
      </c>
      <c r="D2633" s="47" t="s">
        <v>119</v>
      </c>
      <c r="E2633" s="47" t="s">
        <v>85</v>
      </c>
      <c r="F2633" s="47" t="s">
        <v>120</v>
      </c>
      <c r="G2633" s="47">
        <v>3</v>
      </c>
      <c r="H2633" s="67" t="str">
        <f>VLOOKUP(E2633,Referencias!$B$4:$C$15,2,FALSE)</f>
        <v>3D</v>
      </c>
      <c r="I2633" s="68" t="str">
        <f>VLOOKUP(C2633,Referencias!$B$18:$C$34,2,FALSE)</f>
        <v>M</v>
      </c>
      <c r="J2633" s="69" t="str">
        <f t="shared" si="41"/>
        <v>C</v>
      </c>
    </row>
    <row r="2634" spans="1:10" x14ac:dyDescent="0.2">
      <c r="A2634" s="71" t="s">
        <v>7789</v>
      </c>
      <c r="B2634" s="47" t="s">
        <v>2714</v>
      </c>
      <c r="C2634" s="47" t="s">
        <v>96</v>
      </c>
      <c r="D2634" s="47" t="s">
        <v>39</v>
      </c>
      <c r="E2634" s="47" t="s">
        <v>92</v>
      </c>
      <c r="F2634" s="47" t="s">
        <v>120</v>
      </c>
      <c r="G2634" s="47">
        <v>3</v>
      </c>
      <c r="H2634" s="67" t="str">
        <f>VLOOKUP(E2634,Referencias!$B$4:$C$15,2,FALSE)</f>
        <v>3C</v>
      </c>
      <c r="I2634" s="68" t="str">
        <f>VLOOKUP(C2634,Referencias!$B$18:$C$34,2,FALSE)</f>
        <v>M</v>
      </c>
      <c r="J2634" s="69" t="str">
        <f t="shared" si="41"/>
        <v>C</v>
      </c>
    </row>
    <row r="2635" spans="1:10" x14ac:dyDescent="0.2">
      <c r="A2635" s="71" t="s">
        <v>7790</v>
      </c>
      <c r="B2635" s="47" t="s">
        <v>2715</v>
      </c>
      <c r="C2635" s="47" t="s">
        <v>96</v>
      </c>
      <c r="D2635" s="47" t="s">
        <v>119</v>
      </c>
      <c r="E2635" s="47" t="s">
        <v>85</v>
      </c>
      <c r="F2635" s="47" t="s">
        <v>120</v>
      </c>
      <c r="G2635" s="47">
        <v>3</v>
      </c>
      <c r="H2635" s="67" t="str">
        <f>VLOOKUP(E2635,Referencias!$B$4:$C$15,2,FALSE)</f>
        <v>3D</v>
      </c>
      <c r="I2635" s="68" t="str">
        <f>VLOOKUP(C2635,Referencias!$B$18:$C$34,2,FALSE)</f>
        <v>M</v>
      </c>
      <c r="J2635" s="69" t="str">
        <f t="shared" si="41"/>
        <v>C</v>
      </c>
    </row>
    <row r="2636" spans="1:10" x14ac:dyDescent="0.2">
      <c r="A2636" s="71" t="s">
        <v>7791</v>
      </c>
      <c r="B2636" s="47" t="s">
        <v>2716</v>
      </c>
      <c r="C2636" s="47" t="s">
        <v>96</v>
      </c>
      <c r="D2636" s="47" t="s">
        <v>119</v>
      </c>
      <c r="E2636" s="47" t="s">
        <v>92</v>
      </c>
      <c r="F2636" s="47" t="s">
        <v>120</v>
      </c>
      <c r="G2636" s="47">
        <v>3</v>
      </c>
      <c r="H2636" s="67" t="str">
        <f>VLOOKUP(E2636,Referencias!$B$4:$C$15,2,FALSE)</f>
        <v>3C</v>
      </c>
      <c r="I2636" s="68" t="str">
        <f>VLOOKUP(C2636,Referencias!$B$18:$C$34,2,FALSE)</f>
        <v>M</v>
      </c>
      <c r="J2636" s="69" t="str">
        <f t="shared" si="41"/>
        <v>C</v>
      </c>
    </row>
    <row r="2637" spans="1:10" x14ac:dyDescent="0.2">
      <c r="A2637" s="71" t="s">
        <v>7792</v>
      </c>
      <c r="B2637" s="47" t="s">
        <v>2717</v>
      </c>
      <c r="C2637" s="47" t="s">
        <v>96</v>
      </c>
      <c r="D2637" s="47" t="s">
        <v>119</v>
      </c>
      <c r="E2637" s="47" t="s">
        <v>93</v>
      </c>
      <c r="F2637" s="47" t="s">
        <v>120</v>
      </c>
      <c r="G2637" s="47">
        <v>2</v>
      </c>
      <c r="H2637" s="67" t="str">
        <f>VLOOKUP(E2637,Referencias!$B$4:$C$15,2,FALSE)</f>
        <v>2D</v>
      </c>
      <c r="I2637" s="68" t="str">
        <f>VLOOKUP(C2637,Referencias!$B$18:$C$34,2,FALSE)</f>
        <v>M</v>
      </c>
      <c r="J2637" s="69" t="str">
        <f t="shared" si="41"/>
        <v>C</v>
      </c>
    </row>
    <row r="2638" spans="1:10" x14ac:dyDescent="0.2">
      <c r="A2638" s="71" t="s">
        <v>7793</v>
      </c>
      <c r="B2638" s="47" t="s">
        <v>2718</v>
      </c>
      <c r="C2638" s="47" t="s">
        <v>96</v>
      </c>
      <c r="D2638" s="47" t="s">
        <v>39</v>
      </c>
      <c r="E2638" s="47" t="s">
        <v>86</v>
      </c>
      <c r="F2638" s="47" t="s">
        <v>120</v>
      </c>
      <c r="G2638" s="47">
        <v>3</v>
      </c>
      <c r="H2638" s="67" t="str">
        <f>VLOOKUP(E2638,Referencias!$B$4:$C$15,2,FALSE)</f>
        <v>3P</v>
      </c>
      <c r="I2638" s="68" t="str">
        <f>VLOOKUP(C2638,Referencias!$B$18:$C$34,2,FALSE)</f>
        <v>M</v>
      </c>
      <c r="J2638" s="69" t="str">
        <f t="shared" si="41"/>
        <v>C</v>
      </c>
    </row>
    <row r="2639" spans="1:10" x14ac:dyDescent="0.2">
      <c r="A2639" s="71" t="s">
        <v>7794</v>
      </c>
      <c r="B2639" s="47" t="s">
        <v>2719</v>
      </c>
      <c r="C2639" s="47" t="s">
        <v>96</v>
      </c>
      <c r="D2639" s="47" t="s">
        <v>119</v>
      </c>
      <c r="E2639" s="47" t="s">
        <v>95</v>
      </c>
      <c r="F2639" s="47" t="s">
        <v>120</v>
      </c>
      <c r="G2639" s="47">
        <v>2</v>
      </c>
      <c r="H2639" s="67" t="str">
        <f>VLOOKUP(E2639,Referencias!$B$4:$C$15,2,FALSE)</f>
        <v>2P</v>
      </c>
      <c r="I2639" s="68" t="str">
        <f>VLOOKUP(C2639,Referencias!$B$18:$C$34,2,FALSE)</f>
        <v>M</v>
      </c>
      <c r="J2639" s="69" t="str">
        <f t="shared" si="41"/>
        <v>C</v>
      </c>
    </row>
    <row r="2640" spans="1:10" x14ac:dyDescent="0.2">
      <c r="A2640" s="71" t="s">
        <v>7795</v>
      </c>
      <c r="B2640" s="47" t="s">
        <v>2720</v>
      </c>
      <c r="C2640" s="47" t="s">
        <v>96</v>
      </c>
      <c r="D2640" s="47" t="s">
        <v>39</v>
      </c>
      <c r="E2640" s="47" t="s">
        <v>95</v>
      </c>
      <c r="F2640" s="47" t="s">
        <v>120</v>
      </c>
      <c r="G2640" s="47">
        <v>2</v>
      </c>
      <c r="H2640" s="67" t="str">
        <f>VLOOKUP(E2640,Referencias!$B$4:$C$15,2,FALSE)</f>
        <v>2P</v>
      </c>
      <c r="I2640" s="68" t="str">
        <f>VLOOKUP(C2640,Referencias!$B$18:$C$34,2,FALSE)</f>
        <v>M</v>
      </c>
      <c r="J2640" s="69" t="str">
        <f t="shared" si="41"/>
        <v>C</v>
      </c>
    </row>
    <row r="2641" spans="1:10" x14ac:dyDescent="0.2">
      <c r="A2641" s="71" t="s">
        <v>7796</v>
      </c>
      <c r="B2641" s="47" t="s">
        <v>2721</v>
      </c>
      <c r="C2641" s="47" t="s">
        <v>96</v>
      </c>
      <c r="D2641" s="47" t="s">
        <v>119</v>
      </c>
      <c r="E2641" s="47" t="s">
        <v>92</v>
      </c>
      <c r="F2641" s="47" t="s">
        <v>120</v>
      </c>
      <c r="G2641" s="47">
        <v>3</v>
      </c>
      <c r="H2641" s="67" t="str">
        <f>VLOOKUP(E2641,Referencias!$B$4:$C$15,2,FALSE)</f>
        <v>3C</v>
      </c>
      <c r="I2641" s="68" t="str">
        <f>VLOOKUP(C2641,Referencias!$B$18:$C$34,2,FALSE)</f>
        <v>M</v>
      </c>
      <c r="J2641" s="69" t="str">
        <f t="shared" si="41"/>
        <v>C</v>
      </c>
    </row>
    <row r="2642" spans="1:10" x14ac:dyDescent="0.2">
      <c r="A2642" s="71" t="s">
        <v>7797</v>
      </c>
      <c r="B2642" s="47" t="s">
        <v>2722</v>
      </c>
      <c r="C2642" s="47" t="s">
        <v>96</v>
      </c>
      <c r="D2642" s="47" t="s">
        <v>39</v>
      </c>
      <c r="E2642" s="47" t="s">
        <v>88</v>
      </c>
      <c r="F2642" s="47" t="s">
        <v>120</v>
      </c>
      <c r="G2642" s="47">
        <v>2</v>
      </c>
      <c r="H2642" s="67" t="str">
        <f>VLOOKUP(E2642,Referencias!$B$4:$C$15,2,FALSE)</f>
        <v>2C</v>
      </c>
      <c r="I2642" s="68" t="str">
        <f>VLOOKUP(C2642,Referencias!$B$18:$C$34,2,FALSE)</f>
        <v>M</v>
      </c>
      <c r="J2642" s="69" t="str">
        <f t="shared" si="41"/>
        <v>C</v>
      </c>
    </row>
    <row r="2643" spans="1:10" x14ac:dyDescent="0.2">
      <c r="A2643" s="71" t="s">
        <v>7798</v>
      </c>
      <c r="B2643" s="47" t="s">
        <v>2723</v>
      </c>
      <c r="C2643" s="47" t="s">
        <v>96</v>
      </c>
      <c r="D2643" s="47" t="s">
        <v>119</v>
      </c>
      <c r="E2643" s="47" t="s">
        <v>84</v>
      </c>
      <c r="F2643" s="47" t="s">
        <v>120</v>
      </c>
      <c r="G2643" s="47">
        <v>4</v>
      </c>
      <c r="H2643" s="67" t="str">
        <f>VLOOKUP(E2643,Referencias!$B$4:$C$15,2,FALSE)</f>
        <v>SC</v>
      </c>
      <c r="I2643" s="68" t="str">
        <f>VLOOKUP(C2643,Referencias!$B$18:$C$34,2,FALSE)</f>
        <v>M</v>
      </c>
      <c r="J2643" s="69" t="str">
        <f t="shared" si="41"/>
        <v>C</v>
      </c>
    </row>
    <row r="2644" spans="1:10" x14ac:dyDescent="0.2">
      <c r="A2644" s="71" t="s">
        <v>7799</v>
      </c>
      <c r="B2644" s="47" t="s">
        <v>2724</v>
      </c>
      <c r="C2644" s="47" t="s">
        <v>96</v>
      </c>
      <c r="D2644" s="47" t="s">
        <v>39</v>
      </c>
      <c r="E2644" s="47" t="s">
        <v>86</v>
      </c>
      <c r="F2644" s="47" t="s">
        <v>120</v>
      </c>
      <c r="G2644" s="47">
        <v>3</v>
      </c>
      <c r="H2644" s="67" t="str">
        <f>VLOOKUP(E2644,Referencias!$B$4:$C$15,2,FALSE)</f>
        <v>3P</v>
      </c>
      <c r="I2644" s="68" t="str">
        <f>VLOOKUP(C2644,Referencias!$B$18:$C$34,2,FALSE)</f>
        <v>M</v>
      </c>
      <c r="J2644" s="69" t="str">
        <f t="shared" si="41"/>
        <v>C</v>
      </c>
    </row>
    <row r="2645" spans="1:10" x14ac:dyDescent="0.2">
      <c r="A2645" s="71" t="s">
        <v>7800</v>
      </c>
      <c r="B2645" s="47" t="s">
        <v>2725</v>
      </c>
      <c r="C2645" s="47" t="s">
        <v>96</v>
      </c>
      <c r="D2645" s="47" t="s">
        <v>119</v>
      </c>
      <c r="E2645" s="47" t="s">
        <v>85</v>
      </c>
      <c r="F2645" s="47" t="s">
        <v>120</v>
      </c>
      <c r="G2645" s="47">
        <v>3</v>
      </c>
      <c r="H2645" s="67" t="str">
        <f>VLOOKUP(E2645,Referencias!$B$4:$C$15,2,FALSE)</f>
        <v>3D</v>
      </c>
      <c r="I2645" s="68" t="str">
        <f>VLOOKUP(C2645,Referencias!$B$18:$C$34,2,FALSE)</f>
        <v>M</v>
      </c>
      <c r="J2645" s="69" t="str">
        <f t="shared" si="41"/>
        <v>C</v>
      </c>
    </row>
    <row r="2646" spans="1:10" x14ac:dyDescent="0.2">
      <c r="A2646" s="71" t="s">
        <v>7801</v>
      </c>
      <c r="B2646" s="47" t="s">
        <v>2726</v>
      </c>
      <c r="C2646" s="47" t="s">
        <v>96</v>
      </c>
      <c r="D2646" s="47" t="s">
        <v>119</v>
      </c>
      <c r="E2646" s="47" t="s">
        <v>84</v>
      </c>
      <c r="F2646" s="47" t="s">
        <v>120</v>
      </c>
      <c r="G2646" s="47">
        <v>4</v>
      </c>
      <c r="H2646" s="67" t="str">
        <f>VLOOKUP(E2646,Referencias!$B$4:$C$15,2,FALSE)</f>
        <v>SC</v>
      </c>
      <c r="I2646" s="68" t="str">
        <f>VLOOKUP(C2646,Referencias!$B$18:$C$34,2,FALSE)</f>
        <v>M</v>
      </c>
      <c r="J2646" s="69" t="str">
        <f t="shared" si="41"/>
        <v>C</v>
      </c>
    </row>
    <row r="2647" spans="1:10" x14ac:dyDescent="0.2">
      <c r="A2647" s="71" t="s">
        <v>7802</v>
      </c>
      <c r="B2647" s="47" t="s">
        <v>2727</v>
      </c>
      <c r="C2647" s="47" t="s">
        <v>96</v>
      </c>
      <c r="D2647" s="47" t="s">
        <v>119</v>
      </c>
      <c r="E2647" s="47" t="s">
        <v>86</v>
      </c>
      <c r="F2647" s="47" t="s">
        <v>120</v>
      </c>
      <c r="G2647" s="47">
        <v>3</v>
      </c>
      <c r="H2647" s="67" t="str">
        <f>VLOOKUP(E2647,Referencias!$B$4:$C$15,2,FALSE)</f>
        <v>3P</v>
      </c>
      <c r="I2647" s="68" t="str">
        <f>VLOOKUP(C2647,Referencias!$B$18:$C$34,2,FALSE)</f>
        <v>M</v>
      </c>
      <c r="J2647" s="69" t="str">
        <f t="shared" si="41"/>
        <v>C</v>
      </c>
    </row>
    <row r="2648" spans="1:10" x14ac:dyDescent="0.2">
      <c r="A2648" s="71" t="s">
        <v>7803</v>
      </c>
      <c r="B2648" s="47" t="s">
        <v>2728</v>
      </c>
      <c r="C2648" s="47" t="s">
        <v>96</v>
      </c>
      <c r="D2648" s="47" t="s">
        <v>39</v>
      </c>
      <c r="E2648" s="47" t="s">
        <v>85</v>
      </c>
      <c r="F2648" s="47" t="s">
        <v>120</v>
      </c>
      <c r="G2648" s="47">
        <v>3</v>
      </c>
      <c r="H2648" s="67" t="str">
        <f>VLOOKUP(E2648,Referencias!$B$4:$C$15,2,FALSE)</f>
        <v>3D</v>
      </c>
      <c r="I2648" s="68" t="str">
        <f>VLOOKUP(C2648,Referencias!$B$18:$C$34,2,FALSE)</f>
        <v>M</v>
      </c>
      <c r="J2648" s="69" t="str">
        <f t="shared" si="41"/>
        <v>C</v>
      </c>
    </row>
    <row r="2649" spans="1:10" x14ac:dyDescent="0.2">
      <c r="A2649" s="71" t="s">
        <v>7804</v>
      </c>
      <c r="B2649" s="47" t="s">
        <v>2729</v>
      </c>
      <c r="C2649" s="47" t="s">
        <v>96</v>
      </c>
      <c r="D2649" s="47" t="s">
        <v>119</v>
      </c>
      <c r="E2649" s="47" t="s">
        <v>84</v>
      </c>
      <c r="F2649" s="47" t="s">
        <v>120</v>
      </c>
      <c r="G2649" s="47">
        <v>4</v>
      </c>
      <c r="H2649" s="67" t="str">
        <f>VLOOKUP(E2649,Referencias!$B$4:$C$15,2,FALSE)</f>
        <v>SC</v>
      </c>
      <c r="I2649" s="68" t="str">
        <f>VLOOKUP(C2649,Referencias!$B$18:$C$34,2,FALSE)</f>
        <v>M</v>
      </c>
      <c r="J2649" s="69" t="str">
        <f t="shared" si="41"/>
        <v>C</v>
      </c>
    </row>
    <row r="2650" spans="1:10" x14ac:dyDescent="0.2">
      <c r="A2650" s="71" t="s">
        <v>7805</v>
      </c>
      <c r="B2650" s="47" t="s">
        <v>2730</v>
      </c>
      <c r="C2650" s="47" t="s">
        <v>96</v>
      </c>
      <c r="D2650" s="47" t="s">
        <v>119</v>
      </c>
      <c r="E2650" s="47" t="s">
        <v>84</v>
      </c>
      <c r="F2650" s="47" t="s">
        <v>120</v>
      </c>
      <c r="G2650" s="47">
        <v>4</v>
      </c>
      <c r="H2650" s="67" t="str">
        <f>VLOOKUP(E2650,Referencias!$B$4:$C$15,2,FALSE)</f>
        <v>SC</v>
      </c>
      <c r="I2650" s="68" t="str">
        <f>VLOOKUP(C2650,Referencias!$B$18:$C$34,2,FALSE)</f>
        <v>M</v>
      </c>
      <c r="J2650" s="69" t="str">
        <f t="shared" si="41"/>
        <v>C</v>
      </c>
    </row>
    <row r="2651" spans="1:10" x14ac:dyDescent="0.2">
      <c r="A2651" s="71" t="s">
        <v>7806</v>
      </c>
      <c r="B2651" s="47" t="s">
        <v>2731</v>
      </c>
      <c r="C2651" s="47" t="s">
        <v>96</v>
      </c>
      <c r="D2651" s="47" t="s">
        <v>39</v>
      </c>
      <c r="E2651" s="47" t="s">
        <v>84</v>
      </c>
      <c r="F2651" s="47"/>
      <c r="G2651" s="47">
        <v>4</v>
      </c>
      <c r="H2651" s="67" t="str">
        <f>VLOOKUP(E2651,Referencias!$B$4:$C$15,2,FALSE)</f>
        <v>SC</v>
      </c>
      <c r="I2651" s="68" t="str">
        <f>VLOOKUP(C2651,Referencias!$B$18:$C$34,2,FALSE)</f>
        <v>M</v>
      </c>
      <c r="J2651" s="69" t="str">
        <f t="shared" si="41"/>
        <v>C</v>
      </c>
    </row>
    <row r="2652" spans="1:10" x14ac:dyDescent="0.2">
      <c r="A2652" s="71" t="s">
        <v>7807</v>
      </c>
      <c r="B2652" s="47" t="s">
        <v>2732</v>
      </c>
      <c r="C2652" s="47" t="s">
        <v>96</v>
      </c>
      <c r="D2652" s="47" t="s">
        <v>119</v>
      </c>
      <c r="E2652" s="47" t="s">
        <v>86</v>
      </c>
      <c r="F2652" s="47" t="s">
        <v>120</v>
      </c>
      <c r="G2652" s="47">
        <v>3</v>
      </c>
      <c r="H2652" s="67" t="str">
        <f>VLOOKUP(E2652,Referencias!$B$4:$C$15,2,FALSE)</f>
        <v>3P</v>
      </c>
      <c r="I2652" s="68" t="str">
        <f>VLOOKUP(C2652,Referencias!$B$18:$C$34,2,FALSE)</f>
        <v>M</v>
      </c>
      <c r="J2652" s="69" t="str">
        <f t="shared" si="41"/>
        <v>C</v>
      </c>
    </row>
    <row r="2653" spans="1:10" x14ac:dyDescent="0.2">
      <c r="A2653" s="71" t="s">
        <v>7808</v>
      </c>
      <c r="B2653" s="47" t="s">
        <v>2733</v>
      </c>
      <c r="C2653" s="47" t="s">
        <v>96</v>
      </c>
      <c r="D2653" s="47" t="s">
        <v>119</v>
      </c>
      <c r="E2653" s="47" t="s">
        <v>85</v>
      </c>
      <c r="F2653" s="47" t="s">
        <v>120</v>
      </c>
      <c r="G2653" s="47">
        <v>3</v>
      </c>
      <c r="H2653" s="67" t="str">
        <f>VLOOKUP(E2653,Referencias!$B$4:$C$15,2,FALSE)</f>
        <v>3D</v>
      </c>
      <c r="I2653" s="68" t="str">
        <f>VLOOKUP(C2653,Referencias!$B$18:$C$34,2,FALSE)</f>
        <v>M</v>
      </c>
      <c r="J2653" s="69" t="str">
        <f t="shared" si="41"/>
        <v>C</v>
      </c>
    </row>
    <row r="2654" spans="1:10" x14ac:dyDescent="0.2">
      <c r="A2654" s="71" t="s">
        <v>7809</v>
      </c>
      <c r="B2654" s="47" t="s">
        <v>2734</v>
      </c>
      <c r="C2654" s="47" t="s">
        <v>96</v>
      </c>
      <c r="D2654" s="47" t="s">
        <v>119</v>
      </c>
      <c r="E2654" s="47" t="s">
        <v>93</v>
      </c>
      <c r="F2654" s="47" t="s">
        <v>120</v>
      </c>
      <c r="G2654" s="47">
        <v>2</v>
      </c>
      <c r="H2654" s="67" t="str">
        <f>VLOOKUP(E2654,Referencias!$B$4:$C$15,2,FALSE)</f>
        <v>2D</v>
      </c>
      <c r="I2654" s="68" t="str">
        <f>VLOOKUP(C2654,Referencias!$B$18:$C$34,2,FALSE)</f>
        <v>M</v>
      </c>
      <c r="J2654" s="69" t="str">
        <f t="shared" si="41"/>
        <v>C</v>
      </c>
    </row>
    <row r="2655" spans="1:10" x14ac:dyDescent="0.2">
      <c r="A2655" s="71" t="s">
        <v>7810</v>
      </c>
      <c r="B2655" s="47" t="s">
        <v>2735</v>
      </c>
      <c r="C2655" s="47" t="s">
        <v>96</v>
      </c>
      <c r="D2655" s="47" t="s">
        <v>119</v>
      </c>
      <c r="E2655" s="47" t="s">
        <v>86</v>
      </c>
      <c r="F2655" s="47" t="s">
        <v>120</v>
      </c>
      <c r="G2655" s="47">
        <v>3</v>
      </c>
      <c r="H2655" s="67" t="str">
        <f>VLOOKUP(E2655,Referencias!$B$4:$C$15,2,FALSE)</f>
        <v>3P</v>
      </c>
      <c r="I2655" s="68" t="str">
        <f>VLOOKUP(C2655,Referencias!$B$18:$C$34,2,FALSE)</f>
        <v>M</v>
      </c>
      <c r="J2655" s="69" t="str">
        <f t="shared" si="41"/>
        <v>C</v>
      </c>
    </row>
    <row r="2656" spans="1:10" x14ac:dyDescent="0.2">
      <c r="A2656" s="71" t="s">
        <v>7811</v>
      </c>
      <c r="B2656" s="47" t="s">
        <v>2736</v>
      </c>
      <c r="C2656" s="47" t="s">
        <v>96</v>
      </c>
      <c r="D2656" s="47" t="s">
        <v>119</v>
      </c>
      <c r="E2656" s="47" t="s">
        <v>84</v>
      </c>
      <c r="F2656" s="47" t="s">
        <v>120</v>
      </c>
      <c r="G2656" s="47">
        <v>4</v>
      </c>
      <c r="H2656" s="67" t="str">
        <f>VLOOKUP(E2656,Referencias!$B$4:$C$15,2,FALSE)</f>
        <v>SC</v>
      </c>
      <c r="I2656" s="68" t="str">
        <f>VLOOKUP(C2656,Referencias!$B$18:$C$34,2,FALSE)</f>
        <v>M</v>
      </c>
      <c r="J2656" s="69" t="str">
        <f t="shared" si="41"/>
        <v>C</v>
      </c>
    </row>
    <row r="2657" spans="1:10" x14ac:dyDescent="0.2">
      <c r="A2657" s="71" t="s">
        <v>7812</v>
      </c>
      <c r="B2657" s="47" t="s">
        <v>2737</v>
      </c>
      <c r="C2657" s="47" t="s">
        <v>96</v>
      </c>
      <c r="D2657" s="47" t="s">
        <v>119</v>
      </c>
      <c r="E2657" s="47" t="s">
        <v>84</v>
      </c>
      <c r="F2657" s="47" t="s">
        <v>120</v>
      </c>
      <c r="G2657" s="47">
        <v>4</v>
      </c>
      <c r="H2657" s="67" t="str">
        <f>VLOOKUP(E2657,Referencias!$B$4:$C$15,2,FALSE)</f>
        <v>SC</v>
      </c>
      <c r="I2657" s="68" t="str">
        <f>VLOOKUP(C2657,Referencias!$B$18:$C$34,2,FALSE)</f>
        <v>M</v>
      </c>
      <c r="J2657" s="69" t="str">
        <f t="shared" si="41"/>
        <v>C</v>
      </c>
    </row>
    <row r="2658" spans="1:10" x14ac:dyDescent="0.2">
      <c r="A2658" s="71" t="s">
        <v>7813</v>
      </c>
      <c r="B2658" s="47" t="s">
        <v>2738</v>
      </c>
      <c r="C2658" s="47" t="s">
        <v>96</v>
      </c>
      <c r="D2658" s="47" t="s">
        <v>119</v>
      </c>
      <c r="E2658" s="47" t="s">
        <v>85</v>
      </c>
      <c r="F2658" s="47" t="s">
        <v>120</v>
      </c>
      <c r="G2658" s="47">
        <v>3</v>
      </c>
      <c r="H2658" s="67" t="str">
        <f>VLOOKUP(E2658,Referencias!$B$4:$C$15,2,FALSE)</f>
        <v>3D</v>
      </c>
      <c r="I2658" s="68" t="str">
        <f>VLOOKUP(C2658,Referencias!$B$18:$C$34,2,FALSE)</f>
        <v>M</v>
      </c>
      <c r="J2658" s="69" t="str">
        <f t="shared" si="41"/>
        <v>C</v>
      </c>
    </row>
    <row r="2659" spans="1:10" x14ac:dyDescent="0.2">
      <c r="A2659" s="71" t="s">
        <v>7814</v>
      </c>
      <c r="B2659" s="47" t="s">
        <v>2739</v>
      </c>
      <c r="C2659" s="47" t="s">
        <v>96</v>
      </c>
      <c r="D2659" s="47" t="s">
        <v>119</v>
      </c>
      <c r="E2659" s="47" t="s">
        <v>85</v>
      </c>
      <c r="F2659" s="47"/>
      <c r="G2659" s="47">
        <v>3</v>
      </c>
      <c r="H2659" s="67" t="str">
        <f>VLOOKUP(E2659,Referencias!$B$4:$C$15,2,FALSE)</f>
        <v>3D</v>
      </c>
      <c r="I2659" s="68" t="str">
        <f>VLOOKUP(C2659,Referencias!$B$18:$C$34,2,FALSE)</f>
        <v>M</v>
      </c>
      <c r="J2659" s="69" t="str">
        <f t="shared" si="41"/>
        <v>C</v>
      </c>
    </row>
    <row r="2660" spans="1:10" x14ac:dyDescent="0.2">
      <c r="A2660" s="71" t="s">
        <v>7815</v>
      </c>
      <c r="B2660" s="47" t="s">
        <v>2740</v>
      </c>
      <c r="C2660" s="47" t="s">
        <v>96</v>
      </c>
      <c r="D2660" s="47" t="s">
        <v>39</v>
      </c>
      <c r="E2660" s="47" t="s">
        <v>86</v>
      </c>
      <c r="F2660" s="47"/>
      <c r="G2660" s="47">
        <v>3</v>
      </c>
      <c r="H2660" s="67" t="str">
        <f>VLOOKUP(E2660,Referencias!$B$4:$C$15,2,FALSE)</f>
        <v>3P</v>
      </c>
      <c r="I2660" s="68" t="str">
        <f>VLOOKUP(C2660,Referencias!$B$18:$C$34,2,FALSE)</f>
        <v>M</v>
      </c>
      <c r="J2660" s="69" t="str">
        <f t="shared" si="41"/>
        <v>C</v>
      </c>
    </row>
    <row r="2661" spans="1:10" x14ac:dyDescent="0.2">
      <c r="A2661" s="71" t="s">
        <v>7816</v>
      </c>
      <c r="B2661" s="47" t="s">
        <v>2741</v>
      </c>
      <c r="C2661" s="47" t="s">
        <v>96</v>
      </c>
      <c r="D2661" s="47" t="s">
        <v>39</v>
      </c>
      <c r="E2661" s="47" t="s">
        <v>84</v>
      </c>
      <c r="F2661" s="47" t="s">
        <v>120</v>
      </c>
      <c r="G2661" s="47">
        <v>4</v>
      </c>
      <c r="H2661" s="67" t="str">
        <f>VLOOKUP(E2661,Referencias!$B$4:$C$15,2,FALSE)</f>
        <v>SC</v>
      </c>
      <c r="I2661" s="68" t="str">
        <f>VLOOKUP(C2661,Referencias!$B$18:$C$34,2,FALSE)</f>
        <v>M</v>
      </c>
      <c r="J2661" s="69" t="str">
        <f t="shared" si="41"/>
        <v>C</v>
      </c>
    </row>
    <row r="2662" spans="1:10" x14ac:dyDescent="0.2">
      <c r="A2662" s="71" t="s">
        <v>7817</v>
      </c>
      <c r="B2662" s="47" t="s">
        <v>2742</v>
      </c>
      <c r="C2662" s="47" t="s">
        <v>96</v>
      </c>
      <c r="D2662" s="47" t="s">
        <v>39</v>
      </c>
      <c r="E2662" s="47" t="s">
        <v>84</v>
      </c>
      <c r="F2662" s="47" t="s">
        <v>120</v>
      </c>
      <c r="G2662" s="47">
        <v>4</v>
      </c>
      <c r="H2662" s="67" t="str">
        <f>VLOOKUP(E2662,Referencias!$B$4:$C$15,2,FALSE)</f>
        <v>SC</v>
      </c>
      <c r="I2662" s="68" t="str">
        <f>VLOOKUP(C2662,Referencias!$B$18:$C$34,2,FALSE)</f>
        <v>M</v>
      </c>
      <c r="J2662" s="69" t="str">
        <f t="shared" si="41"/>
        <v>C</v>
      </c>
    </row>
    <row r="2663" spans="1:10" x14ac:dyDescent="0.2">
      <c r="A2663" s="71" t="s">
        <v>7818</v>
      </c>
      <c r="B2663" s="47" t="s">
        <v>2743</v>
      </c>
      <c r="C2663" s="47" t="s">
        <v>96</v>
      </c>
      <c r="D2663" s="47" t="s">
        <v>119</v>
      </c>
      <c r="E2663" s="47" t="s">
        <v>86</v>
      </c>
      <c r="F2663" s="47" t="s">
        <v>120</v>
      </c>
      <c r="G2663" s="47">
        <v>3</v>
      </c>
      <c r="H2663" s="67" t="str">
        <f>VLOOKUP(E2663,Referencias!$B$4:$C$15,2,FALSE)</f>
        <v>3P</v>
      </c>
      <c r="I2663" s="68" t="str">
        <f>VLOOKUP(C2663,Referencias!$B$18:$C$34,2,FALSE)</f>
        <v>M</v>
      </c>
      <c r="J2663" s="69" t="str">
        <f t="shared" si="41"/>
        <v>C</v>
      </c>
    </row>
    <row r="2664" spans="1:10" x14ac:dyDescent="0.2">
      <c r="A2664" s="71" t="s">
        <v>7819</v>
      </c>
      <c r="B2664" s="47" t="s">
        <v>2744</v>
      </c>
      <c r="C2664" s="47" t="s">
        <v>96</v>
      </c>
      <c r="D2664" s="47" t="s">
        <v>39</v>
      </c>
      <c r="E2664" s="47" t="s">
        <v>84</v>
      </c>
      <c r="F2664" s="47" t="s">
        <v>120</v>
      </c>
      <c r="G2664" s="47">
        <v>4</v>
      </c>
      <c r="H2664" s="67" t="str">
        <f>VLOOKUP(E2664,Referencias!$B$4:$C$15,2,FALSE)</f>
        <v>SC</v>
      </c>
      <c r="I2664" s="68" t="str">
        <f>VLOOKUP(C2664,Referencias!$B$18:$C$34,2,FALSE)</f>
        <v>M</v>
      </c>
      <c r="J2664" s="69" t="str">
        <f t="shared" si="41"/>
        <v>C</v>
      </c>
    </row>
    <row r="2665" spans="1:10" x14ac:dyDescent="0.2">
      <c r="A2665" s="71" t="s">
        <v>7820</v>
      </c>
      <c r="B2665" s="47" t="s">
        <v>2745</v>
      </c>
      <c r="C2665" s="47" t="s">
        <v>96</v>
      </c>
      <c r="D2665" s="47" t="s">
        <v>119</v>
      </c>
      <c r="E2665" s="47" t="s">
        <v>84</v>
      </c>
      <c r="F2665" s="47" t="s">
        <v>120</v>
      </c>
      <c r="G2665" s="47">
        <v>4</v>
      </c>
      <c r="H2665" s="67" t="str">
        <f>VLOOKUP(E2665,Referencias!$B$4:$C$15,2,FALSE)</f>
        <v>SC</v>
      </c>
      <c r="I2665" s="68" t="str">
        <f>VLOOKUP(C2665,Referencias!$B$18:$C$34,2,FALSE)</f>
        <v>M</v>
      </c>
      <c r="J2665" s="69" t="str">
        <f t="shared" si="41"/>
        <v>C</v>
      </c>
    </row>
    <row r="2666" spans="1:10" x14ac:dyDescent="0.2">
      <c r="A2666" s="71" t="s">
        <v>7821</v>
      </c>
      <c r="B2666" s="47" t="s">
        <v>2746</v>
      </c>
      <c r="C2666" s="47" t="s">
        <v>96</v>
      </c>
      <c r="D2666" s="47" t="s">
        <v>39</v>
      </c>
      <c r="E2666" s="47" t="s">
        <v>84</v>
      </c>
      <c r="F2666" s="47" t="s">
        <v>120</v>
      </c>
      <c r="G2666" s="47">
        <v>4</v>
      </c>
      <c r="H2666" s="67" t="str">
        <f>VLOOKUP(E2666,Referencias!$B$4:$C$15,2,FALSE)</f>
        <v>SC</v>
      </c>
      <c r="I2666" s="68" t="str">
        <f>VLOOKUP(C2666,Referencias!$B$18:$C$34,2,FALSE)</f>
        <v>M</v>
      </c>
      <c r="J2666" s="69" t="str">
        <f t="shared" si="41"/>
        <v>C</v>
      </c>
    </row>
    <row r="2667" spans="1:10" x14ac:dyDescent="0.2">
      <c r="A2667" s="71" t="s">
        <v>7822</v>
      </c>
      <c r="B2667" s="47" t="s">
        <v>2747</v>
      </c>
      <c r="C2667" s="47" t="s">
        <v>96</v>
      </c>
      <c r="D2667" s="47" t="s">
        <v>119</v>
      </c>
      <c r="E2667" s="47" t="s">
        <v>84</v>
      </c>
      <c r="F2667" s="47" t="s">
        <v>120</v>
      </c>
      <c r="G2667" s="47">
        <v>4</v>
      </c>
      <c r="H2667" s="67" t="str">
        <f>VLOOKUP(E2667,Referencias!$B$4:$C$15,2,FALSE)</f>
        <v>SC</v>
      </c>
      <c r="I2667" s="68" t="str">
        <f>VLOOKUP(C2667,Referencias!$B$18:$C$34,2,FALSE)</f>
        <v>M</v>
      </c>
      <c r="J2667" s="69" t="str">
        <f t="shared" si="41"/>
        <v>C</v>
      </c>
    </row>
    <row r="2668" spans="1:10" x14ac:dyDescent="0.2">
      <c r="A2668" s="71" t="s">
        <v>7823</v>
      </c>
      <c r="B2668" s="47" t="s">
        <v>2748</v>
      </c>
      <c r="C2668" s="47" t="s">
        <v>96</v>
      </c>
      <c r="D2668" s="47" t="s">
        <v>39</v>
      </c>
      <c r="E2668" s="47" t="s">
        <v>84</v>
      </c>
      <c r="F2668" s="47" t="s">
        <v>120</v>
      </c>
      <c r="G2668" s="47">
        <v>4</v>
      </c>
      <c r="H2668" s="67" t="str">
        <f>VLOOKUP(E2668,Referencias!$B$4:$C$15,2,FALSE)</f>
        <v>SC</v>
      </c>
      <c r="I2668" s="68" t="str">
        <f>VLOOKUP(C2668,Referencias!$B$18:$C$34,2,FALSE)</f>
        <v>M</v>
      </c>
      <c r="J2668" s="69" t="str">
        <f t="shared" si="41"/>
        <v>C</v>
      </c>
    </row>
    <row r="2669" spans="1:10" x14ac:dyDescent="0.2">
      <c r="A2669" s="71" t="s">
        <v>7824</v>
      </c>
      <c r="B2669" s="47" t="s">
        <v>2749</v>
      </c>
      <c r="C2669" s="47" t="s">
        <v>96</v>
      </c>
      <c r="D2669" s="47" t="s">
        <v>119</v>
      </c>
      <c r="E2669" s="47" t="s">
        <v>92</v>
      </c>
      <c r="F2669" s="47" t="s">
        <v>120</v>
      </c>
      <c r="G2669" s="47">
        <v>3</v>
      </c>
      <c r="H2669" s="67" t="str">
        <f>VLOOKUP(E2669,Referencias!$B$4:$C$15,2,FALSE)</f>
        <v>3C</v>
      </c>
      <c r="I2669" s="68" t="str">
        <f>VLOOKUP(C2669,Referencias!$B$18:$C$34,2,FALSE)</f>
        <v>M</v>
      </c>
      <c r="J2669" s="69" t="str">
        <f t="shared" si="41"/>
        <v>C</v>
      </c>
    </row>
    <row r="2670" spans="1:10" x14ac:dyDescent="0.2">
      <c r="A2670" s="71" t="s">
        <v>7825</v>
      </c>
      <c r="B2670" s="47" t="s">
        <v>2750</v>
      </c>
      <c r="C2670" s="47" t="s">
        <v>96</v>
      </c>
      <c r="D2670" s="47" t="s">
        <v>119</v>
      </c>
      <c r="E2670" s="47" t="s">
        <v>85</v>
      </c>
      <c r="F2670" s="47" t="s">
        <v>120</v>
      </c>
      <c r="G2670" s="47">
        <v>3</v>
      </c>
      <c r="H2670" s="67" t="str">
        <f>VLOOKUP(E2670,Referencias!$B$4:$C$15,2,FALSE)</f>
        <v>3D</v>
      </c>
      <c r="I2670" s="68" t="str">
        <f>VLOOKUP(C2670,Referencias!$B$18:$C$34,2,FALSE)</f>
        <v>M</v>
      </c>
      <c r="J2670" s="69" t="str">
        <f t="shared" si="41"/>
        <v>C</v>
      </c>
    </row>
    <row r="2671" spans="1:10" x14ac:dyDescent="0.2">
      <c r="A2671" s="71" t="s">
        <v>7826</v>
      </c>
      <c r="B2671" s="47" t="s">
        <v>2751</v>
      </c>
      <c r="C2671" s="47" t="s">
        <v>96</v>
      </c>
      <c r="D2671" s="47" t="s">
        <v>119</v>
      </c>
      <c r="E2671" s="47" t="s">
        <v>86</v>
      </c>
      <c r="F2671" s="47" t="s">
        <v>120</v>
      </c>
      <c r="G2671" s="47">
        <v>3</v>
      </c>
      <c r="H2671" s="67" t="str">
        <f>VLOOKUP(E2671,Referencias!$B$4:$C$15,2,FALSE)</f>
        <v>3P</v>
      </c>
      <c r="I2671" s="68" t="str">
        <f>VLOOKUP(C2671,Referencias!$B$18:$C$34,2,FALSE)</f>
        <v>M</v>
      </c>
      <c r="J2671" s="69" t="str">
        <f t="shared" si="41"/>
        <v>C</v>
      </c>
    </row>
    <row r="2672" spans="1:10" x14ac:dyDescent="0.2">
      <c r="A2672" s="71" t="s">
        <v>7827</v>
      </c>
      <c r="B2672" s="47" t="s">
        <v>2752</v>
      </c>
      <c r="C2672" s="47" t="s">
        <v>96</v>
      </c>
      <c r="D2672" s="47" t="s">
        <v>119</v>
      </c>
      <c r="E2672" s="47" t="s">
        <v>92</v>
      </c>
      <c r="F2672" s="47" t="s">
        <v>120</v>
      </c>
      <c r="G2672" s="47">
        <v>3</v>
      </c>
      <c r="H2672" s="67" t="str">
        <f>VLOOKUP(E2672,Referencias!$B$4:$C$15,2,FALSE)</f>
        <v>3C</v>
      </c>
      <c r="I2672" s="68" t="str">
        <f>VLOOKUP(C2672,Referencias!$B$18:$C$34,2,FALSE)</f>
        <v>M</v>
      </c>
      <c r="J2672" s="69" t="str">
        <f t="shared" si="41"/>
        <v>C</v>
      </c>
    </row>
    <row r="2673" spans="1:10" x14ac:dyDescent="0.2">
      <c r="A2673" s="71" t="s">
        <v>7828</v>
      </c>
      <c r="B2673" s="47" t="s">
        <v>2753</v>
      </c>
      <c r="C2673" s="47" t="s">
        <v>96</v>
      </c>
      <c r="D2673" s="47" t="s">
        <v>39</v>
      </c>
      <c r="E2673" s="47" t="s">
        <v>85</v>
      </c>
      <c r="F2673" s="47" t="s">
        <v>120</v>
      </c>
      <c r="G2673" s="47">
        <v>3</v>
      </c>
      <c r="H2673" s="67" t="str">
        <f>VLOOKUP(E2673,Referencias!$B$4:$C$15,2,FALSE)</f>
        <v>3D</v>
      </c>
      <c r="I2673" s="68" t="str">
        <f>VLOOKUP(C2673,Referencias!$B$18:$C$34,2,FALSE)</f>
        <v>M</v>
      </c>
      <c r="J2673" s="69" t="str">
        <f t="shared" si="41"/>
        <v>C</v>
      </c>
    </row>
    <row r="2674" spans="1:10" x14ac:dyDescent="0.2">
      <c r="A2674" s="71" t="s">
        <v>7829</v>
      </c>
      <c r="B2674" s="47" t="s">
        <v>2754</v>
      </c>
      <c r="C2674" s="47" t="s">
        <v>96</v>
      </c>
      <c r="D2674" s="47" t="s">
        <v>119</v>
      </c>
      <c r="E2674" s="47" t="s">
        <v>84</v>
      </c>
      <c r="F2674" s="47"/>
      <c r="G2674" s="47">
        <v>4</v>
      </c>
      <c r="H2674" s="67" t="str">
        <f>VLOOKUP(E2674,Referencias!$B$4:$C$15,2,FALSE)</f>
        <v>SC</v>
      </c>
      <c r="I2674" s="68" t="str">
        <f>VLOOKUP(C2674,Referencias!$B$18:$C$34,2,FALSE)</f>
        <v>M</v>
      </c>
      <c r="J2674" s="69" t="str">
        <f t="shared" si="41"/>
        <v>C</v>
      </c>
    </row>
    <row r="2675" spans="1:10" x14ac:dyDescent="0.2">
      <c r="A2675" s="71" t="s">
        <v>7830</v>
      </c>
      <c r="B2675" s="47" t="s">
        <v>2755</v>
      </c>
      <c r="C2675" s="47" t="s">
        <v>96</v>
      </c>
      <c r="D2675" s="47" t="s">
        <v>119</v>
      </c>
      <c r="E2675" s="47" t="s">
        <v>92</v>
      </c>
      <c r="F2675" s="47" t="s">
        <v>120</v>
      </c>
      <c r="G2675" s="47">
        <v>3</v>
      </c>
      <c r="H2675" s="67" t="str">
        <f>VLOOKUP(E2675,Referencias!$B$4:$C$15,2,FALSE)</f>
        <v>3C</v>
      </c>
      <c r="I2675" s="68" t="str">
        <f>VLOOKUP(C2675,Referencias!$B$18:$C$34,2,FALSE)</f>
        <v>M</v>
      </c>
      <c r="J2675" s="69" t="str">
        <f t="shared" si="41"/>
        <v>C</v>
      </c>
    </row>
    <row r="2676" spans="1:10" x14ac:dyDescent="0.2">
      <c r="A2676" s="71" t="s">
        <v>7831</v>
      </c>
      <c r="B2676" s="47" t="s">
        <v>2756</v>
      </c>
      <c r="C2676" s="47" t="s">
        <v>96</v>
      </c>
      <c r="D2676" s="47" t="s">
        <v>39</v>
      </c>
      <c r="E2676" s="47" t="s">
        <v>86</v>
      </c>
      <c r="F2676" s="47" t="s">
        <v>120</v>
      </c>
      <c r="G2676" s="47">
        <v>3</v>
      </c>
      <c r="H2676" s="67" t="str">
        <f>VLOOKUP(E2676,Referencias!$B$4:$C$15,2,FALSE)</f>
        <v>3P</v>
      </c>
      <c r="I2676" s="68" t="str">
        <f>VLOOKUP(C2676,Referencias!$B$18:$C$34,2,FALSE)</f>
        <v>M</v>
      </c>
      <c r="J2676" s="69" t="str">
        <f t="shared" si="41"/>
        <v>C</v>
      </c>
    </row>
    <row r="2677" spans="1:10" x14ac:dyDescent="0.2">
      <c r="A2677" s="71" t="s">
        <v>7832</v>
      </c>
      <c r="B2677" s="47" t="s">
        <v>2757</v>
      </c>
      <c r="C2677" s="47" t="s">
        <v>96</v>
      </c>
      <c r="D2677" s="47" t="s">
        <v>119</v>
      </c>
      <c r="E2677" s="47" t="s">
        <v>85</v>
      </c>
      <c r="F2677" s="47" t="s">
        <v>120</v>
      </c>
      <c r="G2677" s="47">
        <v>3</v>
      </c>
      <c r="H2677" s="67" t="str">
        <f>VLOOKUP(E2677,Referencias!$B$4:$C$15,2,FALSE)</f>
        <v>3D</v>
      </c>
      <c r="I2677" s="68" t="str">
        <f>VLOOKUP(C2677,Referencias!$B$18:$C$34,2,FALSE)</f>
        <v>M</v>
      </c>
      <c r="J2677" s="69" t="str">
        <f t="shared" si="41"/>
        <v>C</v>
      </c>
    </row>
    <row r="2678" spans="1:10" x14ac:dyDescent="0.2">
      <c r="A2678" s="71" t="s">
        <v>7833</v>
      </c>
      <c r="B2678" s="47" t="s">
        <v>2758</v>
      </c>
      <c r="C2678" s="47" t="s">
        <v>96</v>
      </c>
      <c r="D2678" s="47" t="s">
        <v>119</v>
      </c>
      <c r="E2678" s="47" t="s">
        <v>84</v>
      </c>
      <c r="F2678" s="47" t="s">
        <v>120</v>
      </c>
      <c r="G2678" s="47">
        <v>4</v>
      </c>
      <c r="H2678" s="67" t="str">
        <f>VLOOKUP(E2678,Referencias!$B$4:$C$15,2,FALSE)</f>
        <v>SC</v>
      </c>
      <c r="I2678" s="68" t="str">
        <f>VLOOKUP(C2678,Referencias!$B$18:$C$34,2,FALSE)</f>
        <v>M</v>
      </c>
      <c r="J2678" s="69" t="str">
        <f t="shared" si="41"/>
        <v>C</v>
      </c>
    </row>
    <row r="2679" spans="1:10" x14ac:dyDescent="0.2">
      <c r="A2679" s="71" t="s">
        <v>7834</v>
      </c>
      <c r="B2679" s="47" t="s">
        <v>2759</v>
      </c>
      <c r="C2679" s="47" t="s">
        <v>96</v>
      </c>
      <c r="D2679" s="47" t="s">
        <v>119</v>
      </c>
      <c r="E2679" s="47" t="s">
        <v>86</v>
      </c>
      <c r="F2679" s="47" t="s">
        <v>120</v>
      </c>
      <c r="G2679" s="47">
        <v>3</v>
      </c>
      <c r="H2679" s="67" t="str">
        <f>VLOOKUP(E2679,Referencias!$B$4:$C$15,2,FALSE)</f>
        <v>3P</v>
      </c>
      <c r="I2679" s="68" t="str">
        <f>VLOOKUP(C2679,Referencias!$B$18:$C$34,2,FALSE)</f>
        <v>M</v>
      </c>
      <c r="J2679" s="69" t="str">
        <f t="shared" si="41"/>
        <v>C</v>
      </c>
    </row>
    <row r="2680" spans="1:10" x14ac:dyDescent="0.2">
      <c r="A2680" s="71" t="s">
        <v>7835</v>
      </c>
      <c r="B2680" s="47" t="s">
        <v>2760</v>
      </c>
      <c r="C2680" s="47" t="s">
        <v>96</v>
      </c>
      <c r="D2680" s="47" t="s">
        <v>119</v>
      </c>
      <c r="E2680" s="47" t="s">
        <v>85</v>
      </c>
      <c r="F2680" s="47" t="s">
        <v>120</v>
      </c>
      <c r="G2680" s="47">
        <v>3</v>
      </c>
      <c r="H2680" s="67" t="str">
        <f>VLOOKUP(E2680,Referencias!$B$4:$C$15,2,FALSE)</f>
        <v>3D</v>
      </c>
      <c r="I2680" s="68" t="str">
        <f>VLOOKUP(C2680,Referencias!$B$18:$C$34,2,FALSE)</f>
        <v>M</v>
      </c>
      <c r="J2680" s="69" t="str">
        <f t="shared" si="41"/>
        <v>C</v>
      </c>
    </row>
    <row r="2681" spans="1:10" x14ac:dyDescent="0.2">
      <c r="A2681" s="71" t="s">
        <v>7836</v>
      </c>
      <c r="B2681" s="47" t="s">
        <v>2761</v>
      </c>
      <c r="C2681" s="47" t="s">
        <v>96</v>
      </c>
      <c r="D2681" s="47" t="s">
        <v>119</v>
      </c>
      <c r="E2681" s="47" t="s">
        <v>85</v>
      </c>
      <c r="F2681" s="47" t="s">
        <v>120</v>
      </c>
      <c r="G2681" s="47">
        <v>3</v>
      </c>
      <c r="H2681" s="67" t="str">
        <f>VLOOKUP(E2681,Referencias!$B$4:$C$15,2,FALSE)</f>
        <v>3D</v>
      </c>
      <c r="I2681" s="68" t="str">
        <f>VLOOKUP(C2681,Referencias!$B$18:$C$34,2,FALSE)</f>
        <v>M</v>
      </c>
      <c r="J2681" s="69" t="str">
        <f t="shared" si="41"/>
        <v>C</v>
      </c>
    </row>
    <row r="2682" spans="1:10" x14ac:dyDescent="0.2">
      <c r="A2682" s="71" t="s">
        <v>7837</v>
      </c>
      <c r="B2682" s="47" t="s">
        <v>2762</v>
      </c>
      <c r="C2682" s="47" t="s">
        <v>96</v>
      </c>
      <c r="D2682" s="47" t="s">
        <v>119</v>
      </c>
      <c r="E2682" s="47" t="s">
        <v>85</v>
      </c>
      <c r="F2682" s="47" t="s">
        <v>120</v>
      </c>
      <c r="G2682" s="47">
        <v>3</v>
      </c>
      <c r="H2682" s="67" t="str">
        <f>VLOOKUP(E2682,Referencias!$B$4:$C$15,2,FALSE)</f>
        <v>3D</v>
      </c>
      <c r="I2682" s="68" t="str">
        <f>VLOOKUP(C2682,Referencias!$B$18:$C$34,2,FALSE)</f>
        <v>M</v>
      </c>
      <c r="J2682" s="69" t="str">
        <f t="shared" si="41"/>
        <v>C</v>
      </c>
    </row>
    <row r="2683" spans="1:10" x14ac:dyDescent="0.2">
      <c r="A2683" s="71" t="s">
        <v>7838</v>
      </c>
      <c r="B2683" s="47" t="s">
        <v>2763</v>
      </c>
      <c r="C2683" s="47" t="s">
        <v>96</v>
      </c>
      <c r="D2683" s="47" t="s">
        <v>119</v>
      </c>
      <c r="E2683" s="47" t="s">
        <v>84</v>
      </c>
      <c r="F2683" s="47" t="s">
        <v>120</v>
      </c>
      <c r="G2683" s="47">
        <v>4</v>
      </c>
      <c r="H2683" s="67" t="str">
        <f>VLOOKUP(E2683,Referencias!$B$4:$C$15,2,FALSE)</f>
        <v>SC</v>
      </c>
      <c r="I2683" s="68" t="str">
        <f>VLOOKUP(C2683,Referencias!$B$18:$C$34,2,FALSE)</f>
        <v>M</v>
      </c>
      <c r="J2683" s="69" t="str">
        <f t="shared" si="41"/>
        <v>C</v>
      </c>
    </row>
    <row r="2684" spans="1:10" x14ac:dyDescent="0.2">
      <c r="A2684" s="71" t="s">
        <v>7839</v>
      </c>
      <c r="B2684" s="47" t="s">
        <v>2764</v>
      </c>
      <c r="C2684" s="47" t="s">
        <v>96</v>
      </c>
      <c r="D2684" s="47" t="s">
        <v>119</v>
      </c>
      <c r="E2684" s="47" t="s">
        <v>84</v>
      </c>
      <c r="F2684" s="47" t="s">
        <v>120</v>
      </c>
      <c r="G2684" s="47">
        <v>4</v>
      </c>
      <c r="H2684" s="67" t="str">
        <f>VLOOKUP(E2684,Referencias!$B$4:$C$15,2,FALSE)</f>
        <v>SC</v>
      </c>
      <c r="I2684" s="68" t="str">
        <f>VLOOKUP(C2684,Referencias!$B$18:$C$34,2,FALSE)</f>
        <v>M</v>
      </c>
      <c r="J2684" s="69" t="str">
        <f t="shared" si="41"/>
        <v>C</v>
      </c>
    </row>
    <row r="2685" spans="1:10" x14ac:dyDescent="0.2">
      <c r="A2685" s="71" t="s">
        <v>7840</v>
      </c>
      <c r="B2685" s="47" t="s">
        <v>2765</v>
      </c>
      <c r="C2685" s="47" t="s">
        <v>96</v>
      </c>
      <c r="D2685" s="47" t="s">
        <v>39</v>
      </c>
      <c r="E2685" s="47" t="s">
        <v>84</v>
      </c>
      <c r="F2685" s="47" t="s">
        <v>120</v>
      </c>
      <c r="G2685" s="47">
        <v>4</v>
      </c>
      <c r="H2685" s="67" t="str">
        <f>VLOOKUP(E2685,Referencias!$B$4:$C$15,2,FALSE)</f>
        <v>SC</v>
      </c>
      <c r="I2685" s="68" t="str">
        <f>VLOOKUP(C2685,Referencias!$B$18:$C$34,2,FALSE)</f>
        <v>M</v>
      </c>
      <c r="J2685" s="69" t="str">
        <f t="shared" si="41"/>
        <v>C</v>
      </c>
    </row>
    <row r="2686" spans="1:10" x14ac:dyDescent="0.2">
      <c r="A2686" s="71" t="s">
        <v>7841</v>
      </c>
      <c r="B2686" s="47" t="s">
        <v>2766</v>
      </c>
      <c r="C2686" s="47" t="s">
        <v>96</v>
      </c>
      <c r="D2686" s="47" t="s">
        <v>119</v>
      </c>
      <c r="E2686" s="47" t="s">
        <v>85</v>
      </c>
      <c r="F2686" s="47" t="s">
        <v>120</v>
      </c>
      <c r="G2686" s="47">
        <v>3</v>
      </c>
      <c r="H2686" s="67" t="str">
        <f>VLOOKUP(E2686,Referencias!$B$4:$C$15,2,FALSE)</f>
        <v>3D</v>
      </c>
      <c r="I2686" s="68" t="str">
        <f>VLOOKUP(C2686,Referencias!$B$18:$C$34,2,FALSE)</f>
        <v>M</v>
      </c>
      <c r="J2686" s="69" t="str">
        <f t="shared" si="41"/>
        <v>C</v>
      </c>
    </row>
    <row r="2687" spans="1:10" x14ac:dyDescent="0.2">
      <c r="A2687" s="71" t="s">
        <v>7842</v>
      </c>
      <c r="B2687" s="47" t="s">
        <v>2767</v>
      </c>
      <c r="C2687" s="47" t="s">
        <v>96</v>
      </c>
      <c r="D2687" s="47" t="s">
        <v>119</v>
      </c>
      <c r="E2687" s="47" t="s">
        <v>84</v>
      </c>
      <c r="F2687" s="47" t="s">
        <v>120</v>
      </c>
      <c r="G2687" s="47">
        <v>4</v>
      </c>
      <c r="H2687" s="67" t="str">
        <f>VLOOKUP(E2687,Referencias!$B$4:$C$15,2,FALSE)</f>
        <v>SC</v>
      </c>
      <c r="I2687" s="68" t="str">
        <f>VLOOKUP(C2687,Referencias!$B$18:$C$34,2,FALSE)</f>
        <v>M</v>
      </c>
      <c r="J2687" s="69" t="str">
        <f t="shared" si="41"/>
        <v>C</v>
      </c>
    </row>
    <row r="2688" spans="1:10" x14ac:dyDescent="0.2">
      <c r="A2688" s="71" t="s">
        <v>7843</v>
      </c>
      <c r="B2688" s="47" t="s">
        <v>2768</v>
      </c>
      <c r="C2688" s="47" t="s">
        <v>96</v>
      </c>
      <c r="D2688" s="47" t="s">
        <v>119</v>
      </c>
      <c r="E2688" s="47" t="s">
        <v>84</v>
      </c>
      <c r="F2688" s="47" t="s">
        <v>120</v>
      </c>
      <c r="G2688" s="47">
        <v>4</v>
      </c>
      <c r="H2688" s="67" t="str">
        <f>VLOOKUP(E2688,Referencias!$B$4:$C$15,2,FALSE)</f>
        <v>SC</v>
      </c>
      <c r="I2688" s="68" t="str">
        <f>VLOOKUP(C2688,Referencias!$B$18:$C$34,2,FALSE)</f>
        <v>M</v>
      </c>
      <c r="J2688" s="69" t="str">
        <f t="shared" si="41"/>
        <v>C</v>
      </c>
    </row>
    <row r="2689" spans="1:10" x14ac:dyDescent="0.2">
      <c r="A2689" s="71" t="s">
        <v>7844</v>
      </c>
      <c r="B2689" s="47" t="s">
        <v>2769</v>
      </c>
      <c r="C2689" s="47" t="s">
        <v>96</v>
      </c>
      <c r="D2689" s="47" t="s">
        <v>119</v>
      </c>
      <c r="E2689" s="47" t="s">
        <v>84</v>
      </c>
      <c r="F2689" s="47" t="s">
        <v>120</v>
      </c>
      <c r="G2689" s="47">
        <v>4</v>
      </c>
      <c r="H2689" s="67" t="str">
        <f>VLOOKUP(E2689,Referencias!$B$4:$C$15,2,FALSE)</f>
        <v>SC</v>
      </c>
      <c r="I2689" s="68" t="str">
        <f>VLOOKUP(C2689,Referencias!$B$18:$C$34,2,FALSE)</f>
        <v>M</v>
      </c>
      <c r="J2689" s="69" t="str">
        <f t="shared" si="41"/>
        <v>C</v>
      </c>
    </row>
    <row r="2690" spans="1:10" x14ac:dyDescent="0.2">
      <c r="A2690" s="71" t="s">
        <v>7845</v>
      </c>
      <c r="B2690" s="47" t="s">
        <v>2770</v>
      </c>
      <c r="C2690" s="47" t="s">
        <v>96</v>
      </c>
      <c r="D2690" s="47" t="s">
        <v>119</v>
      </c>
      <c r="E2690" s="47" t="s">
        <v>85</v>
      </c>
      <c r="F2690" s="47" t="s">
        <v>120</v>
      </c>
      <c r="G2690" s="47">
        <v>3</v>
      </c>
      <c r="H2690" s="67" t="str">
        <f>VLOOKUP(E2690,Referencias!$B$4:$C$15,2,FALSE)</f>
        <v>3D</v>
      </c>
      <c r="I2690" s="68" t="str">
        <f>VLOOKUP(C2690,Referencias!$B$18:$C$34,2,FALSE)</f>
        <v>M</v>
      </c>
      <c r="J2690" s="69" t="str">
        <f t="shared" si="41"/>
        <v>C</v>
      </c>
    </row>
    <row r="2691" spans="1:10" x14ac:dyDescent="0.2">
      <c r="A2691" s="71" t="s">
        <v>7846</v>
      </c>
      <c r="B2691" s="47" t="s">
        <v>2771</v>
      </c>
      <c r="C2691" s="47" t="s">
        <v>96</v>
      </c>
      <c r="D2691" s="47" t="s">
        <v>39</v>
      </c>
      <c r="E2691" s="47" t="s">
        <v>85</v>
      </c>
      <c r="F2691" s="47" t="s">
        <v>120</v>
      </c>
      <c r="G2691" s="47">
        <v>3</v>
      </c>
      <c r="H2691" s="67" t="str">
        <f>VLOOKUP(E2691,Referencias!$B$4:$C$15,2,FALSE)</f>
        <v>3D</v>
      </c>
      <c r="I2691" s="68" t="str">
        <f>VLOOKUP(C2691,Referencias!$B$18:$C$34,2,FALSE)</f>
        <v>M</v>
      </c>
      <c r="J2691" s="69" t="str">
        <f t="shared" ref="J2691:J2754" si="42">IF(D2691="Dama","D","C")</f>
        <v>C</v>
      </c>
    </row>
    <row r="2692" spans="1:10" x14ac:dyDescent="0.2">
      <c r="A2692" s="71" t="s">
        <v>7847</v>
      </c>
      <c r="B2692" s="47" t="s">
        <v>2772</v>
      </c>
      <c r="C2692" s="47" t="s">
        <v>96</v>
      </c>
      <c r="D2692" s="47" t="s">
        <v>119</v>
      </c>
      <c r="E2692" s="47" t="s">
        <v>84</v>
      </c>
      <c r="F2692" s="47" t="s">
        <v>120</v>
      </c>
      <c r="G2692" s="47">
        <v>4</v>
      </c>
      <c r="H2692" s="67" t="str">
        <f>VLOOKUP(E2692,Referencias!$B$4:$C$15,2,FALSE)</f>
        <v>SC</v>
      </c>
      <c r="I2692" s="68" t="str">
        <f>VLOOKUP(C2692,Referencias!$B$18:$C$34,2,FALSE)</f>
        <v>M</v>
      </c>
      <c r="J2692" s="69" t="str">
        <f t="shared" si="42"/>
        <v>C</v>
      </c>
    </row>
    <row r="2693" spans="1:10" x14ac:dyDescent="0.2">
      <c r="A2693" s="71" t="s">
        <v>7848</v>
      </c>
      <c r="B2693" s="47" t="s">
        <v>2773</v>
      </c>
      <c r="C2693" s="47" t="s">
        <v>96</v>
      </c>
      <c r="D2693" s="47" t="s">
        <v>119</v>
      </c>
      <c r="E2693" s="47" t="s">
        <v>85</v>
      </c>
      <c r="F2693" s="47" t="s">
        <v>120</v>
      </c>
      <c r="G2693" s="47">
        <v>3</v>
      </c>
      <c r="H2693" s="67" t="str">
        <f>VLOOKUP(E2693,Referencias!$B$4:$C$15,2,FALSE)</f>
        <v>3D</v>
      </c>
      <c r="I2693" s="68" t="str">
        <f>VLOOKUP(C2693,Referencias!$B$18:$C$34,2,FALSE)</f>
        <v>M</v>
      </c>
      <c r="J2693" s="69" t="str">
        <f t="shared" si="42"/>
        <v>C</v>
      </c>
    </row>
    <row r="2694" spans="1:10" x14ac:dyDescent="0.2">
      <c r="A2694" s="71" t="s">
        <v>7849</v>
      </c>
      <c r="B2694" s="47" t="s">
        <v>2774</v>
      </c>
      <c r="C2694" s="47" t="s">
        <v>96</v>
      </c>
      <c r="D2694" s="47" t="s">
        <v>119</v>
      </c>
      <c r="E2694" s="47" t="s">
        <v>84</v>
      </c>
      <c r="F2694" s="47" t="s">
        <v>120</v>
      </c>
      <c r="G2694" s="47">
        <v>4</v>
      </c>
      <c r="H2694" s="67" t="str">
        <f>VLOOKUP(E2694,Referencias!$B$4:$C$15,2,FALSE)</f>
        <v>SC</v>
      </c>
      <c r="I2694" s="68" t="str">
        <f>VLOOKUP(C2694,Referencias!$B$18:$C$34,2,FALSE)</f>
        <v>M</v>
      </c>
      <c r="J2694" s="69" t="str">
        <f t="shared" si="42"/>
        <v>C</v>
      </c>
    </row>
    <row r="2695" spans="1:10" x14ac:dyDescent="0.2">
      <c r="A2695" s="71" t="s">
        <v>7850</v>
      </c>
      <c r="B2695" s="47" t="s">
        <v>2775</v>
      </c>
      <c r="C2695" s="47" t="s">
        <v>96</v>
      </c>
      <c r="D2695" s="47" t="s">
        <v>119</v>
      </c>
      <c r="E2695" s="47" t="s">
        <v>84</v>
      </c>
      <c r="F2695" s="47" t="s">
        <v>120</v>
      </c>
      <c r="G2695" s="47">
        <v>4</v>
      </c>
      <c r="H2695" s="67" t="str">
        <f>VLOOKUP(E2695,Referencias!$B$4:$C$15,2,FALSE)</f>
        <v>SC</v>
      </c>
      <c r="I2695" s="68" t="str">
        <f>VLOOKUP(C2695,Referencias!$B$18:$C$34,2,FALSE)</f>
        <v>M</v>
      </c>
      <c r="J2695" s="69" t="str">
        <f t="shared" si="42"/>
        <v>C</v>
      </c>
    </row>
    <row r="2696" spans="1:10" x14ac:dyDescent="0.2">
      <c r="A2696" s="71" t="s">
        <v>7851</v>
      </c>
      <c r="B2696" s="47" t="s">
        <v>2776</v>
      </c>
      <c r="C2696" s="47" t="s">
        <v>96</v>
      </c>
      <c r="D2696" s="47" t="s">
        <v>119</v>
      </c>
      <c r="E2696" s="47" t="s">
        <v>84</v>
      </c>
      <c r="F2696" s="47"/>
      <c r="G2696" s="47">
        <v>4</v>
      </c>
      <c r="H2696" s="67" t="str">
        <f>VLOOKUP(E2696,Referencias!$B$4:$C$15,2,FALSE)</f>
        <v>SC</v>
      </c>
      <c r="I2696" s="68" t="str">
        <f>VLOOKUP(C2696,Referencias!$B$18:$C$34,2,FALSE)</f>
        <v>M</v>
      </c>
      <c r="J2696" s="69" t="str">
        <f t="shared" si="42"/>
        <v>C</v>
      </c>
    </row>
    <row r="2697" spans="1:10" x14ac:dyDescent="0.2">
      <c r="A2697" s="71" t="s">
        <v>7852</v>
      </c>
      <c r="B2697" s="47" t="s">
        <v>2777</v>
      </c>
      <c r="C2697" s="47" t="s">
        <v>96</v>
      </c>
      <c r="D2697" s="47" t="s">
        <v>119</v>
      </c>
      <c r="E2697" s="47" t="s">
        <v>84</v>
      </c>
      <c r="F2697" s="47" t="s">
        <v>120</v>
      </c>
      <c r="G2697" s="47">
        <v>4</v>
      </c>
      <c r="H2697" s="67" t="str">
        <f>VLOOKUP(E2697,Referencias!$B$4:$C$15,2,FALSE)</f>
        <v>SC</v>
      </c>
      <c r="I2697" s="68" t="str">
        <f>VLOOKUP(C2697,Referencias!$B$18:$C$34,2,FALSE)</f>
        <v>M</v>
      </c>
      <c r="J2697" s="69" t="str">
        <f t="shared" si="42"/>
        <v>C</v>
      </c>
    </row>
    <row r="2698" spans="1:10" x14ac:dyDescent="0.2">
      <c r="A2698" s="71" t="s">
        <v>7853</v>
      </c>
      <c r="B2698" s="47" t="s">
        <v>2778</v>
      </c>
      <c r="C2698" s="47" t="s">
        <v>96</v>
      </c>
      <c r="D2698" s="47" t="s">
        <v>119</v>
      </c>
      <c r="E2698" s="47" t="s">
        <v>84</v>
      </c>
      <c r="F2698" s="47" t="s">
        <v>120</v>
      </c>
      <c r="G2698" s="47">
        <v>4</v>
      </c>
      <c r="H2698" s="67" t="str">
        <f>VLOOKUP(E2698,Referencias!$B$4:$C$15,2,FALSE)</f>
        <v>SC</v>
      </c>
      <c r="I2698" s="68" t="str">
        <f>VLOOKUP(C2698,Referencias!$B$18:$C$34,2,FALSE)</f>
        <v>M</v>
      </c>
      <c r="J2698" s="69" t="str">
        <f t="shared" si="42"/>
        <v>C</v>
      </c>
    </row>
    <row r="2699" spans="1:10" x14ac:dyDescent="0.2">
      <c r="A2699" s="71" t="s">
        <v>7854</v>
      </c>
      <c r="B2699" s="47" t="s">
        <v>2779</v>
      </c>
      <c r="C2699" s="47" t="s">
        <v>96</v>
      </c>
      <c r="D2699" s="47" t="s">
        <v>119</v>
      </c>
      <c r="E2699" s="47" t="s">
        <v>84</v>
      </c>
      <c r="F2699" s="47" t="s">
        <v>120</v>
      </c>
      <c r="G2699" s="47">
        <v>4</v>
      </c>
      <c r="H2699" s="67" t="str">
        <f>VLOOKUP(E2699,Referencias!$B$4:$C$15,2,FALSE)</f>
        <v>SC</v>
      </c>
      <c r="I2699" s="68" t="str">
        <f>VLOOKUP(C2699,Referencias!$B$18:$C$34,2,FALSE)</f>
        <v>M</v>
      </c>
      <c r="J2699" s="69" t="str">
        <f t="shared" si="42"/>
        <v>C</v>
      </c>
    </row>
    <row r="2700" spans="1:10" x14ac:dyDescent="0.2">
      <c r="A2700" s="71" t="s">
        <v>7855</v>
      </c>
      <c r="B2700" s="47" t="s">
        <v>2780</v>
      </c>
      <c r="C2700" s="47" t="s">
        <v>96</v>
      </c>
      <c r="D2700" s="47" t="s">
        <v>119</v>
      </c>
      <c r="E2700" s="47" t="s">
        <v>85</v>
      </c>
      <c r="F2700" s="47" t="s">
        <v>120</v>
      </c>
      <c r="G2700" s="47">
        <v>3</v>
      </c>
      <c r="H2700" s="67" t="str">
        <f>VLOOKUP(E2700,Referencias!$B$4:$C$15,2,FALSE)</f>
        <v>3D</v>
      </c>
      <c r="I2700" s="68" t="str">
        <f>VLOOKUP(C2700,Referencias!$B$18:$C$34,2,FALSE)</f>
        <v>M</v>
      </c>
      <c r="J2700" s="69" t="str">
        <f t="shared" si="42"/>
        <v>C</v>
      </c>
    </row>
    <row r="2701" spans="1:10" x14ac:dyDescent="0.2">
      <c r="A2701" s="71" t="s">
        <v>7856</v>
      </c>
      <c r="B2701" s="47" t="s">
        <v>2781</v>
      </c>
      <c r="C2701" s="47" t="s">
        <v>96</v>
      </c>
      <c r="D2701" s="47" t="s">
        <v>39</v>
      </c>
      <c r="E2701" s="47" t="s">
        <v>84</v>
      </c>
      <c r="F2701" s="47" t="s">
        <v>120</v>
      </c>
      <c r="G2701" s="47">
        <v>4</v>
      </c>
      <c r="H2701" s="67" t="str">
        <f>VLOOKUP(E2701,Referencias!$B$4:$C$15,2,FALSE)</f>
        <v>SC</v>
      </c>
      <c r="I2701" s="68" t="str">
        <f>VLOOKUP(C2701,Referencias!$B$18:$C$34,2,FALSE)</f>
        <v>M</v>
      </c>
      <c r="J2701" s="69" t="str">
        <f t="shared" si="42"/>
        <v>C</v>
      </c>
    </row>
    <row r="2702" spans="1:10" x14ac:dyDescent="0.2">
      <c r="A2702" s="71" t="s">
        <v>7857</v>
      </c>
      <c r="B2702" s="47" t="s">
        <v>2782</v>
      </c>
      <c r="C2702" s="47" t="s">
        <v>96</v>
      </c>
      <c r="D2702" s="47" t="s">
        <v>119</v>
      </c>
      <c r="E2702" s="47" t="s">
        <v>85</v>
      </c>
      <c r="F2702" s="47" t="s">
        <v>120</v>
      </c>
      <c r="G2702" s="47">
        <v>3</v>
      </c>
      <c r="H2702" s="67" t="str">
        <f>VLOOKUP(E2702,Referencias!$B$4:$C$15,2,FALSE)</f>
        <v>3D</v>
      </c>
      <c r="I2702" s="68" t="str">
        <f>VLOOKUP(C2702,Referencias!$B$18:$C$34,2,FALSE)</f>
        <v>M</v>
      </c>
      <c r="J2702" s="69" t="str">
        <f t="shared" si="42"/>
        <v>C</v>
      </c>
    </row>
    <row r="2703" spans="1:10" x14ac:dyDescent="0.2">
      <c r="A2703" s="71" t="s">
        <v>7858</v>
      </c>
      <c r="B2703" s="47" t="s">
        <v>2783</v>
      </c>
      <c r="C2703" s="47" t="s">
        <v>96</v>
      </c>
      <c r="D2703" s="47" t="s">
        <v>119</v>
      </c>
      <c r="E2703" s="47" t="s">
        <v>87</v>
      </c>
      <c r="F2703" s="47" t="s">
        <v>120</v>
      </c>
      <c r="G2703" s="47">
        <v>1</v>
      </c>
      <c r="H2703" s="67" t="str">
        <f>VLOOKUP(E2703,Referencias!$B$4:$C$15,2,FALSE)</f>
        <v>1C</v>
      </c>
      <c r="I2703" s="68" t="str">
        <f>VLOOKUP(C2703,Referencias!$B$18:$C$34,2,FALSE)</f>
        <v>M</v>
      </c>
      <c r="J2703" s="69" t="str">
        <f t="shared" si="42"/>
        <v>C</v>
      </c>
    </row>
    <row r="2704" spans="1:10" x14ac:dyDescent="0.2">
      <c r="A2704" s="71" t="s">
        <v>7859</v>
      </c>
      <c r="B2704" s="47" t="s">
        <v>2784</v>
      </c>
      <c r="C2704" s="47" t="s">
        <v>96</v>
      </c>
      <c r="D2704" s="47" t="s">
        <v>39</v>
      </c>
      <c r="E2704" s="47" t="s">
        <v>84</v>
      </c>
      <c r="F2704" s="47" t="s">
        <v>120</v>
      </c>
      <c r="G2704" s="47">
        <v>4</v>
      </c>
      <c r="H2704" s="67" t="str">
        <f>VLOOKUP(E2704,Referencias!$B$4:$C$15,2,FALSE)</f>
        <v>SC</v>
      </c>
      <c r="I2704" s="68" t="str">
        <f>VLOOKUP(C2704,Referencias!$B$18:$C$34,2,FALSE)</f>
        <v>M</v>
      </c>
      <c r="J2704" s="69" t="str">
        <f t="shared" si="42"/>
        <v>C</v>
      </c>
    </row>
    <row r="2705" spans="1:10" x14ac:dyDescent="0.2">
      <c r="A2705" s="71" t="s">
        <v>7860</v>
      </c>
      <c r="B2705" s="47" t="s">
        <v>2785</v>
      </c>
      <c r="C2705" s="47" t="s">
        <v>96</v>
      </c>
      <c r="D2705" s="47" t="s">
        <v>119</v>
      </c>
      <c r="E2705" s="47" t="s">
        <v>85</v>
      </c>
      <c r="F2705" s="47" t="s">
        <v>120</v>
      </c>
      <c r="G2705" s="47">
        <v>3</v>
      </c>
      <c r="H2705" s="67" t="str">
        <f>VLOOKUP(E2705,Referencias!$B$4:$C$15,2,FALSE)</f>
        <v>3D</v>
      </c>
      <c r="I2705" s="68" t="str">
        <f>VLOOKUP(C2705,Referencias!$B$18:$C$34,2,FALSE)</f>
        <v>M</v>
      </c>
      <c r="J2705" s="69" t="str">
        <f t="shared" si="42"/>
        <v>C</v>
      </c>
    </row>
    <row r="2706" spans="1:10" x14ac:dyDescent="0.2">
      <c r="A2706" s="71" t="s">
        <v>7861</v>
      </c>
      <c r="B2706" s="47" t="s">
        <v>2786</v>
      </c>
      <c r="C2706" s="47" t="s">
        <v>96</v>
      </c>
      <c r="D2706" s="47" t="s">
        <v>39</v>
      </c>
      <c r="E2706" s="47" t="s">
        <v>85</v>
      </c>
      <c r="F2706" s="47" t="s">
        <v>120</v>
      </c>
      <c r="G2706" s="47">
        <v>3</v>
      </c>
      <c r="H2706" s="67" t="str">
        <f>VLOOKUP(E2706,Referencias!$B$4:$C$15,2,FALSE)</f>
        <v>3D</v>
      </c>
      <c r="I2706" s="68" t="str">
        <f>VLOOKUP(C2706,Referencias!$B$18:$C$34,2,FALSE)</f>
        <v>M</v>
      </c>
      <c r="J2706" s="69" t="str">
        <f t="shared" si="42"/>
        <v>C</v>
      </c>
    </row>
    <row r="2707" spans="1:10" x14ac:dyDescent="0.2">
      <c r="A2707" s="71" t="s">
        <v>7862</v>
      </c>
      <c r="B2707" s="47" t="s">
        <v>2787</v>
      </c>
      <c r="C2707" s="47" t="s">
        <v>96</v>
      </c>
      <c r="D2707" s="47" t="s">
        <v>39</v>
      </c>
      <c r="E2707" s="47" t="s">
        <v>86</v>
      </c>
      <c r="F2707" s="47" t="s">
        <v>120</v>
      </c>
      <c r="G2707" s="47">
        <v>3</v>
      </c>
      <c r="H2707" s="67" t="str">
        <f>VLOOKUP(E2707,Referencias!$B$4:$C$15,2,FALSE)</f>
        <v>3P</v>
      </c>
      <c r="I2707" s="68" t="str">
        <f>VLOOKUP(C2707,Referencias!$B$18:$C$34,2,FALSE)</f>
        <v>M</v>
      </c>
      <c r="J2707" s="69" t="str">
        <f t="shared" si="42"/>
        <v>C</v>
      </c>
    </row>
    <row r="2708" spans="1:10" x14ac:dyDescent="0.2">
      <c r="A2708" s="71" t="s">
        <v>7863</v>
      </c>
      <c r="B2708" s="47" t="s">
        <v>2788</v>
      </c>
      <c r="C2708" s="47" t="s">
        <v>96</v>
      </c>
      <c r="D2708" s="47" t="s">
        <v>119</v>
      </c>
      <c r="E2708" s="47" t="s">
        <v>86</v>
      </c>
      <c r="F2708" s="47" t="s">
        <v>120</v>
      </c>
      <c r="G2708" s="47">
        <v>3</v>
      </c>
      <c r="H2708" s="67" t="str">
        <f>VLOOKUP(E2708,Referencias!$B$4:$C$15,2,FALSE)</f>
        <v>3P</v>
      </c>
      <c r="I2708" s="68" t="str">
        <f>VLOOKUP(C2708,Referencias!$B$18:$C$34,2,FALSE)</f>
        <v>M</v>
      </c>
      <c r="J2708" s="69" t="str">
        <f t="shared" si="42"/>
        <v>C</v>
      </c>
    </row>
    <row r="2709" spans="1:10" x14ac:dyDescent="0.2">
      <c r="A2709" s="71" t="s">
        <v>7864</v>
      </c>
      <c r="B2709" s="47" t="s">
        <v>2789</v>
      </c>
      <c r="C2709" s="47" t="s">
        <v>96</v>
      </c>
      <c r="D2709" s="47" t="s">
        <v>119</v>
      </c>
      <c r="E2709" s="47" t="s">
        <v>84</v>
      </c>
      <c r="F2709" s="47" t="s">
        <v>120</v>
      </c>
      <c r="G2709" s="47">
        <v>4</v>
      </c>
      <c r="H2709" s="67" t="str">
        <f>VLOOKUP(E2709,Referencias!$B$4:$C$15,2,FALSE)</f>
        <v>SC</v>
      </c>
      <c r="I2709" s="68" t="str">
        <f>VLOOKUP(C2709,Referencias!$B$18:$C$34,2,FALSE)</f>
        <v>M</v>
      </c>
      <c r="J2709" s="69" t="str">
        <f t="shared" si="42"/>
        <v>C</v>
      </c>
    </row>
    <row r="2710" spans="1:10" x14ac:dyDescent="0.2">
      <c r="A2710" s="71" t="s">
        <v>7865</v>
      </c>
      <c r="B2710" s="47" t="s">
        <v>2790</v>
      </c>
      <c r="C2710" s="47" t="s">
        <v>96</v>
      </c>
      <c r="D2710" s="47" t="s">
        <v>39</v>
      </c>
      <c r="E2710" s="47" t="s">
        <v>85</v>
      </c>
      <c r="F2710" s="47"/>
      <c r="G2710" s="47">
        <v>3</v>
      </c>
      <c r="H2710" s="67" t="str">
        <f>VLOOKUP(E2710,Referencias!$B$4:$C$15,2,FALSE)</f>
        <v>3D</v>
      </c>
      <c r="I2710" s="68" t="str">
        <f>VLOOKUP(C2710,Referencias!$B$18:$C$34,2,FALSE)</f>
        <v>M</v>
      </c>
      <c r="J2710" s="69" t="str">
        <f t="shared" si="42"/>
        <v>C</v>
      </c>
    </row>
    <row r="2711" spans="1:10" x14ac:dyDescent="0.2">
      <c r="A2711" s="71" t="s">
        <v>7866</v>
      </c>
      <c r="B2711" s="47" t="s">
        <v>2791</v>
      </c>
      <c r="C2711" s="47" t="s">
        <v>96</v>
      </c>
      <c r="D2711" s="47" t="s">
        <v>39</v>
      </c>
      <c r="E2711" s="47" t="s">
        <v>84</v>
      </c>
      <c r="F2711" s="47" t="s">
        <v>120</v>
      </c>
      <c r="G2711" s="47">
        <v>4</v>
      </c>
      <c r="H2711" s="67" t="str">
        <f>VLOOKUP(E2711,Referencias!$B$4:$C$15,2,FALSE)</f>
        <v>SC</v>
      </c>
      <c r="I2711" s="68" t="str">
        <f>VLOOKUP(C2711,Referencias!$B$18:$C$34,2,FALSE)</f>
        <v>M</v>
      </c>
      <c r="J2711" s="69" t="str">
        <f t="shared" si="42"/>
        <v>C</v>
      </c>
    </row>
    <row r="2712" spans="1:10" x14ac:dyDescent="0.2">
      <c r="A2712" s="71" t="s">
        <v>7867</v>
      </c>
      <c r="B2712" s="47" t="s">
        <v>2792</v>
      </c>
      <c r="C2712" s="47" t="s">
        <v>96</v>
      </c>
      <c r="D2712" s="47" t="s">
        <v>119</v>
      </c>
      <c r="E2712" s="47" t="s">
        <v>85</v>
      </c>
      <c r="F2712" s="47" t="s">
        <v>120</v>
      </c>
      <c r="G2712" s="47">
        <v>3</v>
      </c>
      <c r="H2712" s="67" t="str">
        <f>VLOOKUP(E2712,Referencias!$B$4:$C$15,2,FALSE)</f>
        <v>3D</v>
      </c>
      <c r="I2712" s="68" t="str">
        <f>VLOOKUP(C2712,Referencias!$B$18:$C$34,2,FALSE)</f>
        <v>M</v>
      </c>
      <c r="J2712" s="69" t="str">
        <f t="shared" si="42"/>
        <v>C</v>
      </c>
    </row>
    <row r="2713" spans="1:10" x14ac:dyDescent="0.2">
      <c r="A2713" s="71" t="s">
        <v>7868</v>
      </c>
      <c r="B2713" s="47" t="s">
        <v>2793</v>
      </c>
      <c r="C2713" s="47" t="s">
        <v>96</v>
      </c>
      <c r="D2713" s="47" t="s">
        <v>119</v>
      </c>
      <c r="E2713" s="47" t="s">
        <v>84</v>
      </c>
      <c r="F2713" s="47"/>
      <c r="G2713" s="47">
        <v>4</v>
      </c>
      <c r="H2713" s="67" t="str">
        <f>VLOOKUP(E2713,Referencias!$B$4:$C$15,2,FALSE)</f>
        <v>SC</v>
      </c>
      <c r="I2713" s="68" t="str">
        <f>VLOOKUP(C2713,Referencias!$B$18:$C$34,2,FALSE)</f>
        <v>M</v>
      </c>
      <c r="J2713" s="69" t="str">
        <f t="shared" si="42"/>
        <v>C</v>
      </c>
    </row>
    <row r="2714" spans="1:10" x14ac:dyDescent="0.2">
      <c r="A2714" s="71" t="s">
        <v>7869</v>
      </c>
      <c r="B2714" s="47" t="s">
        <v>2794</v>
      </c>
      <c r="C2714" s="47" t="s">
        <v>96</v>
      </c>
      <c r="D2714" s="47" t="s">
        <v>119</v>
      </c>
      <c r="E2714" s="47" t="s">
        <v>85</v>
      </c>
      <c r="F2714" s="47" t="s">
        <v>120</v>
      </c>
      <c r="G2714" s="47">
        <v>3</v>
      </c>
      <c r="H2714" s="67" t="str">
        <f>VLOOKUP(E2714,Referencias!$B$4:$C$15,2,FALSE)</f>
        <v>3D</v>
      </c>
      <c r="I2714" s="68" t="str">
        <f>VLOOKUP(C2714,Referencias!$B$18:$C$34,2,FALSE)</f>
        <v>M</v>
      </c>
      <c r="J2714" s="69" t="str">
        <f t="shared" si="42"/>
        <v>C</v>
      </c>
    </row>
    <row r="2715" spans="1:10" x14ac:dyDescent="0.2">
      <c r="A2715" s="71" t="s">
        <v>7870</v>
      </c>
      <c r="B2715" s="47" t="s">
        <v>2795</v>
      </c>
      <c r="C2715" s="47" t="s">
        <v>96</v>
      </c>
      <c r="D2715" s="47" t="s">
        <v>119</v>
      </c>
      <c r="E2715" s="47" t="s">
        <v>92</v>
      </c>
      <c r="F2715" s="47" t="s">
        <v>120</v>
      </c>
      <c r="G2715" s="47">
        <v>3</v>
      </c>
      <c r="H2715" s="67" t="str">
        <f>VLOOKUP(E2715,Referencias!$B$4:$C$15,2,FALSE)</f>
        <v>3C</v>
      </c>
      <c r="I2715" s="68" t="str">
        <f>VLOOKUP(C2715,Referencias!$B$18:$C$34,2,FALSE)</f>
        <v>M</v>
      </c>
      <c r="J2715" s="69" t="str">
        <f t="shared" si="42"/>
        <v>C</v>
      </c>
    </row>
    <row r="2716" spans="1:10" x14ac:dyDescent="0.2">
      <c r="A2716" s="71" t="s">
        <v>7871</v>
      </c>
      <c r="B2716" s="47" t="s">
        <v>2796</v>
      </c>
      <c r="C2716" s="47" t="s">
        <v>96</v>
      </c>
      <c r="D2716" s="47" t="s">
        <v>39</v>
      </c>
      <c r="E2716" s="47" t="s">
        <v>84</v>
      </c>
      <c r="F2716" s="47" t="s">
        <v>120</v>
      </c>
      <c r="G2716" s="47">
        <v>4</v>
      </c>
      <c r="H2716" s="67" t="str">
        <f>VLOOKUP(E2716,Referencias!$B$4:$C$15,2,FALSE)</f>
        <v>SC</v>
      </c>
      <c r="I2716" s="68" t="str">
        <f>VLOOKUP(C2716,Referencias!$B$18:$C$34,2,FALSE)</f>
        <v>M</v>
      </c>
      <c r="J2716" s="69" t="str">
        <f t="shared" si="42"/>
        <v>C</v>
      </c>
    </row>
    <row r="2717" spans="1:10" x14ac:dyDescent="0.2">
      <c r="A2717" s="71" t="s">
        <v>7872</v>
      </c>
      <c r="B2717" s="47" t="s">
        <v>2797</v>
      </c>
      <c r="C2717" s="47" t="s">
        <v>96</v>
      </c>
      <c r="D2717" s="47" t="s">
        <v>39</v>
      </c>
      <c r="E2717" s="47" t="s">
        <v>86</v>
      </c>
      <c r="F2717" s="47" t="s">
        <v>120</v>
      </c>
      <c r="G2717" s="47">
        <v>3</v>
      </c>
      <c r="H2717" s="67" t="str">
        <f>VLOOKUP(E2717,Referencias!$B$4:$C$15,2,FALSE)</f>
        <v>3P</v>
      </c>
      <c r="I2717" s="68" t="str">
        <f>VLOOKUP(C2717,Referencias!$B$18:$C$34,2,FALSE)</f>
        <v>M</v>
      </c>
      <c r="J2717" s="69" t="str">
        <f t="shared" si="42"/>
        <v>C</v>
      </c>
    </row>
    <row r="2718" spans="1:10" x14ac:dyDescent="0.2">
      <c r="A2718" s="71" t="s">
        <v>7873</v>
      </c>
      <c r="B2718" s="47" t="s">
        <v>2798</v>
      </c>
      <c r="C2718" s="47" t="s">
        <v>96</v>
      </c>
      <c r="D2718" s="47" t="s">
        <v>119</v>
      </c>
      <c r="E2718" s="47" t="s">
        <v>86</v>
      </c>
      <c r="F2718" s="47" t="s">
        <v>120</v>
      </c>
      <c r="G2718" s="47">
        <v>3</v>
      </c>
      <c r="H2718" s="67" t="str">
        <f>VLOOKUP(E2718,Referencias!$B$4:$C$15,2,FALSE)</f>
        <v>3P</v>
      </c>
      <c r="I2718" s="68" t="str">
        <f>VLOOKUP(C2718,Referencias!$B$18:$C$34,2,FALSE)</f>
        <v>M</v>
      </c>
      <c r="J2718" s="69" t="str">
        <f t="shared" si="42"/>
        <v>C</v>
      </c>
    </row>
    <row r="2719" spans="1:10" x14ac:dyDescent="0.2">
      <c r="A2719" s="71" t="s">
        <v>7874</v>
      </c>
      <c r="B2719" s="47" t="s">
        <v>2799</v>
      </c>
      <c r="C2719" s="47" t="s">
        <v>96</v>
      </c>
      <c r="D2719" s="47" t="s">
        <v>119</v>
      </c>
      <c r="E2719" s="47" t="s">
        <v>85</v>
      </c>
      <c r="F2719" s="47" t="s">
        <v>120</v>
      </c>
      <c r="G2719" s="47">
        <v>3</v>
      </c>
      <c r="H2719" s="67" t="str">
        <f>VLOOKUP(E2719,Referencias!$B$4:$C$15,2,FALSE)</f>
        <v>3D</v>
      </c>
      <c r="I2719" s="68" t="str">
        <f>VLOOKUP(C2719,Referencias!$B$18:$C$34,2,FALSE)</f>
        <v>M</v>
      </c>
      <c r="J2719" s="69" t="str">
        <f t="shared" si="42"/>
        <v>C</v>
      </c>
    </row>
    <row r="2720" spans="1:10" x14ac:dyDescent="0.2">
      <c r="A2720" s="71" t="s">
        <v>7875</v>
      </c>
      <c r="B2720" s="47" t="s">
        <v>2800</v>
      </c>
      <c r="C2720" s="47" t="s">
        <v>96</v>
      </c>
      <c r="D2720" s="47" t="s">
        <v>119</v>
      </c>
      <c r="E2720" s="47" t="s">
        <v>92</v>
      </c>
      <c r="F2720" s="47" t="s">
        <v>120</v>
      </c>
      <c r="G2720" s="47">
        <v>3</v>
      </c>
      <c r="H2720" s="67" t="str">
        <f>VLOOKUP(E2720,Referencias!$B$4:$C$15,2,FALSE)</f>
        <v>3C</v>
      </c>
      <c r="I2720" s="68" t="str">
        <f>VLOOKUP(C2720,Referencias!$B$18:$C$34,2,FALSE)</f>
        <v>M</v>
      </c>
      <c r="J2720" s="69" t="str">
        <f t="shared" si="42"/>
        <v>C</v>
      </c>
    </row>
    <row r="2721" spans="1:10" x14ac:dyDescent="0.2">
      <c r="A2721" s="71" t="s">
        <v>7876</v>
      </c>
      <c r="B2721" s="47" t="s">
        <v>2801</v>
      </c>
      <c r="C2721" s="47" t="s">
        <v>96</v>
      </c>
      <c r="D2721" s="47" t="s">
        <v>39</v>
      </c>
      <c r="E2721" s="47" t="s">
        <v>84</v>
      </c>
      <c r="F2721" s="47" t="s">
        <v>120</v>
      </c>
      <c r="G2721" s="47">
        <v>4</v>
      </c>
      <c r="H2721" s="67" t="str">
        <f>VLOOKUP(E2721,Referencias!$B$4:$C$15,2,FALSE)</f>
        <v>SC</v>
      </c>
      <c r="I2721" s="68" t="str">
        <f>VLOOKUP(C2721,Referencias!$B$18:$C$34,2,FALSE)</f>
        <v>M</v>
      </c>
      <c r="J2721" s="69" t="str">
        <f t="shared" si="42"/>
        <v>C</v>
      </c>
    </row>
    <row r="2722" spans="1:10" x14ac:dyDescent="0.2">
      <c r="A2722" s="71" t="s">
        <v>7877</v>
      </c>
      <c r="B2722" s="47" t="s">
        <v>2802</v>
      </c>
      <c r="C2722" s="47" t="s">
        <v>96</v>
      </c>
      <c r="D2722" s="47" t="s">
        <v>39</v>
      </c>
      <c r="E2722" s="47" t="s">
        <v>84</v>
      </c>
      <c r="F2722" s="47" t="s">
        <v>120</v>
      </c>
      <c r="G2722" s="47">
        <v>4</v>
      </c>
      <c r="H2722" s="67" t="str">
        <f>VLOOKUP(E2722,Referencias!$B$4:$C$15,2,FALSE)</f>
        <v>SC</v>
      </c>
      <c r="I2722" s="68" t="str">
        <f>VLOOKUP(C2722,Referencias!$B$18:$C$34,2,FALSE)</f>
        <v>M</v>
      </c>
      <c r="J2722" s="69" t="str">
        <f t="shared" si="42"/>
        <v>C</v>
      </c>
    </row>
    <row r="2723" spans="1:10" x14ac:dyDescent="0.2">
      <c r="A2723" s="71" t="s">
        <v>7878</v>
      </c>
      <c r="B2723" s="47" t="s">
        <v>2803</v>
      </c>
      <c r="C2723" s="47" t="s">
        <v>96</v>
      </c>
      <c r="D2723" s="47" t="s">
        <v>119</v>
      </c>
      <c r="E2723" s="47" t="s">
        <v>84</v>
      </c>
      <c r="F2723" s="47" t="s">
        <v>120</v>
      </c>
      <c r="G2723" s="47">
        <v>4</v>
      </c>
      <c r="H2723" s="67" t="str">
        <f>VLOOKUP(E2723,Referencias!$B$4:$C$15,2,FALSE)</f>
        <v>SC</v>
      </c>
      <c r="I2723" s="68" t="str">
        <f>VLOOKUP(C2723,Referencias!$B$18:$C$34,2,FALSE)</f>
        <v>M</v>
      </c>
      <c r="J2723" s="69" t="str">
        <f t="shared" si="42"/>
        <v>C</v>
      </c>
    </row>
    <row r="2724" spans="1:10" x14ac:dyDescent="0.2">
      <c r="A2724" s="71" t="s">
        <v>7879</v>
      </c>
      <c r="B2724" s="47" t="s">
        <v>2804</v>
      </c>
      <c r="C2724" s="47" t="s">
        <v>96</v>
      </c>
      <c r="D2724" s="47" t="s">
        <v>119</v>
      </c>
      <c r="E2724" s="47" t="s">
        <v>84</v>
      </c>
      <c r="F2724" s="47" t="s">
        <v>120</v>
      </c>
      <c r="G2724" s="47">
        <v>4</v>
      </c>
      <c r="H2724" s="67" t="str">
        <f>VLOOKUP(E2724,Referencias!$B$4:$C$15,2,FALSE)</f>
        <v>SC</v>
      </c>
      <c r="I2724" s="68" t="str">
        <f>VLOOKUP(C2724,Referencias!$B$18:$C$34,2,FALSE)</f>
        <v>M</v>
      </c>
      <c r="J2724" s="69" t="str">
        <f t="shared" si="42"/>
        <v>C</v>
      </c>
    </row>
    <row r="2725" spans="1:10" x14ac:dyDescent="0.2">
      <c r="A2725" s="71" t="s">
        <v>7880</v>
      </c>
      <c r="B2725" s="47" t="s">
        <v>2805</v>
      </c>
      <c r="C2725" s="47" t="s">
        <v>96</v>
      </c>
      <c r="D2725" s="47" t="s">
        <v>119</v>
      </c>
      <c r="E2725" s="47" t="s">
        <v>84</v>
      </c>
      <c r="F2725" s="47" t="s">
        <v>120</v>
      </c>
      <c r="G2725" s="47">
        <v>4</v>
      </c>
      <c r="H2725" s="67" t="str">
        <f>VLOOKUP(E2725,Referencias!$B$4:$C$15,2,FALSE)</f>
        <v>SC</v>
      </c>
      <c r="I2725" s="68" t="str">
        <f>VLOOKUP(C2725,Referencias!$B$18:$C$34,2,FALSE)</f>
        <v>M</v>
      </c>
      <c r="J2725" s="69" t="str">
        <f t="shared" si="42"/>
        <v>C</v>
      </c>
    </row>
    <row r="2726" spans="1:10" x14ac:dyDescent="0.2">
      <c r="A2726" s="71" t="s">
        <v>7881</v>
      </c>
      <c r="B2726" s="47" t="s">
        <v>2806</v>
      </c>
      <c r="C2726" s="47" t="s">
        <v>96</v>
      </c>
      <c r="D2726" s="47" t="s">
        <v>119</v>
      </c>
      <c r="E2726" s="47" t="s">
        <v>84</v>
      </c>
      <c r="F2726" s="47"/>
      <c r="G2726" s="47">
        <v>4</v>
      </c>
      <c r="H2726" s="67" t="str">
        <f>VLOOKUP(E2726,Referencias!$B$4:$C$15,2,FALSE)</f>
        <v>SC</v>
      </c>
      <c r="I2726" s="68" t="str">
        <f>VLOOKUP(C2726,Referencias!$B$18:$C$34,2,FALSE)</f>
        <v>M</v>
      </c>
      <c r="J2726" s="69" t="str">
        <f t="shared" si="42"/>
        <v>C</v>
      </c>
    </row>
    <row r="2727" spans="1:10" x14ac:dyDescent="0.2">
      <c r="A2727" s="71" t="s">
        <v>7882</v>
      </c>
      <c r="B2727" s="47" t="s">
        <v>2807</v>
      </c>
      <c r="C2727" s="47" t="s">
        <v>96</v>
      </c>
      <c r="D2727" s="47" t="s">
        <v>119</v>
      </c>
      <c r="E2727" s="47" t="s">
        <v>85</v>
      </c>
      <c r="F2727" s="47" t="s">
        <v>120</v>
      </c>
      <c r="G2727" s="47">
        <v>3</v>
      </c>
      <c r="H2727" s="67" t="str">
        <f>VLOOKUP(E2727,Referencias!$B$4:$C$15,2,FALSE)</f>
        <v>3D</v>
      </c>
      <c r="I2727" s="68" t="str">
        <f>VLOOKUP(C2727,Referencias!$B$18:$C$34,2,FALSE)</f>
        <v>M</v>
      </c>
      <c r="J2727" s="69" t="str">
        <f t="shared" si="42"/>
        <v>C</v>
      </c>
    </row>
    <row r="2728" spans="1:10" x14ac:dyDescent="0.2">
      <c r="A2728" s="71" t="s">
        <v>7883</v>
      </c>
      <c r="B2728" s="47" t="s">
        <v>2808</v>
      </c>
      <c r="C2728" s="47" t="s">
        <v>96</v>
      </c>
      <c r="D2728" s="47" t="s">
        <v>119</v>
      </c>
      <c r="E2728" s="47" t="s">
        <v>84</v>
      </c>
      <c r="F2728" s="47" t="s">
        <v>120</v>
      </c>
      <c r="G2728" s="47">
        <v>4</v>
      </c>
      <c r="H2728" s="67" t="str">
        <f>VLOOKUP(E2728,Referencias!$B$4:$C$15,2,FALSE)</f>
        <v>SC</v>
      </c>
      <c r="I2728" s="68" t="str">
        <f>VLOOKUP(C2728,Referencias!$B$18:$C$34,2,FALSE)</f>
        <v>M</v>
      </c>
      <c r="J2728" s="69" t="str">
        <f t="shared" si="42"/>
        <v>C</v>
      </c>
    </row>
    <row r="2729" spans="1:10" x14ac:dyDescent="0.2">
      <c r="A2729" s="71" t="s">
        <v>7884</v>
      </c>
      <c r="B2729" s="47" t="s">
        <v>2809</v>
      </c>
      <c r="C2729" s="47" t="s">
        <v>96</v>
      </c>
      <c r="D2729" s="47" t="s">
        <v>119</v>
      </c>
      <c r="E2729" s="47" t="s">
        <v>84</v>
      </c>
      <c r="F2729" s="47" t="s">
        <v>120</v>
      </c>
      <c r="G2729" s="47">
        <v>4</v>
      </c>
      <c r="H2729" s="67" t="str">
        <f>VLOOKUP(E2729,Referencias!$B$4:$C$15,2,FALSE)</f>
        <v>SC</v>
      </c>
      <c r="I2729" s="68" t="str">
        <f>VLOOKUP(C2729,Referencias!$B$18:$C$34,2,FALSE)</f>
        <v>M</v>
      </c>
      <c r="J2729" s="69" t="str">
        <f t="shared" si="42"/>
        <v>C</v>
      </c>
    </row>
    <row r="2730" spans="1:10" x14ac:dyDescent="0.2">
      <c r="A2730" s="71" t="s">
        <v>7885</v>
      </c>
      <c r="B2730" s="47" t="s">
        <v>2810</v>
      </c>
      <c r="C2730" s="47" t="s">
        <v>96</v>
      </c>
      <c r="D2730" s="47" t="s">
        <v>39</v>
      </c>
      <c r="E2730" s="47" t="s">
        <v>84</v>
      </c>
      <c r="F2730" s="47" t="s">
        <v>120</v>
      </c>
      <c r="G2730" s="47">
        <v>4</v>
      </c>
      <c r="H2730" s="67" t="str">
        <f>VLOOKUP(E2730,Referencias!$B$4:$C$15,2,FALSE)</f>
        <v>SC</v>
      </c>
      <c r="I2730" s="68" t="str">
        <f>VLOOKUP(C2730,Referencias!$B$18:$C$34,2,FALSE)</f>
        <v>M</v>
      </c>
      <c r="J2730" s="69" t="str">
        <f t="shared" si="42"/>
        <v>C</v>
      </c>
    </row>
    <row r="2731" spans="1:10" x14ac:dyDescent="0.2">
      <c r="A2731" s="71" t="s">
        <v>7886</v>
      </c>
      <c r="B2731" s="47" t="s">
        <v>2811</v>
      </c>
      <c r="C2731" s="47" t="s">
        <v>96</v>
      </c>
      <c r="D2731" s="47" t="s">
        <v>119</v>
      </c>
      <c r="E2731" s="47" t="s">
        <v>92</v>
      </c>
      <c r="F2731" s="47" t="s">
        <v>120</v>
      </c>
      <c r="G2731" s="47">
        <v>3</v>
      </c>
      <c r="H2731" s="67" t="str">
        <f>VLOOKUP(E2731,Referencias!$B$4:$C$15,2,FALSE)</f>
        <v>3C</v>
      </c>
      <c r="I2731" s="68" t="str">
        <f>VLOOKUP(C2731,Referencias!$B$18:$C$34,2,FALSE)</f>
        <v>M</v>
      </c>
      <c r="J2731" s="69" t="str">
        <f t="shared" si="42"/>
        <v>C</v>
      </c>
    </row>
    <row r="2732" spans="1:10" x14ac:dyDescent="0.2">
      <c r="A2732" s="71" t="s">
        <v>7887</v>
      </c>
      <c r="B2732" s="47" t="s">
        <v>2812</v>
      </c>
      <c r="C2732" s="47" t="s">
        <v>96</v>
      </c>
      <c r="D2732" s="47" t="s">
        <v>119</v>
      </c>
      <c r="E2732" s="47" t="s">
        <v>84</v>
      </c>
      <c r="F2732" s="47" t="s">
        <v>120</v>
      </c>
      <c r="G2732" s="47">
        <v>4</v>
      </c>
      <c r="H2732" s="67" t="str">
        <f>VLOOKUP(E2732,Referencias!$B$4:$C$15,2,FALSE)</f>
        <v>SC</v>
      </c>
      <c r="I2732" s="68" t="str">
        <f>VLOOKUP(C2732,Referencias!$B$18:$C$34,2,FALSE)</f>
        <v>M</v>
      </c>
      <c r="J2732" s="69" t="str">
        <f t="shared" si="42"/>
        <v>C</v>
      </c>
    </row>
    <row r="2733" spans="1:10" x14ac:dyDescent="0.2">
      <c r="A2733" s="71" t="s">
        <v>7888</v>
      </c>
      <c r="B2733" s="47" t="s">
        <v>2813</v>
      </c>
      <c r="C2733" s="47" t="s">
        <v>96</v>
      </c>
      <c r="D2733" s="47" t="s">
        <v>119</v>
      </c>
      <c r="E2733" s="47" t="s">
        <v>84</v>
      </c>
      <c r="F2733" s="47" t="s">
        <v>120</v>
      </c>
      <c r="G2733" s="47">
        <v>4</v>
      </c>
      <c r="H2733" s="67" t="str">
        <f>VLOOKUP(E2733,Referencias!$B$4:$C$15,2,FALSE)</f>
        <v>SC</v>
      </c>
      <c r="I2733" s="68" t="str">
        <f>VLOOKUP(C2733,Referencias!$B$18:$C$34,2,FALSE)</f>
        <v>M</v>
      </c>
      <c r="J2733" s="69" t="str">
        <f t="shared" si="42"/>
        <v>C</v>
      </c>
    </row>
    <row r="2734" spans="1:10" x14ac:dyDescent="0.2">
      <c r="A2734" s="71" t="s">
        <v>7889</v>
      </c>
      <c r="B2734" s="47" t="s">
        <v>2814</v>
      </c>
      <c r="C2734" s="47" t="s">
        <v>96</v>
      </c>
      <c r="D2734" s="47" t="s">
        <v>119</v>
      </c>
      <c r="E2734" s="47" t="s">
        <v>84</v>
      </c>
      <c r="F2734" s="47" t="s">
        <v>120</v>
      </c>
      <c r="G2734" s="47">
        <v>4</v>
      </c>
      <c r="H2734" s="67" t="str">
        <f>VLOOKUP(E2734,Referencias!$B$4:$C$15,2,FALSE)</f>
        <v>SC</v>
      </c>
      <c r="I2734" s="68" t="str">
        <f>VLOOKUP(C2734,Referencias!$B$18:$C$34,2,FALSE)</f>
        <v>M</v>
      </c>
      <c r="J2734" s="69" t="str">
        <f t="shared" si="42"/>
        <v>C</v>
      </c>
    </row>
    <row r="2735" spans="1:10" x14ac:dyDescent="0.2">
      <c r="A2735" s="71" t="s">
        <v>7890</v>
      </c>
      <c r="B2735" s="47" t="s">
        <v>2815</v>
      </c>
      <c r="C2735" s="47" t="s">
        <v>96</v>
      </c>
      <c r="D2735" s="47" t="s">
        <v>119</v>
      </c>
      <c r="E2735" s="47" t="s">
        <v>84</v>
      </c>
      <c r="F2735" s="47" t="s">
        <v>120</v>
      </c>
      <c r="G2735" s="47">
        <v>4</v>
      </c>
      <c r="H2735" s="67" t="str">
        <f>VLOOKUP(E2735,Referencias!$B$4:$C$15,2,FALSE)</f>
        <v>SC</v>
      </c>
      <c r="I2735" s="68" t="str">
        <f>VLOOKUP(C2735,Referencias!$B$18:$C$34,2,FALSE)</f>
        <v>M</v>
      </c>
      <c r="J2735" s="69" t="str">
        <f t="shared" si="42"/>
        <v>C</v>
      </c>
    </row>
    <row r="2736" spans="1:10" x14ac:dyDescent="0.2">
      <c r="A2736" s="71" t="s">
        <v>7891</v>
      </c>
      <c r="B2736" s="47" t="s">
        <v>2816</v>
      </c>
      <c r="C2736" s="47" t="s">
        <v>96</v>
      </c>
      <c r="D2736" s="47" t="s">
        <v>119</v>
      </c>
      <c r="E2736" s="47" t="s">
        <v>85</v>
      </c>
      <c r="F2736" s="47" t="s">
        <v>120</v>
      </c>
      <c r="G2736" s="47">
        <v>3</v>
      </c>
      <c r="H2736" s="67" t="str">
        <f>VLOOKUP(E2736,Referencias!$B$4:$C$15,2,FALSE)</f>
        <v>3D</v>
      </c>
      <c r="I2736" s="68" t="str">
        <f>VLOOKUP(C2736,Referencias!$B$18:$C$34,2,FALSE)</f>
        <v>M</v>
      </c>
      <c r="J2736" s="69" t="str">
        <f t="shared" si="42"/>
        <v>C</v>
      </c>
    </row>
    <row r="2737" spans="1:10" x14ac:dyDescent="0.2">
      <c r="A2737" s="71" t="s">
        <v>7892</v>
      </c>
      <c r="B2737" s="47" t="s">
        <v>2817</v>
      </c>
      <c r="C2737" s="47" t="s">
        <v>96</v>
      </c>
      <c r="D2737" s="47" t="s">
        <v>119</v>
      </c>
      <c r="E2737" s="47" t="s">
        <v>92</v>
      </c>
      <c r="F2737" s="47" t="s">
        <v>120</v>
      </c>
      <c r="G2737" s="47">
        <v>3</v>
      </c>
      <c r="H2737" s="67" t="str">
        <f>VLOOKUP(E2737,Referencias!$B$4:$C$15,2,FALSE)</f>
        <v>3C</v>
      </c>
      <c r="I2737" s="68" t="str">
        <f>VLOOKUP(C2737,Referencias!$B$18:$C$34,2,FALSE)</f>
        <v>M</v>
      </c>
      <c r="J2737" s="69" t="str">
        <f t="shared" si="42"/>
        <v>C</v>
      </c>
    </row>
    <row r="2738" spans="1:10" x14ac:dyDescent="0.2">
      <c r="A2738" s="71" t="s">
        <v>7893</v>
      </c>
      <c r="B2738" s="47" t="s">
        <v>2818</v>
      </c>
      <c r="C2738" s="47" t="s">
        <v>96</v>
      </c>
      <c r="D2738" s="47" t="s">
        <v>119</v>
      </c>
      <c r="E2738" s="47" t="s">
        <v>84</v>
      </c>
      <c r="F2738" s="47" t="s">
        <v>120</v>
      </c>
      <c r="G2738" s="47">
        <v>4</v>
      </c>
      <c r="H2738" s="67" t="str">
        <f>VLOOKUP(E2738,Referencias!$B$4:$C$15,2,FALSE)</f>
        <v>SC</v>
      </c>
      <c r="I2738" s="68" t="str">
        <f>VLOOKUP(C2738,Referencias!$B$18:$C$34,2,FALSE)</f>
        <v>M</v>
      </c>
      <c r="J2738" s="69" t="str">
        <f t="shared" si="42"/>
        <v>C</v>
      </c>
    </row>
    <row r="2739" spans="1:10" x14ac:dyDescent="0.2">
      <c r="A2739" s="71" t="s">
        <v>7894</v>
      </c>
      <c r="B2739" s="47" t="s">
        <v>2819</v>
      </c>
      <c r="C2739" s="47" t="s">
        <v>96</v>
      </c>
      <c r="D2739" s="47" t="s">
        <v>119</v>
      </c>
      <c r="E2739" s="47" t="s">
        <v>85</v>
      </c>
      <c r="F2739" s="47" t="s">
        <v>120</v>
      </c>
      <c r="G2739" s="47">
        <v>3</v>
      </c>
      <c r="H2739" s="67" t="str">
        <f>VLOOKUP(E2739,Referencias!$B$4:$C$15,2,FALSE)</f>
        <v>3D</v>
      </c>
      <c r="I2739" s="68" t="str">
        <f>VLOOKUP(C2739,Referencias!$B$18:$C$34,2,FALSE)</f>
        <v>M</v>
      </c>
      <c r="J2739" s="69" t="str">
        <f t="shared" si="42"/>
        <v>C</v>
      </c>
    </row>
    <row r="2740" spans="1:10" x14ac:dyDescent="0.2">
      <c r="A2740" s="71" t="s">
        <v>7895</v>
      </c>
      <c r="B2740" s="47" t="s">
        <v>2820</v>
      </c>
      <c r="C2740" s="47" t="s">
        <v>96</v>
      </c>
      <c r="D2740" s="47" t="s">
        <v>119</v>
      </c>
      <c r="E2740" s="47" t="s">
        <v>85</v>
      </c>
      <c r="F2740" s="47" t="s">
        <v>120</v>
      </c>
      <c r="G2740" s="47">
        <v>3</v>
      </c>
      <c r="H2740" s="67" t="str">
        <f>VLOOKUP(E2740,Referencias!$B$4:$C$15,2,FALSE)</f>
        <v>3D</v>
      </c>
      <c r="I2740" s="68" t="str">
        <f>VLOOKUP(C2740,Referencias!$B$18:$C$34,2,FALSE)</f>
        <v>M</v>
      </c>
      <c r="J2740" s="69" t="str">
        <f t="shared" si="42"/>
        <v>C</v>
      </c>
    </row>
    <row r="2741" spans="1:10" x14ac:dyDescent="0.2">
      <c r="A2741" s="71" t="s">
        <v>7896</v>
      </c>
      <c r="B2741" s="47" t="s">
        <v>2821</v>
      </c>
      <c r="C2741" s="47" t="s">
        <v>96</v>
      </c>
      <c r="D2741" s="47" t="s">
        <v>119</v>
      </c>
      <c r="E2741" s="47" t="s">
        <v>84</v>
      </c>
      <c r="F2741" s="47" t="s">
        <v>120</v>
      </c>
      <c r="G2741" s="47">
        <v>4</v>
      </c>
      <c r="H2741" s="67" t="str">
        <f>VLOOKUP(E2741,Referencias!$B$4:$C$15,2,FALSE)</f>
        <v>SC</v>
      </c>
      <c r="I2741" s="68" t="str">
        <f>VLOOKUP(C2741,Referencias!$B$18:$C$34,2,FALSE)</f>
        <v>M</v>
      </c>
      <c r="J2741" s="69" t="str">
        <f t="shared" si="42"/>
        <v>C</v>
      </c>
    </row>
    <row r="2742" spans="1:10" x14ac:dyDescent="0.2">
      <c r="A2742" s="71" t="s">
        <v>7897</v>
      </c>
      <c r="B2742" s="47" t="s">
        <v>2822</v>
      </c>
      <c r="C2742" s="47" t="s">
        <v>96</v>
      </c>
      <c r="D2742" s="47" t="s">
        <v>119</v>
      </c>
      <c r="E2742" s="47" t="s">
        <v>84</v>
      </c>
      <c r="F2742" s="47" t="s">
        <v>120</v>
      </c>
      <c r="G2742" s="47">
        <v>4</v>
      </c>
      <c r="H2742" s="67" t="str">
        <f>VLOOKUP(E2742,Referencias!$B$4:$C$15,2,FALSE)</f>
        <v>SC</v>
      </c>
      <c r="I2742" s="68" t="str">
        <f>VLOOKUP(C2742,Referencias!$B$18:$C$34,2,FALSE)</f>
        <v>M</v>
      </c>
      <c r="J2742" s="69" t="str">
        <f t="shared" si="42"/>
        <v>C</v>
      </c>
    </row>
    <row r="2743" spans="1:10" x14ac:dyDescent="0.2">
      <c r="A2743" s="71" t="s">
        <v>7898</v>
      </c>
      <c r="B2743" s="47" t="s">
        <v>2823</v>
      </c>
      <c r="C2743" s="47" t="s">
        <v>96</v>
      </c>
      <c r="D2743" s="47" t="s">
        <v>119</v>
      </c>
      <c r="E2743" s="47" t="s">
        <v>85</v>
      </c>
      <c r="F2743" s="47" t="s">
        <v>120</v>
      </c>
      <c r="G2743" s="47">
        <v>3</v>
      </c>
      <c r="H2743" s="67" t="str">
        <f>VLOOKUP(E2743,Referencias!$B$4:$C$15,2,FALSE)</f>
        <v>3D</v>
      </c>
      <c r="I2743" s="68" t="str">
        <f>VLOOKUP(C2743,Referencias!$B$18:$C$34,2,FALSE)</f>
        <v>M</v>
      </c>
      <c r="J2743" s="69" t="str">
        <f t="shared" si="42"/>
        <v>C</v>
      </c>
    </row>
    <row r="2744" spans="1:10" x14ac:dyDescent="0.2">
      <c r="A2744" s="71" t="s">
        <v>7899</v>
      </c>
      <c r="B2744" s="47" t="s">
        <v>2824</v>
      </c>
      <c r="C2744" s="47" t="s">
        <v>96</v>
      </c>
      <c r="D2744" s="47" t="s">
        <v>119</v>
      </c>
      <c r="E2744" s="47" t="s">
        <v>84</v>
      </c>
      <c r="F2744" s="47" t="s">
        <v>120</v>
      </c>
      <c r="G2744" s="47">
        <v>4</v>
      </c>
      <c r="H2744" s="67" t="str">
        <f>VLOOKUP(E2744,Referencias!$B$4:$C$15,2,FALSE)</f>
        <v>SC</v>
      </c>
      <c r="I2744" s="68" t="str">
        <f>VLOOKUP(C2744,Referencias!$B$18:$C$34,2,FALSE)</f>
        <v>M</v>
      </c>
      <c r="J2744" s="69" t="str">
        <f t="shared" si="42"/>
        <v>C</v>
      </c>
    </row>
    <row r="2745" spans="1:10" x14ac:dyDescent="0.2">
      <c r="A2745" s="71" t="s">
        <v>7900</v>
      </c>
      <c r="B2745" s="47" t="s">
        <v>2825</v>
      </c>
      <c r="C2745" s="47" t="s">
        <v>96</v>
      </c>
      <c r="D2745" s="47" t="s">
        <v>119</v>
      </c>
      <c r="E2745" s="47" t="s">
        <v>84</v>
      </c>
      <c r="F2745" s="47" t="s">
        <v>120</v>
      </c>
      <c r="G2745" s="47">
        <v>4</v>
      </c>
      <c r="H2745" s="67" t="str">
        <f>VLOOKUP(E2745,Referencias!$B$4:$C$15,2,FALSE)</f>
        <v>SC</v>
      </c>
      <c r="I2745" s="68" t="str">
        <f>VLOOKUP(C2745,Referencias!$B$18:$C$34,2,FALSE)</f>
        <v>M</v>
      </c>
      <c r="J2745" s="69" t="str">
        <f t="shared" si="42"/>
        <v>C</v>
      </c>
    </row>
    <row r="2746" spans="1:10" x14ac:dyDescent="0.2">
      <c r="A2746" s="71" t="s">
        <v>7901</v>
      </c>
      <c r="B2746" s="47" t="s">
        <v>2826</v>
      </c>
      <c r="C2746" s="47" t="s">
        <v>96</v>
      </c>
      <c r="D2746" s="47" t="s">
        <v>119</v>
      </c>
      <c r="E2746" s="47" t="s">
        <v>84</v>
      </c>
      <c r="F2746" s="47" t="s">
        <v>120</v>
      </c>
      <c r="G2746" s="47">
        <v>4</v>
      </c>
      <c r="H2746" s="67" t="str">
        <f>VLOOKUP(E2746,Referencias!$B$4:$C$15,2,FALSE)</f>
        <v>SC</v>
      </c>
      <c r="I2746" s="68" t="str">
        <f>VLOOKUP(C2746,Referencias!$B$18:$C$34,2,FALSE)</f>
        <v>M</v>
      </c>
      <c r="J2746" s="69" t="str">
        <f t="shared" si="42"/>
        <v>C</v>
      </c>
    </row>
    <row r="2747" spans="1:10" x14ac:dyDescent="0.2">
      <c r="A2747" s="71" t="s">
        <v>7902</v>
      </c>
      <c r="B2747" s="47" t="s">
        <v>2827</v>
      </c>
      <c r="C2747" s="47" t="s">
        <v>96</v>
      </c>
      <c r="D2747" s="47" t="s">
        <v>119</v>
      </c>
      <c r="E2747" s="47" t="s">
        <v>85</v>
      </c>
      <c r="F2747" s="47" t="s">
        <v>120</v>
      </c>
      <c r="G2747" s="47">
        <v>3</v>
      </c>
      <c r="H2747" s="67" t="str">
        <f>VLOOKUP(E2747,Referencias!$B$4:$C$15,2,FALSE)</f>
        <v>3D</v>
      </c>
      <c r="I2747" s="68" t="str">
        <f>VLOOKUP(C2747,Referencias!$B$18:$C$34,2,FALSE)</f>
        <v>M</v>
      </c>
      <c r="J2747" s="69" t="str">
        <f t="shared" si="42"/>
        <v>C</v>
      </c>
    </row>
    <row r="2748" spans="1:10" x14ac:dyDescent="0.2">
      <c r="A2748" s="71" t="s">
        <v>7903</v>
      </c>
      <c r="B2748" s="47" t="s">
        <v>2828</v>
      </c>
      <c r="C2748" s="47" t="s">
        <v>96</v>
      </c>
      <c r="D2748" s="47" t="s">
        <v>119</v>
      </c>
      <c r="E2748" s="47" t="s">
        <v>92</v>
      </c>
      <c r="F2748" s="47" t="s">
        <v>120</v>
      </c>
      <c r="G2748" s="47">
        <v>3</v>
      </c>
      <c r="H2748" s="67" t="str">
        <f>VLOOKUP(E2748,Referencias!$B$4:$C$15,2,FALSE)</f>
        <v>3C</v>
      </c>
      <c r="I2748" s="68" t="str">
        <f>VLOOKUP(C2748,Referencias!$B$18:$C$34,2,FALSE)</f>
        <v>M</v>
      </c>
      <c r="J2748" s="69" t="str">
        <f t="shared" si="42"/>
        <v>C</v>
      </c>
    </row>
    <row r="2749" spans="1:10" x14ac:dyDescent="0.2">
      <c r="A2749" s="71" t="s">
        <v>7904</v>
      </c>
      <c r="B2749" s="47" t="s">
        <v>2829</v>
      </c>
      <c r="C2749" s="47" t="s">
        <v>96</v>
      </c>
      <c r="D2749" s="47" t="s">
        <v>119</v>
      </c>
      <c r="E2749" s="47" t="s">
        <v>84</v>
      </c>
      <c r="F2749" s="47" t="s">
        <v>120</v>
      </c>
      <c r="G2749" s="47">
        <v>4</v>
      </c>
      <c r="H2749" s="67" t="str">
        <f>VLOOKUP(E2749,Referencias!$B$4:$C$15,2,FALSE)</f>
        <v>SC</v>
      </c>
      <c r="I2749" s="68" t="str">
        <f>VLOOKUP(C2749,Referencias!$B$18:$C$34,2,FALSE)</f>
        <v>M</v>
      </c>
      <c r="J2749" s="69" t="str">
        <f t="shared" si="42"/>
        <v>C</v>
      </c>
    </row>
    <row r="2750" spans="1:10" x14ac:dyDescent="0.2">
      <c r="A2750" s="71" t="s">
        <v>7905</v>
      </c>
      <c r="B2750" s="47" t="s">
        <v>2830</v>
      </c>
      <c r="C2750" s="47" t="s">
        <v>96</v>
      </c>
      <c r="D2750" s="47" t="s">
        <v>119</v>
      </c>
      <c r="E2750" s="47" t="s">
        <v>86</v>
      </c>
      <c r="F2750" s="47" t="s">
        <v>120</v>
      </c>
      <c r="G2750" s="47">
        <v>3</v>
      </c>
      <c r="H2750" s="67" t="str">
        <f>VLOOKUP(E2750,Referencias!$B$4:$C$15,2,FALSE)</f>
        <v>3P</v>
      </c>
      <c r="I2750" s="68" t="str">
        <f>VLOOKUP(C2750,Referencias!$B$18:$C$34,2,FALSE)</f>
        <v>M</v>
      </c>
      <c r="J2750" s="69" t="str">
        <f t="shared" si="42"/>
        <v>C</v>
      </c>
    </row>
    <row r="2751" spans="1:10" x14ac:dyDescent="0.2">
      <c r="A2751" s="71" t="s">
        <v>7906</v>
      </c>
      <c r="B2751" s="47" t="s">
        <v>2831</v>
      </c>
      <c r="C2751" s="47" t="s">
        <v>96</v>
      </c>
      <c r="D2751" s="47" t="s">
        <v>119</v>
      </c>
      <c r="E2751" s="47" t="s">
        <v>84</v>
      </c>
      <c r="F2751" s="47" t="s">
        <v>120</v>
      </c>
      <c r="G2751" s="47">
        <v>4</v>
      </c>
      <c r="H2751" s="67" t="str">
        <f>VLOOKUP(E2751,Referencias!$B$4:$C$15,2,FALSE)</f>
        <v>SC</v>
      </c>
      <c r="I2751" s="68" t="str">
        <f>VLOOKUP(C2751,Referencias!$B$18:$C$34,2,FALSE)</f>
        <v>M</v>
      </c>
      <c r="J2751" s="69" t="str">
        <f t="shared" si="42"/>
        <v>C</v>
      </c>
    </row>
    <row r="2752" spans="1:10" x14ac:dyDescent="0.2">
      <c r="A2752" s="71" t="s">
        <v>7907</v>
      </c>
      <c r="B2752" s="47" t="s">
        <v>2832</v>
      </c>
      <c r="C2752" s="47" t="s">
        <v>96</v>
      </c>
      <c r="D2752" s="47" t="s">
        <v>119</v>
      </c>
      <c r="E2752" s="47" t="s">
        <v>84</v>
      </c>
      <c r="F2752" s="47" t="s">
        <v>120</v>
      </c>
      <c r="G2752" s="47">
        <v>4</v>
      </c>
      <c r="H2752" s="67" t="str">
        <f>VLOOKUP(E2752,Referencias!$B$4:$C$15,2,FALSE)</f>
        <v>SC</v>
      </c>
      <c r="I2752" s="68" t="str">
        <f>VLOOKUP(C2752,Referencias!$B$18:$C$34,2,FALSE)</f>
        <v>M</v>
      </c>
      <c r="J2752" s="69" t="str">
        <f t="shared" si="42"/>
        <v>C</v>
      </c>
    </row>
    <row r="2753" spans="1:10" x14ac:dyDescent="0.2">
      <c r="A2753" s="71" t="s">
        <v>7908</v>
      </c>
      <c r="B2753" s="47" t="s">
        <v>2833</v>
      </c>
      <c r="C2753" s="47" t="s">
        <v>96</v>
      </c>
      <c r="D2753" s="47" t="s">
        <v>119</v>
      </c>
      <c r="E2753" s="47" t="s">
        <v>85</v>
      </c>
      <c r="F2753" s="47" t="s">
        <v>120</v>
      </c>
      <c r="G2753" s="47">
        <v>3</v>
      </c>
      <c r="H2753" s="67" t="str">
        <f>VLOOKUP(E2753,Referencias!$B$4:$C$15,2,FALSE)</f>
        <v>3D</v>
      </c>
      <c r="I2753" s="68" t="str">
        <f>VLOOKUP(C2753,Referencias!$B$18:$C$34,2,FALSE)</f>
        <v>M</v>
      </c>
      <c r="J2753" s="69" t="str">
        <f t="shared" si="42"/>
        <v>C</v>
      </c>
    </row>
    <row r="2754" spans="1:10" x14ac:dyDescent="0.2">
      <c r="A2754" s="71" t="s">
        <v>7909</v>
      </c>
      <c r="B2754" s="47" t="s">
        <v>2834</v>
      </c>
      <c r="C2754" s="47" t="s">
        <v>96</v>
      </c>
      <c r="D2754" s="47" t="s">
        <v>119</v>
      </c>
      <c r="E2754" s="47" t="s">
        <v>93</v>
      </c>
      <c r="F2754" s="47" t="s">
        <v>120</v>
      </c>
      <c r="G2754" s="47">
        <v>2</v>
      </c>
      <c r="H2754" s="67" t="str">
        <f>VLOOKUP(E2754,Referencias!$B$4:$C$15,2,FALSE)</f>
        <v>2D</v>
      </c>
      <c r="I2754" s="68" t="str">
        <f>VLOOKUP(C2754,Referencias!$B$18:$C$34,2,FALSE)</f>
        <v>M</v>
      </c>
      <c r="J2754" s="69" t="str">
        <f t="shared" si="42"/>
        <v>C</v>
      </c>
    </row>
    <row r="2755" spans="1:10" x14ac:dyDescent="0.2">
      <c r="A2755" s="71" t="s">
        <v>7910</v>
      </c>
      <c r="B2755" s="47" t="s">
        <v>2835</v>
      </c>
      <c r="C2755" s="47" t="s">
        <v>96</v>
      </c>
      <c r="D2755" s="47" t="s">
        <v>39</v>
      </c>
      <c r="E2755" s="47" t="s">
        <v>84</v>
      </c>
      <c r="F2755" s="47" t="s">
        <v>120</v>
      </c>
      <c r="G2755" s="47">
        <v>4</v>
      </c>
      <c r="H2755" s="67" t="str">
        <f>VLOOKUP(E2755,Referencias!$B$4:$C$15,2,FALSE)</f>
        <v>SC</v>
      </c>
      <c r="I2755" s="68" t="str">
        <f>VLOOKUP(C2755,Referencias!$B$18:$C$34,2,FALSE)</f>
        <v>M</v>
      </c>
      <c r="J2755" s="69" t="str">
        <f t="shared" ref="J2755:J2818" si="43">IF(D2755="Dama","D","C")</f>
        <v>C</v>
      </c>
    </row>
    <row r="2756" spans="1:10" x14ac:dyDescent="0.2">
      <c r="A2756" s="71" t="s">
        <v>7911</v>
      </c>
      <c r="B2756" s="47" t="s">
        <v>2836</v>
      </c>
      <c r="C2756" s="47" t="s">
        <v>96</v>
      </c>
      <c r="D2756" s="47" t="s">
        <v>119</v>
      </c>
      <c r="E2756" s="47" t="s">
        <v>84</v>
      </c>
      <c r="F2756" s="47" t="s">
        <v>120</v>
      </c>
      <c r="G2756" s="47">
        <v>4</v>
      </c>
      <c r="H2756" s="67" t="str">
        <f>VLOOKUP(E2756,Referencias!$B$4:$C$15,2,FALSE)</f>
        <v>SC</v>
      </c>
      <c r="I2756" s="68" t="str">
        <f>VLOOKUP(C2756,Referencias!$B$18:$C$34,2,FALSE)</f>
        <v>M</v>
      </c>
      <c r="J2756" s="69" t="str">
        <f t="shared" si="43"/>
        <v>C</v>
      </c>
    </row>
    <row r="2757" spans="1:10" x14ac:dyDescent="0.2">
      <c r="A2757" s="71" t="s">
        <v>7912</v>
      </c>
      <c r="B2757" s="47" t="s">
        <v>2837</v>
      </c>
      <c r="C2757" s="47" t="s">
        <v>96</v>
      </c>
      <c r="D2757" s="47" t="s">
        <v>39</v>
      </c>
      <c r="E2757" s="47" t="s">
        <v>85</v>
      </c>
      <c r="F2757" s="47" t="s">
        <v>120</v>
      </c>
      <c r="G2757" s="47">
        <v>3</v>
      </c>
      <c r="H2757" s="67" t="str">
        <f>VLOOKUP(E2757,Referencias!$B$4:$C$15,2,FALSE)</f>
        <v>3D</v>
      </c>
      <c r="I2757" s="68" t="str">
        <f>VLOOKUP(C2757,Referencias!$B$18:$C$34,2,FALSE)</f>
        <v>M</v>
      </c>
      <c r="J2757" s="69" t="str">
        <f t="shared" si="43"/>
        <v>C</v>
      </c>
    </row>
    <row r="2758" spans="1:10" x14ac:dyDescent="0.2">
      <c r="A2758" s="71" t="s">
        <v>7913</v>
      </c>
      <c r="B2758" s="47" t="s">
        <v>2838</v>
      </c>
      <c r="C2758" s="47" t="s">
        <v>96</v>
      </c>
      <c r="D2758" s="47" t="s">
        <v>119</v>
      </c>
      <c r="E2758" s="47" t="s">
        <v>92</v>
      </c>
      <c r="F2758" s="47" t="s">
        <v>120</v>
      </c>
      <c r="G2758" s="47">
        <v>3</v>
      </c>
      <c r="H2758" s="67" t="str">
        <f>VLOOKUP(E2758,Referencias!$B$4:$C$15,2,FALSE)</f>
        <v>3C</v>
      </c>
      <c r="I2758" s="68" t="str">
        <f>VLOOKUP(C2758,Referencias!$B$18:$C$34,2,FALSE)</f>
        <v>M</v>
      </c>
      <c r="J2758" s="69" t="str">
        <f t="shared" si="43"/>
        <v>C</v>
      </c>
    </row>
    <row r="2759" spans="1:10" x14ac:dyDescent="0.2">
      <c r="A2759" s="71" t="s">
        <v>7914</v>
      </c>
      <c r="B2759" s="47" t="s">
        <v>2839</v>
      </c>
      <c r="C2759" s="47" t="s">
        <v>96</v>
      </c>
      <c r="D2759" s="47" t="s">
        <v>119</v>
      </c>
      <c r="E2759" s="47" t="s">
        <v>85</v>
      </c>
      <c r="F2759" s="47" t="s">
        <v>120</v>
      </c>
      <c r="G2759" s="47">
        <v>3</v>
      </c>
      <c r="H2759" s="67" t="str">
        <f>VLOOKUP(E2759,Referencias!$B$4:$C$15,2,FALSE)</f>
        <v>3D</v>
      </c>
      <c r="I2759" s="68" t="str">
        <f>VLOOKUP(C2759,Referencias!$B$18:$C$34,2,FALSE)</f>
        <v>M</v>
      </c>
      <c r="J2759" s="69" t="str">
        <f t="shared" si="43"/>
        <v>C</v>
      </c>
    </row>
    <row r="2760" spans="1:10" x14ac:dyDescent="0.2">
      <c r="A2760" s="71" t="s">
        <v>7915</v>
      </c>
      <c r="B2760" s="47" t="s">
        <v>2840</v>
      </c>
      <c r="C2760" s="47" t="s">
        <v>96</v>
      </c>
      <c r="D2760" s="47" t="s">
        <v>119</v>
      </c>
      <c r="E2760" s="47" t="s">
        <v>84</v>
      </c>
      <c r="F2760" s="47" t="s">
        <v>120</v>
      </c>
      <c r="G2760" s="47">
        <v>4</v>
      </c>
      <c r="H2760" s="67" t="str">
        <f>VLOOKUP(E2760,Referencias!$B$4:$C$15,2,FALSE)</f>
        <v>SC</v>
      </c>
      <c r="I2760" s="68" t="str">
        <f>VLOOKUP(C2760,Referencias!$B$18:$C$34,2,FALSE)</f>
        <v>M</v>
      </c>
      <c r="J2760" s="69" t="str">
        <f t="shared" si="43"/>
        <v>C</v>
      </c>
    </row>
    <row r="2761" spans="1:10" x14ac:dyDescent="0.2">
      <c r="A2761" s="71" t="s">
        <v>7916</v>
      </c>
      <c r="B2761" s="47" t="s">
        <v>2841</v>
      </c>
      <c r="C2761" s="47" t="s">
        <v>96</v>
      </c>
      <c r="D2761" s="47" t="s">
        <v>39</v>
      </c>
      <c r="E2761" s="47" t="s">
        <v>86</v>
      </c>
      <c r="F2761" s="47" t="s">
        <v>120</v>
      </c>
      <c r="G2761" s="47">
        <v>3</v>
      </c>
      <c r="H2761" s="67" t="str">
        <f>VLOOKUP(E2761,Referencias!$B$4:$C$15,2,FALSE)</f>
        <v>3P</v>
      </c>
      <c r="I2761" s="68" t="str">
        <f>VLOOKUP(C2761,Referencias!$B$18:$C$34,2,FALSE)</f>
        <v>M</v>
      </c>
      <c r="J2761" s="69" t="str">
        <f t="shared" si="43"/>
        <v>C</v>
      </c>
    </row>
    <row r="2762" spans="1:10" x14ac:dyDescent="0.2">
      <c r="A2762" s="71" t="s">
        <v>7917</v>
      </c>
      <c r="B2762" s="47" t="s">
        <v>2842</v>
      </c>
      <c r="C2762" s="47" t="s">
        <v>96</v>
      </c>
      <c r="D2762" s="47" t="s">
        <v>119</v>
      </c>
      <c r="E2762" s="47" t="s">
        <v>84</v>
      </c>
      <c r="F2762" s="47" t="s">
        <v>120</v>
      </c>
      <c r="G2762" s="47">
        <v>4</v>
      </c>
      <c r="H2762" s="67" t="str">
        <f>VLOOKUP(E2762,Referencias!$B$4:$C$15,2,FALSE)</f>
        <v>SC</v>
      </c>
      <c r="I2762" s="68" t="str">
        <f>VLOOKUP(C2762,Referencias!$B$18:$C$34,2,FALSE)</f>
        <v>M</v>
      </c>
      <c r="J2762" s="69" t="str">
        <f t="shared" si="43"/>
        <v>C</v>
      </c>
    </row>
    <row r="2763" spans="1:10" x14ac:dyDescent="0.2">
      <c r="A2763" s="71" t="s">
        <v>7918</v>
      </c>
      <c r="B2763" s="47" t="s">
        <v>2843</v>
      </c>
      <c r="C2763" s="47" t="s">
        <v>96</v>
      </c>
      <c r="D2763" s="47" t="s">
        <v>39</v>
      </c>
      <c r="E2763" s="47" t="s">
        <v>84</v>
      </c>
      <c r="F2763" s="47" t="s">
        <v>120</v>
      </c>
      <c r="G2763" s="47">
        <v>4</v>
      </c>
      <c r="H2763" s="67" t="str">
        <f>VLOOKUP(E2763,Referencias!$B$4:$C$15,2,FALSE)</f>
        <v>SC</v>
      </c>
      <c r="I2763" s="68" t="str">
        <f>VLOOKUP(C2763,Referencias!$B$18:$C$34,2,FALSE)</f>
        <v>M</v>
      </c>
      <c r="J2763" s="69" t="str">
        <f t="shared" si="43"/>
        <v>C</v>
      </c>
    </row>
    <row r="2764" spans="1:10" x14ac:dyDescent="0.2">
      <c r="A2764" s="71" t="s">
        <v>7919</v>
      </c>
      <c r="B2764" s="47" t="s">
        <v>2844</v>
      </c>
      <c r="C2764" s="47" t="s">
        <v>96</v>
      </c>
      <c r="D2764" s="47" t="s">
        <v>119</v>
      </c>
      <c r="E2764" s="47" t="s">
        <v>84</v>
      </c>
      <c r="F2764" s="47" t="s">
        <v>120</v>
      </c>
      <c r="G2764" s="47">
        <v>4</v>
      </c>
      <c r="H2764" s="67" t="str">
        <f>VLOOKUP(E2764,Referencias!$B$4:$C$15,2,FALSE)</f>
        <v>SC</v>
      </c>
      <c r="I2764" s="68" t="str">
        <f>VLOOKUP(C2764,Referencias!$B$18:$C$34,2,FALSE)</f>
        <v>M</v>
      </c>
      <c r="J2764" s="69" t="str">
        <f t="shared" si="43"/>
        <v>C</v>
      </c>
    </row>
    <row r="2765" spans="1:10" x14ac:dyDescent="0.2">
      <c r="A2765" s="71" t="s">
        <v>7920</v>
      </c>
      <c r="B2765" s="47" t="s">
        <v>2845</v>
      </c>
      <c r="C2765" s="47" t="s">
        <v>96</v>
      </c>
      <c r="D2765" s="47" t="s">
        <v>119</v>
      </c>
      <c r="E2765" s="47" t="s">
        <v>85</v>
      </c>
      <c r="F2765" s="47" t="s">
        <v>120</v>
      </c>
      <c r="G2765" s="47">
        <v>3</v>
      </c>
      <c r="H2765" s="67" t="str">
        <f>VLOOKUP(E2765,Referencias!$B$4:$C$15,2,FALSE)</f>
        <v>3D</v>
      </c>
      <c r="I2765" s="68" t="str">
        <f>VLOOKUP(C2765,Referencias!$B$18:$C$34,2,FALSE)</f>
        <v>M</v>
      </c>
      <c r="J2765" s="69" t="str">
        <f t="shared" si="43"/>
        <v>C</v>
      </c>
    </row>
    <row r="2766" spans="1:10" x14ac:dyDescent="0.2">
      <c r="A2766" s="71" t="s">
        <v>7921</v>
      </c>
      <c r="B2766" s="47" t="s">
        <v>2846</v>
      </c>
      <c r="C2766" s="47" t="s">
        <v>96</v>
      </c>
      <c r="D2766" s="47" t="s">
        <v>119</v>
      </c>
      <c r="E2766" s="47" t="s">
        <v>84</v>
      </c>
      <c r="F2766" s="47" t="s">
        <v>120</v>
      </c>
      <c r="G2766" s="47">
        <v>4</v>
      </c>
      <c r="H2766" s="67" t="str">
        <f>VLOOKUP(E2766,Referencias!$B$4:$C$15,2,FALSE)</f>
        <v>SC</v>
      </c>
      <c r="I2766" s="68" t="str">
        <f>VLOOKUP(C2766,Referencias!$B$18:$C$34,2,FALSE)</f>
        <v>M</v>
      </c>
      <c r="J2766" s="69" t="str">
        <f t="shared" si="43"/>
        <v>C</v>
      </c>
    </row>
    <row r="2767" spans="1:10" x14ac:dyDescent="0.2">
      <c r="A2767" s="71" t="s">
        <v>7922</v>
      </c>
      <c r="B2767" s="47" t="s">
        <v>2847</v>
      </c>
      <c r="C2767" s="47" t="s">
        <v>96</v>
      </c>
      <c r="D2767" s="47" t="s">
        <v>119</v>
      </c>
      <c r="E2767" s="47" t="s">
        <v>84</v>
      </c>
      <c r="F2767" s="47" t="s">
        <v>120</v>
      </c>
      <c r="G2767" s="47">
        <v>4</v>
      </c>
      <c r="H2767" s="67" t="str">
        <f>VLOOKUP(E2767,Referencias!$B$4:$C$15,2,FALSE)</f>
        <v>SC</v>
      </c>
      <c r="I2767" s="68" t="str">
        <f>VLOOKUP(C2767,Referencias!$B$18:$C$34,2,FALSE)</f>
        <v>M</v>
      </c>
      <c r="J2767" s="69" t="str">
        <f t="shared" si="43"/>
        <v>C</v>
      </c>
    </row>
    <row r="2768" spans="1:10" x14ac:dyDescent="0.2">
      <c r="A2768" s="71" t="s">
        <v>7923</v>
      </c>
      <c r="B2768" s="47" t="s">
        <v>2848</v>
      </c>
      <c r="C2768" s="47" t="s">
        <v>96</v>
      </c>
      <c r="D2768" s="47" t="s">
        <v>119</v>
      </c>
      <c r="E2768" s="47" t="s">
        <v>84</v>
      </c>
      <c r="F2768" s="47" t="s">
        <v>120</v>
      </c>
      <c r="G2768" s="47">
        <v>4</v>
      </c>
      <c r="H2768" s="67" t="str">
        <f>VLOOKUP(E2768,Referencias!$B$4:$C$15,2,FALSE)</f>
        <v>SC</v>
      </c>
      <c r="I2768" s="68" t="str">
        <f>VLOOKUP(C2768,Referencias!$B$18:$C$34,2,FALSE)</f>
        <v>M</v>
      </c>
      <c r="J2768" s="69" t="str">
        <f t="shared" si="43"/>
        <v>C</v>
      </c>
    </row>
    <row r="2769" spans="1:10" x14ac:dyDescent="0.2">
      <c r="A2769" s="71" t="s">
        <v>7924</v>
      </c>
      <c r="B2769" s="47" t="s">
        <v>2849</v>
      </c>
      <c r="C2769" s="47" t="s">
        <v>96</v>
      </c>
      <c r="D2769" s="47" t="s">
        <v>119</v>
      </c>
      <c r="E2769" s="47" t="s">
        <v>85</v>
      </c>
      <c r="F2769" s="47" t="s">
        <v>120</v>
      </c>
      <c r="G2769" s="47">
        <v>3</v>
      </c>
      <c r="H2769" s="67" t="str">
        <f>VLOOKUP(E2769,Referencias!$B$4:$C$15,2,FALSE)</f>
        <v>3D</v>
      </c>
      <c r="I2769" s="68" t="str">
        <f>VLOOKUP(C2769,Referencias!$B$18:$C$34,2,FALSE)</f>
        <v>M</v>
      </c>
      <c r="J2769" s="69" t="str">
        <f t="shared" si="43"/>
        <v>C</v>
      </c>
    </row>
    <row r="2770" spans="1:10" x14ac:dyDescent="0.2">
      <c r="A2770" s="71" t="s">
        <v>7925</v>
      </c>
      <c r="B2770" s="47" t="s">
        <v>2850</v>
      </c>
      <c r="C2770" s="47" t="s">
        <v>96</v>
      </c>
      <c r="D2770" s="47" t="s">
        <v>119</v>
      </c>
      <c r="E2770" s="47" t="s">
        <v>84</v>
      </c>
      <c r="F2770" s="47" t="s">
        <v>120</v>
      </c>
      <c r="G2770" s="47">
        <v>4</v>
      </c>
      <c r="H2770" s="67" t="str">
        <f>VLOOKUP(E2770,Referencias!$B$4:$C$15,2,FALSE)</f>
        <v>SC</v>
      </c>
      <c r="I2770" s="68" t="str">
        <f>VLOOKUP(C2770,Referencias!$B$18:$C$34,2,FALSE)</f>
        <v>M</v>
      </c>
      <c r="J2770" s="69" t="str">
        <f t="shared" si="43"/>
        <v>C</v>
      </c>
    </row>
    <row r="2771" spans="1:10" x14ac:dyDescent="0.2">
      <c r="A2771" s="71" t="s">
        <v>7926</v>
      </c>
      <c r="B2771" s="47" t="s">
        <v>2851</v>
      </c>
      <c r="C2771" s="47" t="s">
        <v>96</v>
      </c>
      <c r="D2771" s="47" t="s">
        <v>119</v>
      </c>
      <c r="E2771" s="47" t="s">
        <v>84</v>
      </c>
      <c r="F2771" s="47" t="s">
        <v>120</v>
      </c>
      <c r="G2771" s="47">
        <v>4</v>
      </c>
      <c r="H2771" s="67" t="str">
        <f>VLOOKUP(E2771,Referencias!$B$4:$C$15,2,FALSE)</f>
        <v>SC</v>
      </c>
      <c r="I2771" s="68" t="str">
        <f>VLOOKUP(C2771,Referencias!$B$18:$C$34,2,FALSE)</f>
        <v>M</v>
      </c>
      <c r="J2771" s="69" t="str">
        <f t="shared" si="43"/>
        <v>C</v>
      </c>
    </row>
    <row r="2772" spans="1:10" x14ac:dyDescent="0.2">
      <c r="A2772" s="71" t="s">
        <v>7927</v>
      </c>
      <c r="B2772" s="47" t="s">
        <v>2852</v>
      </c>
      <c r="C2772" s="47" t="s">
        <v>96</v>
      </c>
      <c r="D2772" s="47" t="s">
        <v>119</v>
      </c>
      <c r="E2772" s="47" t="s">
        <v>84</v>
      </c>
      <c r="F2772" s="47" t="s">
        <v>120</v>
      </c>
      <c r="G2772" s="47">
        <v>4</v>
      </c>
      <c r="H2772" s="67" t="str">
        <f>VLOOKUP(E2772,Referencias!$B$4:$C$15,2,FALSE)</f>
        <v>SC</v>
      </c>
      <c r="I2772" s="68" t="str">
        <f>VLOOKUP(C2772,Referencias!$B$18:$C$34,2,FALSE)</f>
        <v>M</v>
      </c>
      <c r="J2772" s="69" t="str">
        <f t="shared" si="43"/>
        <v>C</v>
      </c>
    </row>
    <row r="2773" spans="1:10" x14ac:dyDescent="0.2">
      <c r="A2773" s="71" t="s">
        <v>7928</v>
      </c>
      <c r="B2773" s="47" t="s">
        <v>2853</v>
      </c>
      <c r="C2773" s="47" t="s">
        <v>96</v>
      </c>
      <c r="D2773" s="47" t="s">
        <v>119</v>
      </c>
      <c r="E2773" s="47" t="s">
        <v>84</v>
      </c>
      <c r="F2773" s="47" t="s">
        <v>120</v>
      </c>
      <c r="G2773" s="47">
        <v>4</v>
      </c>
      <c r="H2773" s="67" t="str">
        <f>VLOOKUP(E2773,Referencias!$B$4:$C$15,2,FALSE)</f>
        <v>SC</v>
      </c>
      <c r="I2773" s="68" t="str">
        <f>VLOOKUP(C2773,Referencias!$B$18:$C$34,2,FALSE)</f>
        <v>M</v>
      </c>
      <c r="J2773" s="69" t="str">
        <f t="shared" si="43"/>
        <v>C</v>
      </c>
    </row>
    <row r="2774" spans="1:10" x14ac:dyDescent="0.2">
      <c r="A2774" s="71" t="s">
        <v>7929</v>
      </c>
      <c r="B2774" s="47" t="s">
        <v>2854</v>
      </c>
      <c r="C2774" s="47" t="s">
        <v>96</v>
      </c>
      <c r="D2774" s="47" t="s">
        <v>119</v>
      </c>
      <c r="E2774" s="47" t="s">
        <v>84</v>
      </c>
      <c r="F2774" s="47" t="s">
        <v>120</v>
      </c>
      <c r="G2774" s="47">
        <v>4</v>
      </c>
      <c r="H2774" s="67" t="str">
        <f>VLOOKUP(E2774,Referencias!$B$4:$C$15,2,FALSE)</f>
        <v>SC</v>
      </c>
      <c r="I2774" s="68" t="str">
        <f>VLOOKUP(C2774,Referencias!$B$18:$C$34,2,FALSE)</f>
        <v>M</v>
      </c>
      <c r="J2774" s="69" t="str">
        <f t="shared" si="43"/>
        <v>C</v>
      </c>
    </row>
    <row r="2775" spans="1:10" x14ac:dyDescent="0.2">
      <c r="A2775" s="71" t="s">
        <v>7930</v>
      </c>
      <c r="B2775" s="47" t="s">
        <v>2855</v>
      </c>
      <c r="C2775" s="47" t="s">
        <v>96</v>
      </c>
      <c r="D2775" s="47" t="s">
        <v>39</v>
      </c>
      <c r="E2775" s="47" t="s">
        <v>85</v>
      </c>
      <c r="F2775" s="47" t="s">
        <v>120</v>
      </c>
      <c r="G2775" s="47">
        <v>3</v>
      </c>
      <c r="H2775" s="67" t="str">
        <f>VLOOKUP(E2775,Referencias!$B$4:$C$15,2,FALSE)</f>
        <v>3D</v>
      </c>
      <c r="I2775" s="68" t="str">
        <f>VLOOKUP(C2775,Referencias!$B$18:$C$34,2,FALSE)</f>
        <v>M</v>
      </c>
      <c r="J2775" s="69" t="str">
        <f t="shared" si="43"/>
        <v>C</v>
      </c>
    </row>
    <row r="2776" spans="1:10" x14ac:dyDescent="0.2">
      <c r="A2776" s="71" t="s">
        <v>7931</v>
      </c>
      <c r="B2776" s="47" t="s">
        <v>2856</v>
      </c>
      <c r="C2776" s="47" t="s">
        <v>96</v>
      </c>
      <c r="D2776" s="47" t="s">
        <v>119</v>
      </c>
      <c r="E2776" s="47" t="s">
        <v>85</v>
      </c>
      <c r="F2776" s="47" t="s">
        <v>120</v>
      </c>
      <c r="G2776" s="47">
        <v>3</v>
      </c>
      <c r="H2776" s="67" t="str">
        <f>VLOOKUP(E2776,Referencias!$B$4:$C$15,2,FALSE)</f>
        <v>3D</v>
      </c>
      <c r="I2776" s="68" t="str">
        <f>VLOOKUP(C2776,Referencias!$B$18:$C$34,2,FALSE)</f>
        <v>M</v>
      </c>
      <c r="J2776" s="69" t="str">
        <f t="shared" si="43"/>
        <v>C</v>
      </c>
    </row>
    <row r="2777" spans="1:10" x14ac:dyDescent="0.2">
      <c r="A2777" s="71" t="s">
        <v>7932</v>
      </c>
      <c r="B2777" s="47" t="s">
        <v>2857</v>
      </c>
      <c r="C2777" s="47" t="s">
        <v>89</v>
      </c>
      <c r="D2777" s="47" t="s">
        <v>39</v>
      </c>
      <c r="E2777" s="47" t="s">
        <v>93</v>
      </c>
      <c r="F2777" s="47" t="s">
        <v>120</v>
      </c>
      <c r="G2777" s="47">
        <v>2</v>
      </c>
      <c r="H2777" s="67" t="str">
        <f>VLOOKUP(E2777,Referencias!$B$4:$C$15,2,FALSE)</f>
        <v>2D</v>
      </c>
      <c r="I2777" s="68" t="str">
        <f>VLOOKUP(C2777,Referencias!$B$18:$C$34,2,FALSE)</f>
        <v>E</v>
      </c>
      <c r="J2777" s="69" t="str">
        <f t="shared" si="43"/>
        <v>C</v>
      </c>
    </row>
    <row r="2778" spans="1:10" x14ac:dyDescent="0.2">
      <c r="A2778" s="71" t="s">
        <v>7933</v>
      </c>
      <c r="B2778" s="47" t="s">
        <v>2858</v>
      </c>
      <c r="C2778" s="47" t="s">
        <v>96</v>
      </c>
      <c r="D2778" s="47" t="s">
        <v>119</v>
      </c>
      <c r="E2778" s="47" t="s">
        <v>95</v>
      </c>
      <c r="F2778" s="47" t="s">
        <v>120</v>
      </c>
      <c r="G2778" s="47">
        <v>2</v>
      </c>
      <c r="H2778" s="67" t="str">
        <f>VLOOKUP(E2778,Referencias!$B$4:$C$15,2,FALSE)</f>
        <v>2P</v>
      </c>
      <c r="I2778" s="68" t="str">
        <f>VLOOKUP(C2778,Referencias!$B$18:$C$34,2,FALSE)</f>
        <v>M</v>
      </c>
      <c r="J2778" s="69" t="str">
        <f t="shared" si="43"/>
        <v>C</v>
      </c>
    </row>
    <row r="2779" spans="1:10" x14ac:dyDescent="0.2">
      <c r="A2779" s="71" t="s">
        <v>7934</v>
      </c>
      <c r="B2779" s="47" t="s">
        <v>2859</v>
      </c>
      <c r="C2779" s="47" t="s">
        <v>96</v>
      </c>
      <c r="D2779" s="47" t="s">
        <v>39</v>
      </c>
      <c r="E2779" s="47" t="s">
        <v>95</v>
      </c>
      <c r="F2779" s="47" t="s">
        <v>120</v>
      </c>
      <c r="G2779" s="47">
        <v>2</v>
      </c>
      <c r="H2779" s="67" t="str">
        <f>VLOOKUP(E2779,Referencias!$B$4:$C$15,2,FALSE)</f>
        <v>2P</v>
      </c>
      <c r="I2779" s="68" t="str">
        <f>VLOOKUP(C2779,Referencias!$B$18:$C$34,2,FALSE)</f>
        <v>M</v>
      </c>
      <c r="J2779" s="69" t="str">
        <f t="shared" si="43"/>
        <v>C</v>
      </c>
    </row>
    <row r="2780" spans="1:10" x14ac:dyDescent="0.2">
      <c r="A2780" s="71" t="s">
        <v>7935</v>
      </c>
      <c r="B2780" s="47" t="s">
        <v>2860</v>
      </c>
      <c r="C2780" s="47" t="s">
        <v>96</v>
      </c>
      <c r="D2780" s="47" t="s">
        <v>119</v>
      </c>
      <c r="E2780" s="47" t="s">
        <v>85</v>
      </c>
      <c r="F2780" s="47" t="s">
        <v>120</v>
      </c>
      <c r="G2780" s="47">
        <v>3</v>
      </c>
      <c r="H2780" s="67" t="str">
        <f>VLOOKUP(E2780,Referencias!$B$4:$C$15,2,FALSE)</f>
        <v>3D</v>
      </c>
      <c r="I2780" s="68" t="str">
        <f>VLOOKUP(C2780,Referencias!$B$18:$C$34,2,FALSE)</f>
        <v>M</v>
      </c>
      <c r="J2780" s="69" t="str">
        <f t="shared" si="43"/>
        <v>C</v>
      </c>
    </row>
    <row r="2781" spans="1:10" x14ac:dyDescent="0.2">
      <c r="A2781" s="71" t="s">
        <v>7936</v>
      </c>
      <c r="B2781" s="47" t="s">
        <v>2861</v>
      </c>
      <c r="C2781" s="47" t="s">
        <v>96</v>
      </c>
      <c r="D2781" s="47" t="s">
        <v>119</v>
      </c>
      <c r="E2781" s="47" t="s">
        <v>84</v>
      </c>
      <c r="F2781" s="47" t="s">
        <v>120</v>
      </c>
      <c r="G2781" s="47">
        <v>4</v>
      </c>
      <c r="H2781" s="67" t="str">
        <f>VLOOKUP(E2781,Referencias!$B$4:$C$15,2,FALSE)</f>
        <v>SC</v>
      </c>
      <c r="I2781" s="68" t="str">
        <f>VLOOKUP(C2781,Referencias!$B$18:$C$34,2,FALSE)</f>
        <v>M</v>
      </c>
      <c r="J2781" s="69" t="str">
        <f t="shared" si="43"/>
        <v>C</v>
      </c>
    </row>
    <row r="2782" spans="1:10" x14ac:dyDescent="0.2">
      <c r="A2782" s="71" t="s">
        <v>7937</v>
      </c>
      <c r="B2782" s="47" t="s">
        <v>2862</v>
      </c>
      <c r="C2782" s="47" t="s">
        <v>96</v>
      </c>
      <c r="D2782" s="47" t="s">
        <v>39</v>
      </c>
      <c r="E2782" s="47" t="s">
        <v>84</v>
      </c>
      <c r="F2782" s="47" t="s">
        <v>120</v>
      </c>
      <c r="G2782" s="47">
        <v>4</v>
      </c>
      <c r="H2782" s="67" t="str">
        <f>VLOOKUP(E2782,Referencias!$B$4:$C$15,2,FALSE)</f>
        <v>SC</v>
      </c>
      <c r="I2782" s="68" t="str">
        <f>VLOOKUP(C2782,Referencias!$B$18:$C$34,2,FALSE)</f>
        <v>M</v>
      </c>
      <c r="J2782" s="69" t="str">
        <f t="shared" si="43"/>
        <v>C</v>
      </c>
    </row>
    <row r="2783" spans="1:10" x14ac:dyDescent="0.2">
      <c r="A2783" s="71" t="s">
        <v>7938</v>
      </c>
      <c r="B2783" s="47" t="s">
        <v>2863</v>
      </c>
      <c r="C2783" s="47" t="s">
        <v>96</v>
      </c>
      <c r="D2783" s="47" t="s">
        <v>119</v>
      </c>
      <c r="E2783" s="47" t="s">
        <v>84</v>
      </c>
      <c r="F2783" s="47" t="s">
        <v>120</v>
      </c>
      <c r="G2783" s="47">
        <v>4</v>
      </c>
      <c r="H2783" s="67" t="str">
        <f>VLOOKUP(E2783,Referencias!$B$4:$C$15,2,FALSE)</f>
        <v>SC</v>
      </c>
      <c r="I2783" s="68" t="str">
        <f>VLOOKUP(C2783,Referencias!$B$18:$C$34,2,FALSE)</f>
        <v>M</v>
      </c>
      <c r="J2783" s="69" t="str">
        <f t="shared" si="43"/>
        <v>C</v>
      </c>
    </row>
    <row r="2784" spans="1:10" x14ac:dyDescent="0.2">
      <c r="A2784" s="71" t="s">
        <v>7939</v>
      </c>
      <c r="B2784" s="47" t="s">
        <v>2864</v>
      </c>
      <c r="C2784" s="47" t="s">
        <v>96</v>
      </c>
      <c r="D2784" s="47" t="s">
        <v>119</v>
      </c>
      <c r="E2784" s="47" t="s">
        <v>92</v>
      </c>
      <c r="F2784" s="47" t="s">
        <v>120</v>
      </c>
      <c r="G2784" s="47">
        <v>3</v>
      </c>
      <c r="H2784" s="67" t="str">
        <f>VLOOKUP(E2784,Referencias!$B$4:$C$15,2,FALSE)</f>
        <v>3C</v>
      </c>
      <c r="I2784" s="68" t="str">
        <f>VLOOKUP(C2784,Referencias!$B$18:$C$34,2,FALSE)</f>
        <v>M</v>
      </c>
      <c r="J2784" s="69" t="str">
        <f t="shared" si="43"/>
        <v>C</v>
      </c>
    </row>
    <row r="2785" spans="1:10" x14ac:dyDescent="0.2">
      <c r="A2785" s="71" t="s">
        <v>7940</v>
      </c>
      <c r="B2785" s="47" t="s">
        <v>2865</v>
      </c>
      <c r="C2785" s="47" t="s">
        <v>96</v>
      </c>
      <c r="D2785" s="47" t="s">
        <v>39</v>
      </c>
      <c r="E2785" s="47" t="s">
        <v>85</v>
      </c>
      <c r="F2785" s="47" t="s">
        <v>120</v>
      </c>
      <c r="G2785" s="47">
        <v>3</v>
      </c>
      <c r="H2785" s="67" t="str">
        <f>VLOOKUP(E2785,Referencias!$B$4:$C$15,2,FALSE)</f>
        <v>3D</v>
      </c>
      <c r="I2785" s="68" t="str">
        <f>VLOOKUP(C2785,Referencias!$B$18:$C$34,2,FALSE)</f>
        <v>M</v>
      </c>
      <c r="J2785" s="69" t="str">
        <f t="shared" si="43"/>
        <v>C</v>
      </c>
    </row>
    <row r="2786" spans="1:10" x14ac:dyDescent="0.2">
      <c r="A2786" s="71" t="s">
        <v>7941</v>
      </c>
      <c r="B2786" s="47" t="s">
        <v>2866</v>
      </c>
      <c r="C2786" s="47" t="s">
        <v>96</v>
      </c>
      <c r="D2786" s="47" t="s">
        <v>39</v>
      </c>
      <c r="E2786" s="47" t="s">
        <v>85</v>
      </c>
      <c r="F2786" s="47" t="s">
        <v>120</v>
      </c>
      <c r="G2786" s="47">
        <v>3</v>
      </c>
      <c r="H2786" s="67" t="str">
        <f>VLOOKUP(E2786,Referencias!$B$4:$C$15,2,FALSE)</f>
        <v>3D</v>
      </c>
      <c r="I2786" s="68" t="str">
        <f>VLOOKUP(C2786,Referencias!$B$18:$C$34,2,FALSE)</f>
        <v>M</v>
      </c>
      <c r="J2786" s="69" t="str">
        <f t="shared" si="43"/>
        <v>C</v>
      </c>
    </row>
    <row r="2787" spans="1:10" x14ac:dyDescent="0.2">
      <c r="A2787" s="71" t="s">
        <v>7942</v>
      </c>
      <c r="B2787" s="47" t="s">
        <v>2867</v>
      </c>
      <c r="C2787" s="47" t="s">
        <v>96</v>
      </c>
      <c r="D2787" s="47" t="s">
        <v>119</v>
      </c>
      <c r="E2787" s="47" t="s">
        <v>85</v>
      </c>
      <c r="F2787" s="47" t="s">
        <v>120</v>
      </c>
      <c r="G2787" s="47">
        <v>3</v>
      </c>
      <c r="H2787" s="67" t="str">
        <f>VLOOKUP(E2787,Referencias!$B$4:$C$15,2,FALSE)</f>
        <v>3D</v>
      </c>
      <c r="I2787" s="68" t="str">
        <f>VLOOKUP(C2787,Referencias!$B$18:$C$34,2,FALSE)</f>
        <v>M</v>
      </c>
      <c r="J2787" s="69" t="str">
        <f t="shared" si="43"/>
        <v>C</v>
      </c>
    </row>
    <row r="2788" spans="1:10" x14ac:dyDescent="0.2">
      <c r="A2788" s="71" t="s">
        <v>7943</v>
      </c>
      <c r="B2788" s="47" t="s">
        <v>2868</v>
      </c>
      <c r="C2788" s="47" t="s">
        <v>96</v>
      </c>
      <c r="D2788" s="47" t="s">
        <v>119</v>
      </c>
      <c r="E2788" s="47" t="s">
        <v>85</v>
      </c>
      <c r="F2788" s="47" t="s">
        <v>120</v>
      </c>
      <c r="G2788" s="47">
        <v>3</v>
      </c>
      <c r="H2788" s="67" t="str">
        <f>VLOOKUP(E2788,Referencias!$B$4:$C$15,2,FALSE)</f>
        <v>3D</v>
      </c>
      <c r="I2788" s="68" t="str">
        <f>VLOOKUP(C2788,Referencias!$B$18:$C$34,2,FALSE)</f>
        <v>M</v>
      </c>
      <c r="J2788" s="69" t="str">
        <f t="shared" si="43"/>
        <v>C</v>
      </c>
    </row>
    <row r="2789" spans="1:10" x14ac:dyDescent="0.2">
      <c r="A2789" s="71" t="s">
        <v>7944</v>
      </c>
      <c r="B2789" s="47" t="s">
        <v>2869</v>
      </c>
      <c r="C2789" s="47" t="s">
        <v>96</v>
      </c>
      <c r="D2789" s="47" t="s">
        <v>119</v>
      </c>
      <c r="E2789" s="47" t="s">
        <v>84</v>
      </c>
      <c r="F2789" s="47" t="s">
        <v>120</v>
      </c>
      <c r="G2789" s="47">
        <v>4</v>
      </c>
      <c r="H2789" s="67" t="str">
        <f>VLOOKUP(E2789,Referencias!$B$4:$C$15,2,FALSE)</f>
        <v>SC</v>
      </c>
      <c r="I2789" s="68" t="str">
        <f>VLOOKUP(C2789,Referencias!$B$18:$C$34,2,FALSE)</f>
        <v>M</v>
      </c>
      <c r="J2789" s="69" t="str">
        <f t="shared" si="43"/>
        <v>C</v>
      </c>
    </row>
    <row r="2790" spans="1:10" x14ac:dyDescent="0.2">
      <c r="A2790" s="71" t="s">
        <v>7945</v>
      </c>
      <c r="B2790" s="47" t="s">
        <v>2870</v>
      </c>
      <c r="C2790" s="47" t="s">
        <v>96</v>
      </c>
      <c r="D2790" s="47" t="s">
        <v>119</v>
      </c>
      <c r="E2790" s="47" t="s">
        <v>85</v>
      </c>
      <c r="F2790" s="47" t="s">
        <v>120</v>
      </c>
      <c r="G2790" s="47">
        <v>3</v>
      </c>
      <c r="H2790" s="67" t="str">
        <f>VLOOKUP(E2790,Referencias!$B$4:$C$15,2,FALSE)</f>
        <v>3D</v>
      </c>
      <c r="I2790" s="68" t="str">
        <f>VLOOKUP(C2790,Referencias!$B$18:$C$34,2,FALSE)</f>
        <v>M</v>
      </c>
      <c r="J2790" s="69" t="str">
        <f t="shared" si="43"/>
        <v>C</v>
      </c>
    </row>
    <row r="2791" spans="1:10" x14ac:dyDescent="0.2">
      <c r="A2791" s="71" t="s">
        <v>7946</v>
      </c>
      <c r="B2791" s="47" t="s">
        <v>2871</v>
      </c>
      <c r="C2791" s="47" t="s">
        <v>96</v>
      </c>
      <c r="D2791" s="47" t="s">
        <v>119</v>
      </c>
      <c r="E2791" s="47" t="s">
        <v>84</v>
      </c>
      <c r="F2791" s="47" t="s">
        <v>120</v>
      </c>
      <c r="G2791" s="47">
        <v>4</v>
      </c>
      <c r="H2791" s="67" t="str">
        <f>VLOOKUP(E2791,Referencias!$B$4:$C$15,2,FALSE)</f>
        <v>SC</v>
      </c>
      <c r="I2791" s="68" t="str">
        <f>VLOOKUP(C2791,Referencias!$B$18:$C$34,2,FALSE)</f>
        <v>M</v>
      </c>
      <c r="J2791" s="69" t="str">
        <f t="shared" si="43"/>
        <v>C</v>
      </c>
    </row>
    <row r="2792" spans="1:10" x14ac:dyDescent="0.2">
      <c r="A2792" s="71" t="s">
        <v>7947</v>
      </c>
      <c r="B2792" s="47" t="s">
        <v>2872</v>
      </c>
      <c r="C2792" s="47" t="s">
        <v>96</v>
      </c>
      <c r="D2792" s="47" t="s">
        <v>119</v>
      </c>
      <c r="E2792" s="47" t="s">
        <v>92</v>
      </c>
      <c r="F2792" s="47" t="s">
        <v>120</v>
      </c>
      <c r="G2792" s="47">
        <v>3</v>
      </c>
      <c r="H2792" s="67" t="str">
        <f>VLOOKUP(E2792,Referencias!$B$4:$C$15,2,FALSE)</f>
        <v>3C</v>
      </c>
      <c r="I2792" s="68" t="str">
        <f>VLOOKUP(C2792,Referencias!$B$18:$C$34,2,FALSE)</f>
        <v>M</v>
      </c>
      <c r="J2792" s="69" t="str">
        <f t="shared" si="43"/>
        <v>C</v>
      </c>
    </row>
    <row r="2793" spans="1:10" x14ac:dyDescent="0.2">
      <c r="A2793" s="71" t="s">
        <v>7948</v>
      </c>
      <c r="B2793" s="47" t="s">
        <v>2873</v>
      </c>
      <c r="C2793" s="47" t="s">
        <v>96</v>
      </c>
      <c r="D2793" s="47" t="s">
        <v>119</v>
      </c>
      <c r="E2793" s="47" t="s">
        <v>84</v>
      </c>
      <c r="F2793" s="47" t="s">
        <v>120</v>
      </c>
      <c r="G2793" s="47">
        <v>4</v>
      </c>
      <c r="H2793" s="67" t="str">
        <f>VLOOKUP(E2793,Referencias!$B$4:$C$15,2,FALSE)</f>
        <v>SC</v>
      </c>
      <c r="I2793" s="68" t="str">
        <f>VLOOKUP(C2793,Referencias!$B$18:$C$34,2,FALSE)</f>
        <v>M</v>
      </c>
      <c r="J2793" s="69" t="str">
        <f t="shared" si="43"/>
        <v>C</v>
      </c>
    </row>
    <row r="2794" spans="1:10" x14ac:dyDescent="0.2">
      <c r="A2794" s="71" t="s">
        <v>7949</v>
      </c>
      <c r="B2794" s="47" t="s">
        <v>2874</v>
      </c>
      <c r="C2794" s="47" t="s">
        <v>96</v>
      </c>
      <c r="D2794" s="47" t="s">
        <v>119</v>
      </c>
      <c r="E2794" s="47" t="s">
        <v>85</v>
      </c>
      <c r="F2794" s="47" t="s">
        <v>120</v>
      </c>
      <c r="G2794" s="47">
        <v>3</v>
      </c>
      <c r="H2794" s="67" t="str">
        <f>VLOOKUP(E2794,Referencias!$B$4:$C$15,2,FALSE)</f>
        <v>3D</v>
      </c>
      <c r="I2794" s="68" t="str">
        <f>VLOOKUP(C2794,Referencias!$B$18:$C$34,2,FALSE)</f>
        <v>M</v>
      </c>
      <c r="J2794" s="69" t="str">
        <f t="shared" si="43"/>
        <v>C</v>
      </c>
    </row>
    <row r="2795" spans="1:10" x14ac:dyDescent="0.2">
      <c r="A2795" s="71" t="s">
        <v>7950</v>
      </c>
      <c r="B2795" s="47" t="s">
        <v>2875</v>
      </c>
      <c r="C2795" s="47" t="s">
        <v>96</v>
      </c>
      <c r="D2795" s="47" t="s">
        <v>39</v>
      </c>
      <c r="E2795" s="47" t="s">
        <v>85</v>
      </c>
      <c r="F2795" s="47"/>
      <c r="G2795" s="47">
        <v>3</v>
      </c>
      <c r="H2795" s="67" t="str">
        <f>VLOOKUP(E2795,Referencias!$B$4:$C$15,2,FALSE)</f>
        <v>3D</v>
      </c>
      <c r="I2795" s="68" t="str">
        <f>VLOOKUP(C2795,Referencias!$B$18:$C$34,2,FALSE)</f>
        <v>M</v>
      </c>
      <c r="J2795" s="69" t="str">
        <f t="shared" si="43"/>
        <v>C</v>
      </c>
    </row>
    <row r="2796" spans="1:10" x14ac:dyDescent="0.2">
      <c r="A2796" s="71" t="s">
        <v>7951</v>
      </c>
      <c r="B2796" s="47" t="s">
        <v>2876</v>
      </c>
      <c r="C2796" s="47" t="s">
        <v>96</v>
      </c>
      <c r="D2796" s="47" t="s">
        <v>119</v>
      </c>
      <c r="E2796" s="47" t="s">
        <v>84</v>
      </c>
      <c r="F2796" s="47" t="s">
        <v>120</v>
      </c>
      <c r="G2796" s="47">
        <v>4</v>
      </c>
      <c r="H2796" s="67" t="str">
        <f>VLOOKUP(E2796,Referencias!$B$4:$C$15,2,FALSE)</f>
        <v>SC</v>
      </c>
      <c r="I2796" s="68" t="str">
        <f>VLOOKUP(C2796,Referencias!$B$18:$C$34,2,FALSE)</f>
        <v>M</v>
      </c>
      <c r="J2796" s="69" t="str">
        <f t="shared" si="43"/>
        <v>C</v>
      </c>
    </row>
    <row r="2797" spans="1:10" x14ac:dyDescent="0.2">
      <c r="A2797" s="71" t="s">
        <v>7952</v>
      </c>
      <c r="B2797" s="47" t="s">
        <v>2877</v>
      </c>
      <c r="C2797" s="47" t="s">
        <v>96</v>
      </c>
      <c r="D2797" s="47" t="s">
        <v>119</v>
      </c>
      <c r="E2797" s="47" t="s">
        <v>84</v>
      </c>
      <c r="F2797" s="47" t="s">
        <v>120</v>
      </c>
      <c r="G2797" s="47">
        <v>4</v>
      </c>
      <c r="H2797" s="67" t="str">
        <f>VLOOKUP(E2797,Referencias!$B$4:$C$15,2,FALSE)</f>
        <v>SC</v>
      </c>
      <c r="I2797" s="68" t="str">
        <f>VLOOKUP(C2797,Referencias!$B$18:$C$34,2,FALSE)</f>
        <v>M</v>
      </c>
      <c r="J2797" s="69" t="str">
        <f t="shared" si="43"/>
        <v>C</v>
      </c>
    </row>
    <row r="2798" spans="1:10" x14ac:dyDescent="0.2">
      <c r="A2798" s="71" t="s">
        <v>7953</v>
      </c>
      <c r="B2798" s="47" t="s">
        <v>2878</v>
      </c>
      <c r="C2798" s="47" t="s">
        <v>96</v>
      </c>
      <c r="D2798" s="47" t="s">
        <v>39</v>
      </c>
      <c r="E2798" s="47" t="s">
        <v>84</v>
      </c>
      <c r="F2798" s="47" t="s">
        <v>120</v>
      </c>
      <c r="G2798" s="47">
        <v>4</v>
      </c>
      <c r="H2798" s="67" t="str">
        <f>VLOOKUP(E2798,Referencias!$B$4:$C$15,2,FALSE)</f>
        <v>SC</v>
      </c>
      <c r="I2798" s="68" t="str">
        <f>VLOOKUP(C2798,Referencias!$B$18:$C$34,2,FALSE)</f>
        <v>M</v>
      </c>
      <c r="J2798" s="69" t="str">
        <f t="shared" si="43"/>
        <v>C</v>
      </c>
    </row>
    <row r="2799" spans="1:10" x14ac:dyDescent="0.2">
      <c r="A2799" s="71" t="s">
        <v>7954</v>
      </c>
      <c r="B2799" s="47" t="s">
        <v>2879</v>
      </c>
      <c r="C2799" s="47" t="s">
        <v>96</v>
      </c>
      <c r="D2799" s="47" t="s">
        <v>119</v>
      </c>
      <c r="E2799" s="47" t="s">
        <v>85</v>
      </c>
      <c r="F2799" s="47" t="s">
        <v>120</v>
      </c>
      <c r="G2799" s="47">
        <v>3</v>
      </c>
      <c r="H2799" s="67" t="str">
        <f>VLOOKUP(E2799,Referencias!$B$4:$C$15,2,FALSE)</f>
        <v>3D</v>
      </c>
      <c r="I2799" s="68" t="str">
        <f>VLOOKUP(C2799,Referencias!$B$18:$C$34,2,FALSE)</f>
        <v>M</v>
      </c>
      <c r="J2799" s="69" t="str">
        <f t="shared" si="43"/>
        <v>C</v>
      </c>
    </row>
    <row r="2800" spans="1:10" x14ac:dyDescent="0.2">
      <c r="A2800" s="71" t="s">
        <v>7955</v>
      </c>
      <c r="B2800" s="47" t="s">
        <v>2880</v>
      </c>
      <c r="C2800" s="47" t="s">
        <v>96</v>
      </c>
      <c r="D2800" s="47" t="s">
        <v>119</v>
      </c>
      <c r="E2800" s="47" t="s">
        <v>84</v>
      </c>
      <c r="F2800" s="47" t="s">
        <v>120</v>
      </c>
      <c r="G2800" s="47">
        <v>4</v>
      </c>
      <c r="H2800" s="67" t="str">
        <f>VLOOKUP(E2800,Referencias!$B$4:$C$15,2,FALSE)</f>
        <v>SC</v>
      </c>
      <c r="I2800" s="68" t="str">
        <f>VLOOKUP(C2800,Referencias!$B$18:$C$34,2,FALSE)</f>
        <v>M</v>
      </c>
      <c r="J2800" s="69" t="str">
        <f t="shared" si="43"/>
        <v>C</v>
      </c>
    </row>
    <row r="2801" spans="1:10" x14ac:dyDescent="0.2">
      <c r="A2801" s="71" t="s">
        <v>7956</v>
      </c>
      <c r="B2801" s="47" t="s">
        <v>2881</v>
      </c>
      <c r="C2801" s="47" t="s">
        <v>96</v>
      </c>
      <c r="D2801" s="47" t="s">
        <v>39</v>
      </c>
      <c r="E2801" s="47" t="s">
        <v>92</v>
      </c>
      <c r="F2801" s="47" t="s">
        <v>120</v>
      </c>
      <c r="G2801" s="47">
        <v>3</v>
      </c>
      <c r="H2801" s="67" t="str">
        <f>VLOOKUP(E2801,Referencias!$B$4:$C$15,2,FALSE)</f>
        <v>3C</v>
      </c>
      <c r="I2801" s="68" t="str">
        <f>VLOOKUP(C2801,Referencias!$B$18:$C$34,2,FALSE)</f>
        <v>M</v>
      </c>
      <c r="J2801" s="69" t="str">
        <f t="shared" si="43"/>
        <v>C</v>
      </c>
    </row>
    <row r="2802" spans="1:10" x14ac:dyDescent="0.2">
      <c r="A2802" s="71" t="s">
        <v>7957</v>
      </c>
      <c r="B2802" s="47" t="s">
        <v>2882</v>
      </c>
      <c r="C2802" s="47" t="s">
        <v>96</v>
      </c>
      <c r="D2802" s="47" t="s">
        <v>119</v>
      </c>
      <c r="E2802" s="47" t="s">
        <v>84</v>
      </c>
      <c r="F2802" s="47" t="s">
        <v>120</v>
      </c>
      <c r="G2802" s="47">
        <v>4</v>
      </c>
      <c r="H2802" s="67" t="str">
        <f>VLOOKUP(E2802,Referencias!$B$4:$C$15,2,FALSE)</f>
        <v>SC</v>
      </c>
      <c r="I2802" s="68" t="str">
        <f>VLOOKUP(C2802,Referencias!$B$18:$C$34,2,FALSE)</f>
        <v>M</v>
      </c>
      <c r="J2802" s="69" t="str">
        <f t="shared" si="43"/>
        <v>C</v>
      </c>
    </row>
    <row r="2803" spans="1:10" x14ac:dyDescent="0.2">
      <c r="A2803" s="71" t="s">
        <v>7958</v>
      </c>
      <c r="B2803" s="47" t="s">
        <v>2883</v>
      </c>
      <c r="C2803" s="47" t="s">
        <v>96</v>
      </c>
      <c r="D2803" s="47" t="s">
        <v>119</v>
      </c>
      <c r="E2803" s="47" t="s">
        <v>85</v>
      </c>
      <c r="F2803" s="47" t="s">
        <v>120</v>
      </c>
      <c r="G2803" s="47">
        <v>3</v>
      </c>
      <c r="H2803" s="67" t="str">
        <f>VLOOKUP(E2803,Referencias!$B$4:$C$15,2,FALSE)</f>
        <v>3D</v>
      </c>
      <c r="I2803" s="68" t="str">
        <f>VLOOKUP(C2803,Referencias!$B$18:$C$34,2,FALSE)</f>
        <v>M</v>
      </c>
      <c r="J2803" s="69" t="str">
        <f t="shared" si="43"/>
        <v>C</v>
      </c>
    </row>
    <row r="2804" spans="1:10" x14ac:dyDescent="0.2">
      <c r="A2804" s="71" t="s">
        <v>7959</v>
      </c>
      <c r="B2804" s="47" t="s">
        <v>2884</v>
      </c>
      <c r="C2804" s="47" t="s">
        <v>96</v>
      </c>
      <c r="D2804" s="47" t="s">
        <v>119</v>
      </c>
      <c r="E2804" s="47" t="s">
        <v>84</v>
      </c>
      <c r="F2804" s="47" t="s">
        <v>120</v>
      </c>
      <c r="G2804" s="47">
        <v>4</v>
      </c>
      <c r="H2804" s="67" t="str">
        <f>VLOOKUP(E2804,Referencias!$B$4:$C$15,2,FALSE)</f>
        <v>SC</v>
      </c>
      <c r="I2804" s="68" t="str">
        <f>VLOOKUP(C2804,Referencias!$B$18:$C$34,2,FALSE)</f>
        <v>M</v>
      </c>
      <c r="J2804" s="69" t="str">
        <f t="shared" si="43"/>
        <v>C</v>
      </c>
    </row>
    <row r="2805" spans="1:10" x14ac:dyDescent="0.2">
      <c r="A2805" s="71" t="s">
        <v>7960</v>
      </c>
      <c r="B2805" s="47" t="s">
        <v>2885</v>
      </c>
      <c r="C2805" s="47" t="s">
        <v>96</v>
      </c>
      <c r="D2805" s="47" t="s">
        <v>39</v>
      </c>
      <c r="E2805" s="47" t="s">
        <v>84</v>
      </c>
      <c r="F2805" s="47" t="s">
        <v>120</v>
      </c>
      <c r="G2805" s="47">
        <v>4</v>
      </c>
      <c r="H2805" s="67" t="str">
        <f>VLOOKUP(E2805,Referencias!$B$4:$C$15,2,FALSE)</f>
        <v>SC</v>
      </c>
      <c r="I2805" s="68" t="str">
        <f>VLOOKUP(C2805,Referencias!$B$18:$C$34,2,FALSE)</f>
        <v>M</v>
      </c>
      <c r="J2805" s="69" t="str">
        <f t="shared" si="43"/>
        <v>C</v>
      </c>
    </row>
    <row r="2806" spans="1:10" x14ac:dyDescent="0.2">
      <c r="A2806" s="71" t="s">
        <v>7961</v>
      </c>
      <c r="B2806" s="47" t="s">
        <v>2886</v>
      </c>
      <c r="C2806" s="47" t="s">
        <v>96</v>
      </c>
      <c r="D2806" s="47" t="s">
        <v>119</v>
      </c>
      <c r="E2806" s="47" t="s">
        <v>84</v>
      </c>
      <c r="F2806" s="47" t="s">
        <v>120</v>
      </c>
      <c r="G2806" s="47">
        <v>4</v>
      </c>
      <c r="H2806" s="67" t="str">
        <f>VLOOKUP(E2806,Referencias!$B$4:$C$15,2,FALSE)</f>
        <v>SC</v>
      </c>
      <c r="I2806" s="68" t="str">
        <f>VLOOKUP(C2806,Referencias!$B$18:$C$34,2,FALSE)</f>
        <v>M</v>
      </c>
      <c r="J2806" s="69" t="str">
        <f t="shared" si="43"/>
        <v>C</v>
      </c>
    </row>
    <row r="2807" spans="1:10" x14ac:dyDescent="0.2">
      <c r="A2807" s="71" t="s">
        <v>7962</v>
      </c>
      <c r="B2807" s="47" t="s">
        <v>2887</v>
      </c>
      <c r="C2807" s="47" t="s">
        <v>96</v>
      </c>
      <c r="D2807" s="47" t="s">
        <v>119</v>
      </c>
      <c r="E2807" s="47" t="s">
        <v>84</v>
      </c>
      <c r="F2807" s="47" t="s">
        <v>120</v>
      </c>
      <c r="G2807" s="47">
        <v>4</v>
      </c>
      <c r="H2807" s="67" t="str">
        <f>VLOOKUP(E2807,Referencias!$B$4:$C$15,2,FALSE)</f>
        <v>SC</v>
      </c>
      <c r="I2807" s="68" t="str">
        <f>VLOOKUP(C2807,Referencias!$B$18:$C$34,2,FALSE)</f>
        <v>M</v>
      </c>
      <c r="J2807" s="69" t="str">
        <f t="shared" si="43"/>
        <v>C</v>
      </c>
    </row>
    <row r="2808" spans="1:10" x14ac:dyDescent="0.2">
      <c r="A2808" s="71" t="s">
        <v>7963</v>
      </c>
      <c r="B2808" s="47" t="s">
        <v>2888</v>
      </c>
      <c r="C2808" s="47" t="s">
        <v>96</v>
      </c>
      <c r="D2808" s="47" t="s">
        <v>119</v>
      </c>
      <c r="E2808" s="47" t="s">
        <v>84</v>
      </c>
      <c r="F2808" s="47" t="s">
        <v>120</v>
      </c>
      <c r="G2808" s="47">
        <v>4</v>
      </c>
      <c r="H2808" s="67" t="str">
        <f>VLOOKUP(E2808,Referencias!$B$4:$C$15,2,FALSE)</f>
        <v>SC</v>
      </c>
      <c r="I2808" s="68" t="str">
        <f>VLOOKUP(C2808,Referencias!$B$18:$C$34,2,FALSE)</f>
        <v>M</v>
      </c>
      <c r="J2808" s="69" t="str">
        <f t="shared" si="43"/>
        <v>C</v>
      </c>
    </row>
    <row r="2809" spans="1:10" x14ac:dyDescent="0.2">
      <c r="A2809" s="71" t="s">
        <v>7964</v>
      </c>
      <c r="B2809" s="47" t="s">
        <v>2889</v>
      </c>
      <c r="C2809" s="47" t="s">
        <v>96</v>
      </c>
      <c r="D2809" s="47" t="s">
        <v>119</v>
      </c>
      <c r="E2809" s="47" t="s">
        <v>85</v>
      </c>
      <c r="F2809" s="47" t="s">
        <v>120</v>
      </c>
      <c r="G2809" s="47">
        <v>3</v>
      </c>
      <c r="H2809" s="67" t="str">
        <f>VLOOKUP(E2809,Referencias!$B$4:$C$15,2,FALSE)</f>
        <v>3D</v>
      </c>
      <c r="I2809" s="68" t="str">
        <f>VLOOKUP(C2809,Referencias!$B$18:$C$34,2,FALSE)</f>
        <v>M</v>
      </c>
      <c r="J2809" s="69" t="str">
        <f t="shared" si="43"/>
        <v>C</v>
      </c>
    </row>
    <row r="2810" spans="1:10" x14ac:dyDescent="0.2">
      <c r="A2810" s="71" t="s">
        <v>7965</v>
      </c>
      <c r="B2810" s="47" t="s">
        <v>2890</v>
      </c>
      <c r="C2810" s="47" t="s">
        <v>96</v>
      </c>
      <c r="D2810" s="47" t="s">
        <v>119</v>
      </c>
      <c r="E2810" s="47" t="s">
        <v>85</v>
      </c>
      <c r="F2810" s="47" t="s">
        <v>120</v>
      </c>
      <c r="G2810" s="47">
        <v>3</v>
      </c>
      <c r="H2810" s="67" t="str">
        <f>VLOOKUP(E2810,Referencias!$B$4:$C$15,2,FALSE)</f>
        <v>3D</v>
      </c>
      <c r="I2810" s="68" t="str">
        <f>VLOOKUP(C2810,Referencias!$B$18:$C$34,2,FALSE)</f>
        <v>M</v>
      </c>
      <c r="J2810" s="69" t="str">
        <f t="shared" si="43"/>
        <v>C</v>
      </c>
    </row>
    <row r="2811" spans="1:10" x14ac:dyDescent="0.2">
      <c r="A2811" s="71" t="s">
        <v>7966</v>
      </c>
      <c r="B2811" s="47" t="s">
        <v>2891</v>
      </c>
      <c r="C2811" s="47" t="s">
        <v>96</v>
      </c>
      <c r="D2811" s="47" t="s">
        <v>119</v>
      </c>
      <c r="E2811" s="47" t="s">
        <v>84</v>
      </c>
      <c r="F2811" s="47" t="s">
        <v>120</v>
      </c>
      <c r="G2811" s="47">
        <v>4</v>
      </c>
      <c r="H2811" s="67" t="str">
        <f>VLOOKUP(E2811,Referencias!$B$4:$C$15,2,FALSE)</f>
        <v>SC</v>
      </c>
      <c r="I2811" s="68" t="str">
        <f>VLOOKUP(C2811,Referencias!$B$18:$C$34,2,FALSE)</f>
        <v>M</v>
      </c>
      <c r="J2811" s="69" t="str">
        <f t="shared" si="43"/>
        <v>C</v>
      </c>
    </row>
    <row r="2812" spans="1:10" x14ac:dyDescent="0.2">
      <c r="A2812" s="71" t="s">
        <v>7967</v>
      </c>
      <c r="B2812" s="47" t="s">
        <v>2892</v>
      </c>
      <c r="C2812" s="47" t="s">
        <v>96</v>
      </c>
      <c r="D2812" s="47" t="s">
        <v>39</v>
      </c>
      <c r="E2812" s="47" t="s">
        <v>85</v>
      </c>
      <c r="F2812" s="47" t="s">
        <v>120</v>
      </c>
      <c r="G2812" s="47">
        <v>3</v>
      </c>
      <c r="H2812" s="67" t="str">
        <f>VLOOKUP(E2812,Referencias!$B$4:$C$15,2,FALSE)</f>
        <v>3D</v>
      </c>
      <c r="I2812" s="68" t="str">
        <f>VLOOKUP(C2812,Referencias!$B$18:$C$34,2,FALSE)</f>
        <v>M</v>
      </c>
      <c r="J2812" s="69" t="str">
        <f t="shared" si="43"/>
        <v>C</v>
      </c>
    </row>
    <row r="2813" spans="1:10" x14ac:dyDescent="0.2">
      <c r="A2813" s="71" t="s">
        <v>7968</v>
      </c>
      <c r="B2813" s="47" t="s">
        <v>2893</v>
      </c>
      <c r="C2813" s="47" t="s">
        <v>96</v>
      </c>
      <c r="D2813" s="47" t="s">
        <v>119</v>
      </c>
      <c r="E2813" s="47" t="s">
        <v>84</v>
      </c>
      <c r="F2813" s="47" t="s">
        <v>120</v>
      </c>
      <c r="G2813" s="47">
        <v>4</v>
      </c>
      <c r="H2813" s="67" t="str">
        <f>VLOOKUP(E2813,Referencias!$B$4:$C$15,2,FALSE)</f>
        <v>SC</v>
      </c>
      <c r="I2813" s="68" t="str">
        <f>VLOOKUP(C2813,Referencias!$B$18:$C$34,2,FALSE)</f>
        <v>M</v>
      </c>
      <c r="J2813" s="69" t="str">
        <f t="shared" si="43"/>
        <v>C</v>
      </c>
    </row>
    <row r="2814" spans="1:10" x14ac:dyDescent="0.2">
      <c r="A2814" s="71" t="s">
        <v>7969</v>
      </c>
      <c r="B2814" s="47" t="s">
        <v>2894</v>
      </c>
      <c r="C2814" s="47" t="s">
        <v>96</v>
      </c>
      <c r="D2814" s="47" t="s">
        <v>39</v>
      </c>
      <c r="E2814" s="47" t="s">
        <v>84</v>
      </c>
      <c r="F2814" s="47" t="s">
        <v>120</v>
      </c>
      <c r="G2814" s="47">
        <v>4</v>
      </c>
      <c r="H2814" s="67" t="str">
        <f>VLOOKUP(E2814,Referencias!$B$4:$C$15,2,FALSE)</f>
        <v>SC</v>
      </c>
      <c r="I2814" s="68" t="str">
        <f>VLOOKUP(C2814,Referencias!$B$18:$C$34,2,FALSE)</f>
        <v>M</v>
      </c>
      <c r="J2814" s="69" t="str">
        <f t="shared" si="43"/>
        <v>C</v>
      </c>
    </row>
    <row r="2815" spans="1:10" x14ac:dyDescent="0.2">
      <c r="A2815" s="71" t="s">
        <v>7970</v>
      </c>
      <c r="B2815" s="47" t="s">
        <v>2895</v>
      </c>
      <c r="C2815" s="47" t="s">
        <v>96</v>
      </c>
      <c r="D2815" s="47" t="s">
        <v>119</v>
      </c>
      <c r="E2815" s="47" t="s">
        <v>85</v>
      </c>
      <c r="F2815" s="47" t="s">
        <v>120</v>
      </c>
      <c r="G2815" s="47">
        <v>3</v>
      </c>
      <c r="H2815" s="67" t="str">
        <f>VLOOKUP(E2815,Referencias!$B$4:$C$15,2,FALSE)</f>
        <v>3D</v>
      </c>
      <c r="I2815" s="68" t="str">
        <f>VLOOKUP(C2815,Referencias!$B$18:$C$34,2,FALSE)</f>
        <v>M</v>
      </c>
      <c r="J2815" s="69" t="str">
        <f t="shared" si="43"/>
        <v>C</v>
      </c>
    </row>
    <row r="2816" spans="1:10" x14ac:dyDescent="0.2">
      <c r="A2816" s="71" t="s">
        <v>7971</v>
      </c>
      <c r="B2816" s="47" t="s">
        <v>2896</v>
      </c>
      <c r="C2816" s="47" t="s">
        <v>96</v>
      </c>
      <c r="D2816" s="47" t="s">
        <v>119</v>
      </c>
      <c r="E2816" s="47" t="s">
        <v>84</v>
      </c>
      <c r="F2816" s="47" t="s">
        <v>120</v>
      </c>
      <c r="G2816" s="47">
        <v>4</v>
      </c>
      <c r="H2816" s="67" t="str">
        <f>VLOOKUP(E2816,Referencias!$B$4:$C$15,2,FALSE)</f>
        <v>SC</v>
      </c>
      <c r="I2816" s="68" t="str">
        <f>VLOOKUP(C2816,Referencias!$B$18:$C$34,2,FALSE)</f>
        <v>M</v>
      </c>
      <c r="J2816" s="69" t="str">
        <f t="shared" si="43"/>
        <v>C</v>
      </c>
    </row>
    <row r="2817" spans="1:10" x14ac:dyDescent="0.2">
      <c r="A2817" s="71" t="s">
        <v>7972</v>
      </c>
      <c r="B2817" s="47" t="s">
        <v>2897</v>
      </c>
      <c r="C2817" s="47" t="s">
        <v>96</v>
      </c>
      <c r="D2817" s="47" t="s">
        <v>119</v>
      </c>
      <c r="E2817" s="47" t="s">
        <v>86</v>
      </c>
      <c r="F2817" s="47" t="s">
        <v>120</v>
      </c>
      <c r="G2817" s="47">
        <v>3</v>
      </c>
      <c r="H2817" s="67" t="str">
        <f>VLOOKUP(E2817,Referencias!$B$4:$C$15,2,FALSE)</f>
        <v>3P</v>
      </c>
      <c r="I2817" s="68" t="str">
        <f>VLOOKUP(C2817,Referencias!$B$18:$C$34,2,FALSE)</f>
        <v>M</v>
      </c>
      <c r="J2817" s="69" t="str">
        <f t="shared" si="43"/>
        <v>C</v>
      </c>
    </row>
    <row r="2818" spans="1:10" x14ac:dyDescent="0.2">
      <c r="A2818" s="71" t="s">
        <v>7973</v>
      </c>
      <c r="B2818" s="47" t="s">
        <v>2898</v>
      </c>
      <c r="C2818" s="47" t="s">
        <v>96</v>
      </c>
      <c r="D2818" s="47" t="s">
        <v>119</v>
      </c>
      <c r="E2818" s="47" t="s">
        <v>84</v>
      </c>
      <c r="F2818" s="47" t="s">
        <v>120</v>
      </c>
      <c r="G2818" s="47">
        <v>4</v>
      </c>
      <c r="H2818" s="67" t="str">
        <f>VLOOKUP(E2818,Referencias!$B$4:$C$15,2,FALSE)</f>
        <v>SC</v>
      </c>
      <c r="I2818" s="68" t="str">
        <f>VLOOKUP(C2818,Referencias!$B$18:$C$34,2,FALSE)</f>
        <v>M</v>
      </c>
      <c r="J2818" s="69" t="str">
        <f t="shared" si="43"/>
        <v>C</v>
      </c>
    </row>
    <row r="2819" spans="1:10" x14ac:dyDescent="0.2">
      <c r="A2819" s="71" t="s">
        <v>7974</v>
      </c>
      <c r="B2819" s="47" t="s">
        <v>2899</v>
      </c>
      <c r="C2819" s="47" t="s">
        <v>96</v>
      </c>
      <c r="D2819" s="47" t="s">
        <v>119</v>
      </c>
      <c r="E2819" s="47" t="s">
        <v>85</v>
      </c>
      <c r="F2819" s="47" t="s">
        <v>120</v>
      </c>
      <c r="G2819" s="47">
        <v>3</v>
      </c>
      <c r="H2819" s="67" t="str">
        <f>VLOOKUP(E2819,Referencias!$B$4:$C$15,2,FALSE)</f>
        <v>3D</v>
      </c>
      <c r="I2819" s="68" t="str">
        <f>VLOOKUP(C2819,Referencias!$B$18:$C$34,2,FALSE)</f>
        <v>M</v>
      </c>
      <c r="J2819" s="69" t="str">
        <f t="shared" ref="J2819:J2882" si="44">IF(D2819="Dama","D","C")</f>
        <v>C</v>
      </c>
    </row>
    <row r="2820" spans="1:10" x14ac:dyDescent="0.2">
      <c r="A2820" s="71" t="s">
        <v>7975</v>
      </c>
      <c r="B2820" s="47" t="s">
        <v>2900</v>
      </c>
      <c r="C2820" s="47" t="s">
        <v>96</v>
      </c>
      <c r="D2820" s="47" t="s">
        <v>119</v>
      </c>
      <c r="E2820" s="47" t="s">
        <v>84</v>
      </c>
      <c r="F2820" s="47" t="s">
        <v>120</v>
      </c>
      <c r="G2820" s="47">
        <v>4</v>
      </c>
      <c r="H2820" s="67" t="str">
        <f>VLOOKUP(E2820,Referencias!$B$4:$C$15,2,FALSE)</f>
        <v>SC</v>
      </c>
      <c r="I2820" s="68" t="str">
        <f>VLOOKUP(C2820,Referencias!$B$18:$C$34,2,FALSE)</f>
        <v>M</v>
      </c>
      <c r="J2820" s="69" t="str">
        <f t="shared" si="44"/>
        <v>C</v>
      </c>
    </row>
    <row r="2821" spans="1:10" x14ac:dyDescent="0.2">
      <c r="A2821" s="71" t="s">
        <v>7976</v>
      </c>
      <c r="B2821" s="47" t="s">
        <v>2901</v>
      </c>
      <c r="C2821" s="47" t="s">
        <v>96</v>
      </c>
      <c r="D2821" s="47" t="s">
        <v>119</v>
      </c>
      <c r="E2821" s="47" t="s">
        <v>84</v>
      </c>
      <c r="F2821" s="47" t="s">
        <v>120</v>
      </c>
      <c r="G2821" s="47">
        <v>4</v>
      </c>
      <c r="H2821" s="67" t="str">
        <f>VLOOKUP(E2821,Referencias!$B$4:$C$15,2,FALSE)</f>
        <v>SC</v>
      </c>
      <c r="I2821" s="68" t="str">
        <f>VLOOKUP(C2821,Referencias!$B$18:$C$34,2,FALSE)</f>
        <v>M</v>
      </c>
      <c r="J2821" s="69" t="str">
        <f t="shared" si="44"/>
        <v>C</v>
      </c>
    </row>
    <row r="2822" spans="1:10" x14ac:dyDescent="0.2">
      <c r="A2822" s="71" t="s">
        <v>7977</v>
      </c>
      <c r="B2822" s="47" t="s">
        <v>2902</v>
      </c>
      <c r="C2822" s="47" t="s">
        <v>96</v>
      </c>
      <c r="D2822" s="47" t="s">
        <v>119</v>
      </c>
      <c r="E2822" s="47" t="s">
        <v>84</v>
      </c>
      <c r="F2822" s="47" t="s">
        <v>120</v>
      </c>
      <c r="G2822" s="47">
        <v>4</v>
      </c>
      <c r="H2822" s="67" t="str">
        <f>VLOOKUP(E2822,Referencias!$B$4:$C$15,2,FALSE)</f>
        <v>SC</v>
      </c>
      <c r="I2822" s="68" t="str">
        <f>VLOOKUP(C2822,Referencias!$B$18:$C$34,2,FALSE)</f>
        <v>M</v>
      </c>
      <c r="J2822" s="69" t="str">
        <f t="shared" si="44"/>
        <v>C</v>
      </c>
    </row>
    <row r="2823" spans="1:10" x14ac:dyDescent="0.2">
      <c r="A2823" s="71" t="s">
        <v>7978</v>
      </c>
      <c r="B2823" s="47" t="s">
        <v>2903</v>
      </c>
      <c r="C2823" s="47" t="s">
        <v>96</v>
      </c>
      <c r="D2823" s="47" t="s">
        <v>119</v>
      </c>
      <c r="E2823" s="47" t="s">
        <v>84</v>
      </c>
      <c r="F2823" s="47" t="s">
        <v>120</v>
      </c>
      <c r="G2823" s="47">
        <v>4</v>
      </c>
      <c r="H2823" s="67" t="str">
        <f>VLOOKUP(E2823,Referencias!$B$4:$C$15,2,FALSE)</f>
        <v>SC</v>
      </c>
      <c r="I2823" s="68" t="str">
        <f>VLOOKUP(C2823,Referencias!$B$18:$C$34,2,FALSE)</f>
        <v>M</v>
      </c>
      <c r="J2823" s="69" t="str">
        <f t="shared" si="44"/>
        <v>C</v>
      </c>
    </row>
    <row r="2824" spans="1:10" x14ac:dyDescent="0.2">
      <c r="A2824" s="71" t="s">
        <v>7979</v>
      </c>
      <c r="B2824" s="47" t="s">
        <v>2904</v>
      </c>
      <c r="C2824" s="47" t="s">
        <v>96</v>
      </c>
      <c r="D2824" s="47" t="s">
        <v>119</v>
      </c>
      <c r="E2824" s="47" t="s">
        <v>85</v>
      </c>
      <c r="F2824" s="47" t="s">
        <v>120</v>
      </c>
      <c r="G2824" s="47">
        <v>3</v>
      </c>
      <c r="H2824" s="67" t="str">
        <f>VLOOKUP(E2824,Referencias!$B$4:$C$15,2,FALSE)</f>
        <v>3D</v>
      </c>
      <c r="I2824" s="68" t="str">
        <f>VLOOKUP(C2824,Referencias!$B$18:$C$34,2,FALSE)</f>
        <v>M</v>
      </c>
      <c r="J2824" s="69" t="str">
        <f t="shared" si="44"/>
        <v>C</v>
      </c>
    </row>
    <row r="2825" spans="1:10" x14ac:dyDescent="0.2">
      <c r="A2825" s="71" t="s">
        <v>7980</v>
      </c>
      <c r="B2825" s="47" t="s">
        <v>2905</v>
      </c>
      <c r="C2825" s="47" t="s">
        <v>96</v>
      </c>
      <c r="D2825" s="47" t="s">
        <v>39</v>
      </c>
      <c r="E2825" s="47" t="s">
        <v>84</v>
      </c>
      <c r="F2825" s="47" t="s">
        <v>120</v>
      </c>
      <c r="G2825" s="47">
        <v>4</v>
      </c>
      <c r="H2825" s="67" t="str">
        <f>VLOOKUP(E2825,Referencias!$B$4:$C$15,2,FALSE)</f>
        <v>SC</v>
      </c>
      <c r="I2825" s="68" t="str">
        <f>VLOOKUP(C2825,Referencias!$B$18:$C$34,2,FALSE)</f>
        <v>M</v>
      </c>
      <c r="J2825" s="69" t="str">
        <f t="shared" si="44"/>
        <v>C</v>
      </c>
    </row>
    <row r="2826" spans="1:10" x14ac:dyDescent="0.2">
      <c r="A2826" s="71" t="s">
        <v>7981</v>
      </c>
      <c r="B2826" s="47" t="s">
        <v>2906</v>
      </c>
      <c r="C2826" s="47" t="s">
        <v>96</v>
      </c>
      <c r="D2826" s="47" t="s">
        <v>119</v>
      </c>
      <c r="E2826" s="47" t="s">
        <v>85</v>
      </c>
      <c r="F2826" s="47" t="s">
        <v>120</v>
      </c>
      <c r="G2826" s="47">
        <v>3</v>
      </c>
      <c r="H2826" s="67" t="str">
        <f>VLOOKUP(E2826,Referencias!$B$4:$C$15,2,FALSE)</f>
        <v>3D</v>
      </c>
      <c r="I2826" s="68" t="str">
        <f>VLOOKUP(C2826,Referencias!$B$18:$C$34,2,FALSE)</f>
        <v>M</v>
      </c>
      <c r="J2826" s="69" t="str">
        <f t="shared" si="44"/>
        <v>C</v>
      </c>
    </row>
    <row r="2827" spans="1:10" x14ac:dyDescent="0.2">
      <c r="A2827" s="71" t="s">
        <v>7982</v>
      </c>
      <c r="B2827" s="47" t="s">
        <v>2907</v>
      </c>
      <c r="C2827" s="47" t="s">
        <v>96</v>
      </c>
      <c r="D2827" s="47" t="s">
        <v>39</v>
      </c>
      <c r="E2827" s="47" t="s">
        <v>84</v>
      </c>
      <c r="F2827" s="47" t="s">
        <v>120</v>
      </c>
      <c r="G2827" s="47">
        <v>4</v>
      </c>
      <c r="H2827" s="67" t="str">
        <f>VLOOKUP(E2827,Referencias!$B$4:$C$15,2,FALSE)</f>
        <v>SC</v>
      </c>
      <c r="I2827" s="68" t="str">
        <f>VLOOKUP(C2827,Referencias!$B$18:$C$34,2,FALSE)</f>
        <v>M</v>
      </c>
      <c r="J2827" s="69" t="str">
        <f t="shared" si="44"/>
        <v>C</v>
      </c>
    </row>
    <row r="2828" spans="1:10" x14ac:dyDescent="0.2">
      <c r="A2828" s="71" t="s">
        <v>7983</v>
      </c>
      <c r="B2828" s="47" t="s">
        <v>2908</v>
      </c>
      <c r="C2828" s="47" t="s">
        <v>96</v>
      </c>
      <c r="D2828" s="47" t="s">
        <v>119</v>
      </c>
      <c r="E2828" s="47" t="s">
        <v>84</v>
      </c>
      <c r="F2828" s="47" t="s">
        <v>120</v>
      </c>
      <c r="G2828" s="47">
        <v>4</v>
      </c>
      <c r="H2828" s="67" t="str">
        <f>VLOOKUP(E2828,Referencias!$B$4:$C$15,2,FALSE)</f>
        <v>SC</v>
      </c>
      <c r="I2828" s="68" t="str">
        <f>VLOOKUP(C2828,Referencias!$B$18:$C$34,2,FALSE)</f>
        <v>M</v>
      </c>
      <c r="J2828" s="69" t="str">
        <f t="shared" si="44"/>
        <v>C</v>
      </c>
    </row>
    <row r="2829" spans="1:10" x14ac:dyDescent="0.2">
      <c r="A2829" s="71" t="s">
        <v>7984</v>
      </c>
      <c r="B2829" s="47" t="s">
        <v>2909</v>
      </c>
      <c r="C2829" s="47" t="s">
        <v>96</v>
      </c>
      <c r="D2829" s="47" t="s">
        <v>119</v>
      </c>
      <c r="E2829" s="47" t="s">
        <v>84</v>
      </c>
      <c r="F2829" s="47" t="s">
        <v>120</v>
      </c>
      <c r="G2829" s="47">
        <v>4</v>
      </c>
      <c r="H2829" s="67" t="str">
        <f>VLOOKUP(E2829,Referencias!$B$4:$C$15,2,FALSE)</f>
        <v>SC</v>
      </c>
      <c r="I2829" s="68" t="str">
        <f>VLOOKUP(C2829,Referencias!$B$18:$C$34,2,FALSE)</f>
        <v>M</v>
      </c>
      <c r="J2829" s="69" t="str">
        <f t="shared" si="44"/>
        <v>C</v>
      </c>
    </row>
    <row r="2830" spans="1:10" x14ac:dyDescent="0.2">
      <c r="A2830" s="71" t="s">
        <v>7985</v>
      </c>
      <c r="B2830" s="47" t="s">
        <v>2910</v>
      </c>
      <c r="C2830" s="47" t="s">
        <v>96</v>
      </c>
      <c r="D2830" s="47" t="s">
        <v>119</v>
      </c>
      <c r="E2830" s="47" t="s">
        <v>84</v>
      </c>
      <c r="F2830" s="47" t="s">
        <v>120</v>
      </c>
      <c r="G2830" s="47">
        <v>4</v>
      </c>
      <c r="H2830" s="67" t="str">
        <f>VLOOKUP(E2830,Referencias!$B$4:$C$15,2,FALSE)</f>
        <v>SC</v>
      </c>
      <c r="I2830" s="68" t="str">
        <f>VLOOKUP(C2830,Referencias!$B$18:$C$34,2,FALSE)</f>
        <v>M</v>
      </c>
      <c r="J2830" s="69" t="str">
        <f t="shared" si="44"/>
        <v>C</v>
      </c>
    </row>
    <row r="2831" spans="1:10" x14ac:dyDescent="0.2">
      <c r="A2831" s="71" t="s">
        <v>7986</v>
      </c>
      <c r="B2831" s="47" t="s">
        <v>2911</v>
      </c>
      <c r="C2831" s="47" t="s">
        <v>96</v>
      </c>
      <c r="D2831" s="47" t="s">
        <v>39</v>
      </c>
      <c r="E2831" s="47" t="s">
        <v>84</v>
      </c>
      <c r="F2831" s="47" t="s">
        <v>120</v>
      </c>
      <c r="G2831" s="47">
        <v>4</v>
      </c>
      <c r="H2831" s="67" t="str">
        <f>VLOOKUP(E2831,Referencias!$B$4:$C$15,2,FALSE)</f>
        <v>SC</v>
      </c>
      <c r="I2831" s="68" t="str">
        <f>VLOOKUP(C2831,Referencias!$B$18:$C$34,2,FALSE)</f>
        <v>M</v>
      </c>
      <c r="J2831" s="69" t="str">
        <f t="shared" si="44"/>
        <v>C</v>
      </c>
    </row>
    <row r="2832" spans="1:10" x14ac:dyDescent="0.2">
      <c r="A2832" s="71" t="s">
        <v>7987</v>
      </c>
      <c r="B2832" s="47" t="s">
        <v>2912</v>
      </c>
      <c r="C2832" s="47" t="s">
        <v>96</v>
      </c>
      <c r="D2832" s="47" t="s">
        <v>119</v>
      </c>
      <c r="E2832" s="47" t="s">
        <v>84</v>
      </c>
      <c r="F2832" s="47" t="s">
        <v>120</v>
      </c>
      <c r="G2832" s="47">
        <v>4</v>
      </c>
      <c r="H2832" s="67" t="str">
        <f>VLOOKUP(E2832,Referencias!$B$4:$C$15,2,FALSE)</f>
        <v>SC</v>
      </c>
      <c r="I2832" s="68" t="str">
        <f>VLOOKUP(C2832,Referencias!$B$18:$C$34,2,FALSE)</f>
        <v>M</v>
      </c>
      <c r="J2832" s="69" t="str">
        <f t="shared" si="44"/>
        <v>C</v>
      </c>
    </row>
    <row r="2833" spans="1:10" x14ac:dyDescent="0.2">
      <c r="A2833" s="71" t="s">
        <v>7988</v>
      </c>
      <c r="B2833" s="47" t="s">
        <v>2913</v>
      </c>
      <c r="C2833" s="47" t="s">
        <v>96</v>
      </c>
      <c r="D2833" s="47" t="s">
        <v>39</v>
      </c>
      <c r="E2833" s="47" t="s">
        <v>92</v>
      </c>
      <c r="F2833" s="47" t="s">
        <v>120</v>
      </c>
      <c r="G2833" s="47">
        <v>3</v>
      </c>
      <c r="H2833" s="67" t="str">
        <f>VLOOKUP(E2833,Referencias!$B$4:$C$15,2,FALSE)</f>
        <v>3C</v>
      </c>
      <c r="I2833" s="68" t="str">
        <f>VLOOKUP(C2833,Referencias!$B$18:$C$34,2,FALSE)</f>
        <v>M</v>
      </c>
      <c r="J2833" s="69" t="str">
        <f t="shared" si="44"/>
        <v>C</v>
      </c>
    </row>
    <row r="2834" spans="1:10" x14ac:dyDescent="0.2">
      <c r="A2834" s="71" t="s">
        <v>7989</v>
      </c>
      <c r="B2834" s="47" t="s">
        <v>2914</v>
      </c>
      <c r="C2834" s="47" t="s">
        <v>96</v>
      </c>
      <c r="D2834" s="47" t="s">
        <v>119</v>
      </c>
      <c r="E2834" s="47" t="s">
        <v>85</v>
      </c>
      <c r="F2834" s="47" t="s">
        <v>120</v>
      </c>
      <c r="G2834" s="47">
        <v>3</v>
      </c>
      <c r="H2834" s="67" t="str">
        <f>VLOOKUP(E2834,Referencias!$B$4:$C$15,2,FALSE)</f>
        <v>3D</v>
      </c>
      <c r="I2834" s="68" t="str">
        <f>VLOOKUP(C2834,Referencias!$B$18:$C$34,2,FALSE)</f>
        <v>M</v>
      </c>
      <c r="J2834" s="69" t="str">
        <f t="shared" si="44"/>
        <v>C</v>
      </c>
    </row>
    <row r="2835" spans="1:10" x14ac:dyDescent="0.2">
      <c r="A2835" s="71" t="s">
        <v>7990</v>
      </c>
      <c r="B2835" s="47" t="s">
        <v>2915</v>
      </c>
      <c r="C2835" s="47" t="s">
        <v>96</v>
      </c>
      <c r="D2835" s="47" t="s">
        <v>119</v>
      </c>
      <c r="E2835" s="47" t="s">
        <v>84</v>
      </c>
      <c r="F2835" s="47" t="s">
        <v>120</v>
      </c>
      <c r="G2835" s="47">
        <v>4</v>
      </c>
      <c r="H2835" s="67" t="str">
        <f>VLOOKUP(E2835,Referencias!$B$4:$C$15,2,FALSE)</f>
        <v>SC</v>
      </c>
      <c r="I2835" s="68" t="str">
        <f>VLOOKUP(C2835,Referencias!$B$18:$C$34,2,FALSE)</f>
        <v>M</v>
      </c>
      <c r="J2835" s="69" t="str">
        <f t="shared" si="44"/>
        <v>C</v>
      </c>
    </row>
    <row r="2836" spans="1:10" x14ac:dyDescent="0.2">
      <c r="A2836" s="71" t="s">
        <v>7991</v>
      </c>
      <c r="B2836" s="47" t="s">
        <v>2916</v>
      </c>
      <c r="C2836" s="47" t="s">
        <v>96</v>
      </c>
      <c r="D2836" s="47" t="s">
        <v>119</v>
      </c>
      <c r="E2836" s="47" t="s">
        <v>84</v>
      </c>
      <c r="F2836" s="47" t="s">
        <v>120</v>
      </c>
      <c r="G2836" s="47">
        <v>4</v>
      </c>
      <c r="H2836" s="67" t="str">
        <f>VLOOKUP(E2836,Referencias!$B$4:$C$15,2,FALSE)</f>
        <v>SC</v>
      </c>
      <c r="I2836" s="68" t="str">
        <f>VLOOKUP(C2836,Referencias!$B$18:$C$34,2,FALSE)</f>
        <v>M</v>
      </c>
      <c r="J2836" s="69" t="str">
        <f t="shared" si="44"/>
        <v>C</v>
      </c>
    </row>
    <row r="2837" spans="1:10" x14ac:dyDescent="0.2">
      <c r="A2837" s="71" t="s">
        <v>7992</v>
      </c>
      <c r="B2837" s="47" t="s">
        <v>2917</v>
      </c>
      <c r="C2837" s="47" t="s">
        <v>96</v>
      </c>
      <c r="D2837" s="47" t="s">
        <v>119</v>
      </c>
      <c r="E2837" s="47" t="s">
        <v>84</v>
      </c>
      <c r="F2837" s="47" t="s">
        <v>120</v>
      </c>
      <c r="G2837" s="47">
        <v>4</v>
      </c>
      <c r="H2837" s="67" t="str">
        <f>VLOOKUP(E2837,Referencias!$B$4:$C$15,2,FALSE)</f>
        <v>SC</v>
      </c>
      <c r="I2837" s="68" t="str">
        <f>VLOOKUP(C2837,Referencias!$B$18:$C$34,2,FALSE)</f>
        <v>M</v>
      </c>
      <c r="J2837" s="69" t="str">
        <f t="shared" si="44"/>
        <v>C</v>
      </c>
    </row>
    <row r="2838" spans="1:10" x14ac:dyDescent="0.2">
      <c r="A2838" s="71" t="s">
        <v>7993</v>
      </c>
      <c r="B2838" s="47" t="s">
        <v>2918</v>
      </c>
      <c r="C2838" s="47" t="s">
        <v>96</v>
      </c>
      <c r="D2838" s="47" t="s">
        <v>119</v>
      </c>
      <c r="E2838" s="47" t="s">
        <v>84</v>
      </c>
      <c r="F2838" s="47" t="s">
        <v>120</v>
      </c>
      <c r="G2838" s="47">
        <v>4</v>
      </c>
      <c r="H2838" s="67" t="str">
        <f>VLOOKUP(E2838,Referencias!$B$4:$C$15,2,FALSE)</f>
        <v>SC</v>
      </c>
      <c r="I2838" s="68" t="str">
        <f>VLOOKUP(C2838,Referencias!$B$18:$C$34,2,FALSE)</f>
        <v>M</v>
      </c>
      <c r="J2838" s="69" t="str">
        <f t="shared" si="44"/>
        <v>C</v>
      </c>
    </row>
    <row r="2839" spans="1:10" x14ac:dyDescent="0.2">
      <c r="A2839" s="71" t="s">
        <v>7994</v>
      </c>
      <c r="B2839" s="47" t="s">
        <v>2919</v>
      </c>
      <c r="C2839" s="47" t="s">
        <v>96</v>
      </c>
      <c r="D2839" s="47" t="s">
        <v>119</v>
      </c>
      <c r="E2839" s="47" t="s">
        <v>84</v>
      </c>
      <c r="F2839" s="47" t="s">
        <v>120</v>
      </c>
      <c r="G2839" s="47">
        <v>4</v>
      </c>
      <c r="H2839" s="67" t="str">
        <f>VLOOKUP(E2839,Referencias!$B$4:$C$15,2,FALSE)</f>
        <v>SC</v>
      </c>
      <c r="I2839" s="68" t="str">
        <f>VLOOKUP(C2839,Referencias!$B$18:$C$34,2,FALSE)</f>
        <v>M</v>
      </c>
      <c r="J2839" s="69" t="str">
        <f t="shared" si="44"/>
        <v>C</v>
      </c>
    </row>
    <row r="2840" spans="1:10" x14ac:dyDescent="0.2">
      <c r="A2840" s="71" t="s">
        <v>7995</v>
      </c>
      <c r="B2840" s="47" t="s">
        <v>2920</v>
      </c>
      <c r="C2840" s="47" t="s">
        <v>96</v>
      </c>
      <c r="D2840" s="47" t="s">
        <v>119</v>
      </c>
      <c r="E2840" s="47" t="s">
        <v>92</v>
      </c>
      <c r="F2840" s="47" t="s">
        <v>120</v>
      </c>
      <c r="G2840" s="47">
        <v>3</v>
      </c>
      <c r="H2840" s="67" t="str">
        <f>VLOOKUP(E2840,Referencias!$B$4:$C$15,2,FALSE)</f>
        <v>3C</v>
      </c>
      <c r="I2840" s="68" t="str">
        <f>VLOOKUP(C2840,Referencias!$B$18:$C$34,2,FALSE)</f>
        <v>M</v>
      </c>
      <c r="J2840" s="69" t="str">
        <f t="shared" si="44"/>
        <v>C</v>
      </c>
    </row>
    <row r="2841" spans="1:10" x14ac:dyDescent="0.2">
      <c r="A2841" s="71" t="s">
        <v>7996</v>
      </c>
      <c r="B2841" s="47" t="s">
        <v>2921</v>
      </c>
      <c r="C2841" s="47" t="s">
        <v>96</v>
      </c>
      <c r="D2841" s="47" t="s">
        <v>119</v>
      </c>
      <c r="E2841" s="47" t="s">
        <v>84</v>
      </c>
      <c r="F2841" s="47" t="s">
        <v>120</v>
      </c>
      <c r="G2841" s="47">
        <v>4</v>
      </c>
      <c r="H2841" s="67" t="str">
        <f>VLOOKUP(E2841,Referencias!$B$4:$C$15,2,FALSE)</f>
        <v>SC</v>
      </c>
      <c r="I2841" s="68" t="str">
        <f>VLOOKUP(C2841,Referencias!$B$18:$C$34,2,FALSE)</f>
        <v>M</v>
      </c>
      <c r="J2841" s="69" t="str">
        <f t="shared" si="44"/>
        <v>C</v>
      </c>
    </row>
    <row r="2842" spans="1:10" x14ac:dyDescent="0.2">
      <c r="A2842" s="71" t="s">
        <v>7997</v>
      </c>
      <c r="B2842" s="47" t="s">
        <v>2922</v>
      </c>
      <c r="C2842" s="47" t="s">
        <v>96</v>
      </c>
      <c r="D2842" s="47" t="s">
        <v>119</v>
      </c>
      <c r="E2842" s="47" t="s">
        <v>85</v>
      </c>
      <c r="F2842" s="47" t="s">
        <v>120</v>
      </c>
      <c r="G2842" s="47">
        <v>3</v>
      </c>
      <c r="H2842" s="67" t="str">
        <f>VLOOKUP(E2842,Referencias!$B$4:$C$15,2,FALSE)</f>
        <v>3D</v>
      </c>
      <c r="I2842" s="68" t="str">
        <f>VLOOKUP(C2842,Referencias!$B$18:$C$34,2,FALSE)</f>
        <v>M</v>
      </c>
      <c r="J2842" s="69" t="str">
        <f t="shared" si="44"/>
        <v>C</v>
      </c>
    </row>
    <row r="2843" spans="1:10" x14ac:dyDescent="0.2">
      <c r="A2843" s="71" t="s">
        <v>7998</v>
      </c>
      <c r="B2843" s="47" t="s">
        <v>2923</v>
      </c>
      <c r="C2843" s="47" t="s">
        <v>96</v>
      </c>
      <c r="D2843" s="47" t="s">
        <v>119</v>
      </c>
      <c r="E2843" s="47" t="s">
        <v>84</v>
      </c>
      <c r="F2843" s="47" t="s">
        <v>120</v>
      </c>
      <c r="G2843" s="47">
        <v>4</v>
      </c>
      <c r="H2843" s="67" t="str">
        <f>VLOOKUP(E2843,Referencias!$B$4:$C$15,2,FALSE)</f>
        <v>SC</v>
      </c>
      <c r="I2843" s="68" t="str">
        <f>VLOOKUP(C2843,Referencias!$B$18:$C$34,2,FALSE)</f>
        <v>M</v>
      </c>
      <c r="J2843" s="69" t="str">
        <f t="shared" si="44"/>
        <v>C</v>
      </c>
    </row>
    <row r="2844" spans="1:10" x14ac:dyDescent="0.2">
      <c r="A2844" s="71" t="s">
        <v>7999</v>
      </c>
      <c r="B2844" s="47" t="s">
        <v>2924</v>
      </c>
      <c r="C2844" s="47" t="s">
        <v>96</v>
      </c>
      <c r="D2844" s="47" t="s">
        <v>39</v>
      </c>
      <c r="E2844" s="47" t="s">
        <v>84</v>
      </c>
      <c r="F2844" s="47" t="s">
        <v>120</v>
      </c>
      <c r="G2844" s="47">
        <v>4</v>
      </c>
      <c r="H2844" s="67" t="str">
        <f>VLOOKUP(E2844,Referencias!$B$4:$C$15,2,FALSE)</f>
        <v>SC</v>
      </c>
      <c r="I2844" s="68" t="str">
        <f>VLOOKUP(C2844,Referencias!$B$18:$C$34,2,FALSE)</f>
        <v>M</v>
      </c>
      <c r="J2844" s="69" t="str">
        <f t="shared" si="44"/>
        <v>C</v>
      </c>
    </row>
    <row r="2845" spans="1:10" x14ac:dyDescent="0.2">
      <c r="A2845" s="71" t="s">
        <v>8000</v>
      </c>
      <c r="B2845" s="47" t="s">
        <v>2925</v>
      </c>
      <c r="C2845" s="47" t="s">
        <v>96</v>
      </c>
      <c r="D2845" s="47" t="s">
        <v>39</v>
      </c>
      <c r="E2845" s="47" t="s">
        <v>84</v>
      </c>
      <c r="F2845" s="47" t="s">
        <v>120</v>
      </c>
      <c r="G2845" s="47">
        <v>4</v>
      </c>
      <c r="H2845" s="67" t="str">
        <f>VLOOKUP(E2845,Referencias!$B$4:$C$15,2,FALSE)</f>
        <v>SC</v>
      </c>
      <c r="I2845" s="68" t="str">
        <f>VLOOKUP(C2845,Referencias!$B$18:$C$34,2,FALSE)</f>
        <v>M</v>
      </c>
      <c r="J2845" s="69" t="str">
        <f t="shared" si="44"/>
        <v>C</v>
      </c>
    </row>
    <row r="2846" spans="1:10" x14ac:dyDescent="0.2">
      <c r="A2846" s="71" t="s">
        <v>8001</v>
      </c>
      <c r="B2846" s="47" t="s">
        <v>2926</v>
      </c>
      <c r="C2846" s="47" t="s">
        <v>96</v>
      </c>
      <c r="D2846" s="47" t="s">
        <v>39</v>
      </c>
      <c r="E2846" s="47" t="s">
        <v>85</v>
      </c>
      <c r="F2846" s="47" t="s">
        <v>120</v>
      </c>
      <c r="G2846" s="47">
        <v>3</v>
      </c>
      <c r="H2846" s="67" t="str">
        <f>VLOOKUP(E2846,Referencias!$B$4:$C$15,2,FALSE)</f>
        <v>3D</v>
      </c>
      <c r="I2846" s="68" t="str">
        <f>VLOOKUP(C2846,Referencias!$B$18:$C$34,2,FALSE)</f>
        <v>M</v>
      </c>
      <c r="J2846" s="69" t="str">
        <f t="shared" si="44"/>
        <v>C</v>
      </c>
    </row>
    <row r="2847" spans="1:10" x14ac:dyDescent="0.2">
      <c r="A2847" s="71" t="s">
        <v>8002</v>
      </c>
      <c r="B2847" s="47" t="s">
        <v>2927</v>
      </c>
      <c r="C2847" s="47" t="s">
        <v>96</v>
      </c>
      <c r="D2847" s="47" t="s">
        <v>119</v>
      </c>
      <c r="E2847" s="47" t="s">
        <v>84</v>
      </c>
      <c r="F2847" s="47" t="s">
        <v>120</v>
      </c>
      <c r="G2847" s="47">
        <v>4</v>
      </c>
      <c r="H2847" s="67" t="str">
        <f>VLOOKUP(E2847,Referencias!$B$4:$C$15,2,FALSE)</f>
        <v>SC</v>
      </c>
      <c r="I2847" s="68" t="str">
        <f>VLOOKUP(C2847,Referencias!$B$18:$C$34,2,FALSE)</f>
        <v>M</v>
      </c>
      <c r="J2847" s="69" t="str">
        <f t="shared" si="44"/>
        <v>C</v>
      </c>
    </row>
    <row r="2848" spans="1:10" x14ac:dyDescent="0.2">
      <c r="A2848" s="71" t="s">
        <v>8003</v>
      </c>
      <c r="B2848" s="47" t="s">
        <v>2928</v>
      </c>
      <c r="C2848" s="47" t="s">
        <v>96</v>
      </c>
      <c r="D2848" s="47" t="s">
        <v>119</v>
      </c>
      <c r="E2848" s="47" t="s">
        <v>84</v>
      </c>
      <c r="F2848" s="47" t="s">
        <v>120</v>
      </c>
      <c r="G2848" s="47">
        <v>4</v>
      </c>
      <c r="H2848" s="67" t="str">
        <f>VLOOKUP(E2848,Referencias!$B$4:$C$15,2,FALSE)</f>
        <v>SC</v>
      </c>
      <c r="I2848" s="68" t="str">
        <f>VLOOKUP(C2848,Referencias!$B$18:$C$34,2,FALSE)</f>
        <v>M</v>
      </c>
      <c r="J2848" s="69" t="str">
        <f t="shared" si="44"/>
        <v>C</v>
      </c>
    </row>
    <row r="2849" spans="1:10" x14ac:dyDescent="0.2">
      <c r="A2849" s="71" t="s">
        <v>8004</v>
      </c>
      <c r="B2849" s="47" t="s">
        <v>2929</v>
      </c>
      <c r="C2849" s="47" t="s">
        <v>96</v>
      </c>
      <c r="D2849" s="47" t="s">
        <v>119</v>
      </c>
      <c r="E2849" s="47" t="s">
        <v>84</v>
      </c>
      <c r="F2849" s="47" t="s">
        <v>120</v>
      </c>
      <c r="G2849" s="47">
        <v>4</v>
      </c>
      <c r="H2849" s="67" t="str">
        <f>VLOOKUP(E2849,Referencias!$B$4:$C$15,2,FALSE)</f>
        <v>SC</v>
      </c>
      <c r="I2849" s="68" t="str">
        <f>VLOOKUP(C2849,Referencias!$B$18:$C$34,2,FALSE)</f>
        <v>M</v>
      </c>
      <c r="J2849" s="69" t="str">
        <f t="shared" si="44"/>
        <v>C</v>
      </c>
    </row>
    <row r="2850" spans="1:10" x14ac:dyDescent="0.2">
      <c r="A2850" s="71" t="s">
        <v>8005</v>
      </c>
      <c r="B2850" s="47" t="s">
        <v>2930</v>
      </c>
      <c r="C2850" s="47" t="s">
        <v>96</v>
      </c>
      <c r="D2850" s="47" t="s">
        <v>39</v>
      </c>
      <c r="E2850" s="47" t="s">
        <v>84</v>
      </c>
      <c r="F2850" s="47" t="s">
        <v>120</v>
      </c>
      <c r="G2850" s="47">
        <v>4</v>
      </c>
      <c r="H2850" s="67" t="str">
        <f>VLOOKUP(E2850,Referencias!$B$4:$C$15,2,FALSE)</f>
        <v>SC</v>
      </c>
      <c r="I2850" s="68" t="str">
        <f>VLOOKUP(C2850,Referencias!$B$18:$C$34,2,FALSE)</f>
        <v>M</v>
      </c>
      <c r="J2850" s="69" t="str">
        <f t="shared" si="44"/>
        <v>C</v>
      </c>
    </row>
    <row r="2851" spans="1:10" x14ac:dyDescent="0.2">
      <c r="A2851" s="71" t="s">
        <v>8006</v>
      </c>
      <c r="B2851" s="47" t="s">
        <v>2931</v>
      </c>
      <c r="C2851" s="47" t="s">
        <v>96</v>
      </c>
      <c r="D2851" s="47" t="s">
        <v>119</v>
      </c>
      <c r="E2851" s="47" t="s">
        <v>85</v>
      </c>
      <c r="F2851" s="47" t="s">
        <v>120</v>
      </c>
      <c r="G2851" s="47">
        <v>3</v>
      </c>
      <c r="H2851" s="67" t="str">
        <f>VLOOKUP(E2851,Referencias!$B$4:$C$15,2,FALSE)</f>
        <v>3D</v>
      </c>
      <c r="I2851" s="68" t="str">
        <f>VLOOKUP(C2851,Referencias!$B$18:$C$34,2,FALSE)</f>
        <v>M</v>
      </c>
      <c r="J2851" s="69" t="str">
        <f t="shared" si="44"/>
        <v>C</v>
      </c>
    </row>
    <row r="2852" spans="1:10" x14ac:dyDescent="0.2">
      <c r="A2852" s="71" t="s">
        <v>8007</v>
      </c>
      <c r="B2852" s="47" t="s">
        <v>2932</v>
      </c>
      <c r="C2852" s="47" t="s">
        <v>96</v>
      </c>
      <c r="D2852" s="47" t="s">
        <v>119</v>
      </c>
      <c r="E2852" s="47" t="s">
        <v>84</v>
      </c>
      <c r="F2852" s="47" t="s">
        <v>120</v>
      </c>
      <c r="G2852" s="47">
        <v>4</v>
      </c>
      <c r="H2852" s="67" t="str">
        <f>VLOOKUP(E2852,Referencias!$B$4:$C$15,2,FALSE)</f>
        <v>SC</v>
      </c>
      <c r="I2852" s="68" t="str">
        <f>VLOOKUP(C2852,Referencias!$B$18:$C$34,2,FALSE)</f>
        <v>M</v>
      </c>
      <c r="J2852" s="69" t="str">
        <f t="shared" si="44"/>
        <v>C</v>
      </c>
    </row>
    <row r="2853" spans="1:10" x14ac:dyDescent="0.2">
      <c r="A2853" s="71" t="s">
        <v>8008</v>
      </c>
      <c r="B2853" s="47" t="s">
        <v>2933</v>
      </c>
      <c r="C2853" s="47" t="s">
        <v>96</v>
      </c>
      <c r="D2853" s="47" t="s">
        <v>119</v>
      </c>
      <c r="E2853" s="47" t="s">
        <v>84</v>
      </c>
      <c r="F2853" s="47" t="s">
        <v>120</v>
      </c>
      <c r="G2853" s="47">
        <v>4</v>
      </c>
      <c r="H2853" s="67" t="str">
        <f>VLOOKUP(E2853,Referencias!$B$4:$C$15,2,FALSE)</f>
        <v>SC</v>
      </c>
      <c r="I2853" s="68" t="str">
        <f>VLOOKUP(C2853,Referencias!$B$18:$C$34,2,FALSE)</f>
        <v>M</v>
      </c>
      <c r="J2853" s="69" t="str">
        <f t="shared" si="44"/>
        <v>C</v>
      </c>
    </row>
    <row r="2854" spans="1:10" x14ac:dyDescent="0.2">
      <c r="A2854" s="71" t="s">
        <v>8009</v>
      </c>
      <c r="B2854" s="47" t="s">
        <v>2934</v>
      </c>
      <c r="C2854" s="47" t="s">
        <v>96</v>
      </c>
      <c r="D2854" s="47" t="s">
        <v>119</v>
      </c>
      <c r="E2854" s="47" t="s">
        <v>85</v>
      </c>
      <c r="F2854" s="47" t="s">
        <v>120</v>
      </c>
      <c r="G2854" s="47">
        <v>3</v>
      </c>
      <c r="H2854" s="67" t="str">
        <f>VLOOKUP(E2854,Referencias!$B$4:$C$15,2,FALSE)</f>
        <v>3D</v>
      </c>
      <c r="I2854" s="68" t="str">
        <f>VLOOKUP(C2854,Referencias!$B$18:$C$34,2,FALSE)</f>
        <v>M</v>
      </c>
      <c r="J2854" s="69" t="str">
        <f t="shared" si="44"/>
        <v>C</v>
      </c>
    </row>
    <row r="2855" spans="1:10" x14ac:dyDescent="0.2">
      <c r="A2855" s="71" t="s">
        <v>8010</v>
      </c>
      <c r="B2855" s="47" t="s">
        <v>2935</v>
      </c>
      <c r="C2855" s="47" t="s">
        <v>96</v>
      </c>
      <c r="D2855" s="47" t="s">
        <v>39</v>
      </c>
      <c r="E2855" s="47" t="s">
        <v>84</v>
      </c>
      <c r="F2855" s="47" t="s">
        <v>120</v>
      </c>
      <c r="G2855" s="47">
        <v>4</v>
      </c>
      <c r="H2855" s="67" t="str">
        <f>VLOOKUP(E2855,Referencias!$B$4:$C$15,2,FALSE)</f>
        <v>SC</v>
      </c>
      <c r="I2855" s="68" t="str">
        <f>VLOOKUP(C2855,Referencias!$B$18:$C$34,2,FALSE)</f>
        <v>M</v>
      </c>
      <c r="J2855" s="69" t="str">
        <f t="shared" si="44"/>
        <v>C</v>
      </c>
    </row>
    <row r="2856" spans="1:10" x14ac:dyDescent="0.2">
      <c r="A2856" s="71" t="s">
        <v>8011</v>
      </c>
      <c r="B2856" s="47" t="s">
        <v>2936</v>
      </c>
      <c r="C2856" s="47" t="s">
        <v>96</v>
      </c>
      <c r="D2856" s="47" t="s">
        <v>119</v>
      </c>
      <c r="E2856" s="47" t="s">
        <v>84</v>
      </c>
      <c r="F2856" s="47" t="s">
        <v>120</v>
      </c>
      <c r="G2856" s="47">
        <v>4</v>
      </c>
      <c r="H2856" s="67" t="str">
        <f>VLOOKUP(E2856,Referencias!$B$4:$C$15,2,FALSE)</f>
        <v>SC</v>
      </c>
      <c r="I2856" s="68" t="str">
        <f>VLOOKUP(C2856,Referencias!$B$18:$C$34,2,FALSE)</f>
        <v>M</v>
      </c>
      <c r="J2856" s="69" t="str">
        <f t="shared" si="44"/>
        <v>C</v>
      </c>
    </row>
    <row r="2857" spans="1:10" x14ac:dyDescent="0.2">
      <c r="A2857" s="71" t="s">
        <v>8012</v>
      </c>
      <c r="B2857" s="47" t="s">
        <v>2937</v>
      </c>
      <c r="C2857" s="47" t="s">
        <v>96</v>
      </c>
      <c r="D2857" s="47" t="s">
        <v>119</v>
      </c>
      <c r="E2857" s="47" t="s">
        <v>84</v>
      </c>
      <c r="F2857" s="47" t="s">
        <v>120</v>
      </c>
      <c r="G2857" s="47">
        <v>4</v>
      </c>
      <c r="H2857" s="67" t="str">
        <f>VLOOKUP(E2857,Referencias!$B$4:$C$15,2,FALSE)</f>
        <v>SC</v>
      </c>
      <c r="I2857" s="68" t="str">
        <f>VLOOKUP(C2857,Referencias!$B$18:$C$34,2,FALSE)</f>
        <v>M</v>
      </c>
      <c r="J2857" s="69" t="str">
        <f t="shared" si="44"/>
        <v>C</v>
      </c>
    </row>
    <row r="2858" spans="1:10" x14ac:dyDescent="0.2">
      <c r="A2858" s="71" t="s">
        <v>8013</v>
      </c>
      <c r="B2858" s="47" t="s">
        <v>2938</v>
      </c>
      <c r="C2858" s="47" t="s">
        <v>96</v>
      </c>
      <c r="D2858" s="47" t="s">
        <v>119</v>
      </c>
      <c r="E2858" s="47" t="s">
        <v>84</v>
      </c>
      <c r="F2858" s="47" t="s">
        <v>120</v>
      </c>
      <c r="G2858" s="47">
        <v>4</v>
      </c>
      <c r="H2858" s="67" t="str">
        <f>VLOOKUP(E2858,Referencias!$B$4:$C$15,2,FALSE)</f>
        <v>SC</v>
      </c>
      <c r="I2858" s="68" t="str">
        <f>VLOOKUP(C2858,Referencias!$B$18:$C$34,2,FALSE)</f>
        <v>M</v>
      </c>
      <c r="J2858" s="69" t="str">
        <f t="shared" si="44"/>
        <v>C</v>
      </c>
    </row>
    <row r="2859" spans="1:10" x14ac:dyDescent="0.2">
      <c r="A2859" s="71" t="s">
        <v>8014</v>
      </c>
      <c r="B2859" s="47" t="s">
        <v>2939</v>
      </c>
      <c r="C2859" s="47" t="s">
        <v>96</v>
      </c>
      <c r="D2859" s="47" t="s">
        <v>119</v>
      </c>
      <c r="E2859" s="47" t="s">
        <v>84</v>
      </c>
      <c r="F2859" s="47" t="s">
        <v>120</v>
      </c>
      <c r="G2859" s="47">
        <v>4</v>
      </c>
      <c r="H2859" s="67" t="str">
        <f>VLOOKUP(E2859,Referencias!$B$4:$C$15,2,FALSE)</f>
        <v>SC</v>
      </c>
      <c r="I2859" s="68" t="str">
        <f>VLOOKUP(C2859,Referencias!$B$18:$C$34,2,FALSE)</f>
        <v>M</v>
      </c>
      <c r="J2859" s="69" t="str">
        <f t="shared" si="44"/>
        <v>C</v>
      </c>
    </row>
    <row r="2860" spans="1:10" x14ac:dyDescent="0.2">
      <c r="A2860" s="71" t="s">
        <v>8015</v>
      </c>
      <c r="B2860" s="47" t="s">
        <v>2940</v>
      </c>
      <c r="C2860" s="47" t="s">
        <v>96</v>
      </c>
      <c r="D2860" s="47" t="s">
        <v>119</v>
      </c>
      <c r="E2860" s="47" t="s">
        <v>85</v>
      </c>
      <c r="F2860" s="47" t="s">
        <v>120</v>
      </c>
      <c r="G2860" s="47">
        <v>3</v>
      </c>
      <c r="H2860" s="67" t="str">
        <f>VLOOKUP(E2860,Referencias!$B$4:$C$15,2,FALSE)</f>
        <v>3D</v>
      </c>
      <c r="I2860" s="68" t="str">
        <f>VLOOKUP(C2860,Referencias!$B$18:$C$34,2,FALSE)</f>
        <v>M</v>
      </c>
      <c r="J2860" s="69" t="str">
        <f t="shared" si="44"/>
        <v>C</v>
      </c>
    </row>
    <row r="2861" spans="1:10" x14ac:dyDescent="0.2">
      <c r="A2861" s="71" t="s">
        <v>8016</v>
      </c>
      <c r="B2861" s="47" t="s">
        <v>2941</v>
      </c>
      <c r="C2861" s="47" t="s">
        <v>96</v>
      </c>
      <c r="D2861" s="47" t="s">
        <v>119</v>
      </c>
      <c r="E2861" s="47" t="s">
        <v>92</v>
      </c>
      <c r="F2861" s="47" t="s">
        <v>120</v>
      </c>
      <c r="G2861" s="47">
        <v>3</v>
      </c>
      <c r="H2861" s="67" t="str">
        <f>VLOOKUP(E2861,Referencias!$B$4:$C$15,2,FALSE)</f>
        <v>3C</v>
      </c>
      <c r="I2861" s="68" t="str">
        <f>VLOOKUP(C2861,Referencias!$B$18:$C$34,2,FALSE)</f>
        <v>M</v>
      </c>
      <c r="J2861" s="69" t="str">
        <f t="shared" si="44"/>
        <v>C</v>
      </c>
    </row>
    <row r="2862" spans="1:10" x14ac:dyDescent="0.2">
      <c r="A2862" s="71" t="s">
        <v>8017</v>
      </c>
      <c r="B2862" s="47" t="s">
        <v>2942</v>
      </c>
      <c r="C2862" s="47" t="s">
        <v>96</v>
      </c>
      <c r="D2862" s="47" t="s">
        <v>39</v>
      </c>
      <c r="E2862" s="47" t="s">
        <v>85</v>
      </c>
      <c r="F2862" s="47" t="s">
        <v>120</v>
      </c>
      <c r="G2862" s="47">
        <v>3</v>
      </c>
      <c r="H2862" s="67" t="str">
        <f>VLOOKUP(E2862,Referencias!$B$4:$C$15,2,FALSE)</f>
        <v>3D</v>
      </c>
      <c r="I2862" s="68" t="str">
        <f>VLOOKUP(C2862,Referencias!$B$18:$C$34,2,FALSE)</f>
        <v>M</v>
      </c>
      <c r="J2862" s="69" t="str">
        <f t="shared" si="44"/>
        <v>C</v>
      </c>
    </row>
    <row r="2863" spans="1:10" x14ac:dyDescent="0.2">
      <c r="A2863" s="71" t="s">
        <v>8018</v>
      </c>
      <c r="B2863" s="47" t="s">
        <v>2943</v>
      </c>
      <c r="C2863" s="47" t="s">
        <v>96</v>
      </c>
      <c r="D2863" s="47" t="s">
        <v>119</v>
      </c>
      <c r="E2863" s="47" t="s">
        <v>84</v>
      </c>
      <c r="F2863" s="47" t="s">
        <v>120</v>
      </c>
      <c r="G2863" s="47">
        <v>4</v>
      </c>
      <c r="H2863" s="67" t="str">
        <f>VLOOKUP(E2863,Referencias!$B$4:$C$15,2,FALSE)</f>
        <v>SC</v>
      </c>
      <c r="I2863" s="68" t="str">
        <f>VLOOKUP(C2863,Referencias!$B$18:$C$34,2,FALSE)</f>
        <v>M</v>
      </c>
      <c r="J2863" s="69" t="str">
        <f t="shared" si="44"/>
        <v>C</v>
      </c>
    </row>
    <row r="2864" spans="1:10" x14ac:dyDescent="0.2">
      <c r="A2864" s="71" t="s">
        <v>8019</v>
      </c>
      <c r="B2864" s="47" t="s">
        <v>2944</v>
      </c>
      <c r="C2864" s="47" t="s">
        <v>96</v>
      </c>
      <c r="D2864" s="47" t="s">
        <v>119</v>
      </c>
      <c r="E2864" s="47" t="s">
        <v>84</v>
      </c>
      <c r="F2864" s="47" t="s">
        <v>120</v>
      </c>
      <c r="G2864" s="47">
        <v>4</v>
      </c>
      <c r="H2864" s="67" t="str">
        <f>VLOOKUP(E2864,Referencias!$B$4:$C$15,2,FALSE)</f>
        <v>SC</v>
      </c>
      <c r="I2864" s="68" t="str">
        <f>VLOOKUP(C2864,Referencias!$B$18:$C$34,2,FALSE)</f>
        <v>M</v>
      </c>
      <c r="J2864" s="69" t="str">
        <f t="shared" si="44"/>
        <v>C</v>
      </c>
    </row>
    <row r="2865" spans="1:10" x14ac:dyDescent="0.2">
      <c r="A2865" s="71" t="s">
        <v>8020</v>
      </c>
      <c r="B2865" s="47" t="s">
        <v>2945</v>
      </c>
      <c r="C2865" s="47" t="s">
        <v>96</v>
      </c>
      <c r="D2865" s="47" t="s">
        <v>119</v>
      </c>
      <c r="E2865" s="47" t="s">
        <v>85</v>
      </c>
      <c r="F2865" s="47" t="s">
        <v>120</v>
      </c>
      <c r="G2865" s="47">
        <v>3</v>
      </c>
      <c r="H2865" s="67" t="str">
        <f>VLOOKUP(E2865,Referencias!$B$4:$C$15,2,FALSE)</f>
        <v>3D</v>
      </c>
      <c r="I2865" s="68" t="str">
        <f>VLOOKUP(C2865,Referencias!$B$18:$C$34,2,FALSE)</f>
        <v>M</v>
      </c>
      <c r="J2865" s="69" t="str">
        <f t="shared" si="44"/>
        <v>C</v>
      </c>
    </row>
    <row r="2866" spans="1:10" x14ac:dyDescent="0.2">
      <c r="A2866" s="71" t="s">
        <v>8021</v>
      </c>
      <c r="B2866" s="47" t="s">
        <v>2946</v>
      </c>
      <c r="C2866" s="47" t="s">
        <v>96</v>
      </c>
      <c r="D2866" s="47" t="s">
        <v>119</v>
      </c>
      <c r="E2866" s="47" t="s">
        <v>85</v>
      </c>
      <c r="F2866" s="47" t="s">
        <v>120</v>
      </c>
      <c r="G2866" s="47">
        <v>3</v>
      </c>
      <c r="H2866" s="67" t="str">
        <f>VLOOKUP(E2866,Referencias!$B$4:$C$15,2,FALSE)</f>
        <v>3D</v>
      </c>
      <c r="I2866" s="68" t="str">
        <f>VLOOKUP(C2866,Referencias!$B$18:$C$34,2,FALSE)</f>
        <v>M</v>
      </c>
      <c r="J2866" s="69" t="str">
        <f t="shared" si="44"/>
        <v>C</v>
      </c>
    </row>
    <row r="2867" spans="1:10" x14ac:dyDescent="0.2">
      <c r="A2867" s="71" t="s">
        <v>8022</v>
      </c>
      <c r="B2867" s="47" t="s">
        <v>2947</v>
      </c>
      <c r="C2867" s="47" t="s">
        <v>96</v>
      </c>
      <c r="D2867" s="47" t="s">
        <v>119</v>
      </c>
      <c r="E2867" s="47" t="s">
        <v>85</v>
      </c>
      <c r="F2867" s="47" t="s">
        <v>120</v>
      </c>
      <c r="G2867" s="47">
        <v>3</v>
      </c>
      <c r="H2867" s="67" t="str">
        <f>VLOOKUP(E2867,Referencias!$B$4:$C$15,2,FALSE)</f>
        <v>3D</v>
      </c>
      <c r="I2867" s="68" t="str">
        <f>VLOOKUP(C2867,Referencias!$B$18:$C$34,2,FALSE)</f>
        <v>M</v>
      </c>
      <c r="J2867" s="69" t="str">
        <f t="shared" si="44"/>
        <v>C</v>
      </c>
    </row>
    <row r="2868" spans="1:10" x14ac:dyDescent="0.2">
      <c r="A2868" s="71" t="s">
        <v>8023</v>
      </c>
      <c r="B2868" s="47" t="s">
        <v>2948</v>
      </c>
      <c r="C2868" s="47" t="s">
        <v>96</v>
      </c>
      <c r="D2868" s="47" t="s">
        <v>119</v>
      </c>
      <c r="E2868" s="47" t="s">
        <v>85</v>
      </c>
      <c r="F2868" s="47" t="s">
        <v>120</v>
      </c>
      <c r="G2868" s="47">
        <v>3</v>
      </c>
      <c r="H2868" s="67" t="str">
        <f>VLOOKUP(E2868,Referencias!$B$4:$C$15,2,FALSE)</f>
        <v>3D</v>
      </c>
      <c r="I2868" s="68" t="str">
        <f>VLOOKUP(C2868,Referencias!$B$18:$C$34,2,FALSE)</f>
        <v>M</v>
      </c>
      <c r="J2868" s="69" t="str">
        <f t="shared" si="44"/>
        <v>C</v>
      </c>
    </row>
    <row r="2869" spans="1:10" x14ac:dyDescent="0.2">
      <c r="A2869" s="71" t="s">
        <v>8024</v>
      </c>
      <c r="B2869" s="47" t="s">
        <v>2949</v>
      </c>
      <c r="C2869" s="47" t="s">
        <v>96</v>
      </c>
      <c r="D2869" s="47" t="s">
        <v>119</v>
      </c>
      <c r="E2869" s="47" t="s">
        <v>85</v>
      </c>
      <c r="F2869" s="47" t="s">
        <v>120</v>
      </c>
      <c r="G2869" s="47">
        <v>3</v>
      </c>
      <c r="H2869" s="67" t="str">
        <f>VLOOKUP(E2869,Referencias!$B$4:$C$15,2,FALSE)</f>
        <v>3D</v>
      </c>
      <c r="I2869" s="68" t="str">
        <f>VLOOKUP(C2869,Referencias!$B$18:$C$34,2,FALSE)</f>
        <v>M</v>
      </c>
      <c r="J2869" s="69" t="str">
        <f t="shared" si="44"/>
        <v>C</v>
      </c>
    </row>
    <row r="2870" spans="1:10" x14ac:dyDescent="0.2">
      <c r="A2870" s="71" t="s">
        <v>8025</v>
      </c>
      <c r="B2870" s="47" t="s">
        <v>2950</v>
      </c>
      <c r="C2870" s="47" t="s">
        <v>96</v>
      </c>
      <c r="D2870" s="47" t="s">
        <v>39</v>
      </c>
      <c r="E2870" s="47" t="s">
        <v>88</v>
      </c>
      <c r="F2870" s="47" t="s">
        <v>120</v>
      </c>
      <c r="G2870" s="47">
        <v>2</v>
      </c>
      <c r="H2870" s="67" t="str">
        <f>VLOOKUP(E2870,Referencias!$B$4:$C$15,2,FALSE)</f>
        <v>2C</v>
      </c>
      <c r="I2870" s="68" t="str">
        <f>VLOOKUP(C2870,Referencias!$B$18:$C$34,2,FALSE)</f>
        <v>M</v>
      </c>
      <c r="J2870" s="69" t="str">
        <f t="shared" si="44"/>
        <v>C</v>
      </c>
    </row>
    <row r="2871" spans="1:10" x14ac:dyDescent="0.2">
      <c r="A2871" s="71" t="s">
        <v>8026</v>
      </c>
      <c r="B2871" s="47" t="s">
        <v>2951</v>
      </c>
      <c r="C2871" s="47" t="s">
        <v>96</v>
      </c>
      <c r="D2871" s="47" t="s">
        <v>39</v>
      </c>
      <c r="E2871" s="47" t="s">
        <v>84</v>
      </c>
      <c r="F2871" s="47" t="s">
        <v>120</v>
      </c>
      <c r="G2871" s="47">
        <v>4</v>
      </c>
      <c r="H2871" s="67" t="str">
        <f>VLOOKUP(E2871,Referencias!$B$4:$C$15,2,FALSE)</f>
        <v>SC</v>
      </c>
      <c r="I2871" s="68" t="str">
        <f>VLOOKUP(C2871,Referencias!$B$18:$C$34,2,FALSE)</f>
        <v>M</v>
      </c>
      <c r="J2871" s="69" t="str">
        <f t="shared" si="44"/>
        <v>C</v>
      </c>
    </row>
    <row r="2872" spans="1:10" x14ac:dyDescent="0.2">
      <c r="A2872" s="71" t="s">
        <v>8027</v>
      </c>
      <c r="B2872" s="47" t="s">
        <v>2952</v>
      </c>
      <c r="C2872" s="47" t="s">
        <v>96</v>
      </c>
      <c r="D2872" s="47" t="s">
        <v>119</v>
      </c>
      <c r="E2872" s="47" t="s">
        <v>92</v>
      </c>
      <c r="F2872" s="47" t="s">
        <v>120</v>
      </c>
      <c r="G2872" s="47">
        <v>3</v>
      </c>
      <c r="H2872" s="67" t="str">
        <f>VLOOKUP(E2872,Referencias!$B$4:$C$15,2,FALSE)</f>
        <v>3C</v>
      </c>
      <c r="I2872" s="68" t="str">
        <f>VLOOKUP(C2872,Referencias!$B$18:$C$34,2,FALSE)</f>
        <v>M</v>
      </c>
      <c r="J2872" s="69" t="str">
        <f t="shared" si="44"/>
        <v>C</v>
      </c>
    </row>
    <row r="2873" spans="1:10" x14ac:dyDescent="0.2">
      <c r="A2873" s="71" t="s">
        <v>8028</v>
      </c>
      <c r="B2873" s="47" t="s">
        <v>2953</v>
      </c>
      <c r="C2873" s="47" t="s">
        <v>96</v>
      </c>
      <c r="D2873" s="47" t="s">
        <v>119</v>
      </c>
      <c r="E2873" s="47" t="s">
        <v>92</v>
      </c>
      <c r="F2873" s="47" t="s">
        <v>120</v>
      </c>
      <c r="G2873" s="47">
        <v>3</v>
      </c>
      <c r="H2873" s="67" t="str">
        <f>VLOOKUP(E2873,Referencias!$B$4:$C$15,2,FALSE)</f>
        <v>3C</v>
      </c>
      <c r="I2873" s="68" t="str">
        <f>VLOOKUP(C2873,Referencias!$B$18:$C$34,2,FALSE)</f>
        <v>M</v>
      </c>
      <c r="J2873" s="69" t="str">
        <f t="shared" si="44"/>
        <v>C</v>
      </c>
    </row>
    <row r="2874" spans="1:10" x14ac:dyDescent="0.2">
      <c r="A2874" s="71" t="s">
        <v>8029</v>
      </c>
      <c r="B2874" s="47" t="s">
        <v>2954</v>
      </c>
      <c r="C2874" s="47" t="s">
        <v>96</v>
      </c>
      <c r="D2874" s="47" t="s">
        <v>39</v>
      </c>
      <c r="E2874" s="47" t="s">
        <v>86</v>
      </c>
      <c r="F2874" s="47" t="s">
        <v>120</v>
      </c>
      <c r="G2874" s="47">
        <v>3</v>
      </c>
      <c r="H2874" s="67" t="str">
        <f>VLOOKUP(E2874,Referencias!$B$4:$C$15,2,FALSE)</f>
        <v>3P</v>
      </c>
      <c r="I2874" s="68" t="str">
        <f>VLOOKUP(C2874,Referencias!$B$18:$C$34,2,FALSE)</f>
        <v>M</v>
      </c>
      <c r="J2874" s="69" t="str">
        <f t="shared" si="44"/>
        <v>C</v>
      </c>
    </row>
    <row r="2875" spans="1:10" x14ac:dyDescent="0.2">
      <c r="A2875" s="71" t="s">
        <v>8030</v>
      </c>
      <c r="B2875" s="47" t="s">
        <v>2955</v>
      </c>
      <c r="C2875" s="47" t="s">
        <v>96</v>
      </c>
      <c r="D2875" s="47" t="s">
        <v>39</v>
      </c>
      <c r="E2875" s="47" t="s">
        <v>84</v>
      </c>
      <c r="F2875" s="47" t="s">
        <v>120</v>
      </c>
      <c r="G2875" s="47">
        <v>4</v>
      </c>
      <c r="H2875" s="67" t="str">
        <f>VLOOKUP(E2875,Referencias!$B$4:$C$15,2,FALSE)</f>
        <v>SC</v>
      </c>
      <c r="I2875" s="68" t="str">
        <f>VLOOKUP(C2875,Referencias!$B$18:$C$34,2,FALSE)</f>
        <v>M</v>
      </c>
      <c r="J2875" s="69" t="str">
        <f t="shared" si="44"/>
        <v>C</v>
      </c>
    </row>
    <row r="2876" spans="1:10" x14ac:dyDescent="0.2">
      <c r="A2876" s="71" t="s">
        <v>8031</v>
      </c>
      <c r="B2876" s="47" t="s">
        <v>2956</v>
      </c>
      <c r="C2876" s="47" t="s">
        <v>96</v>
      </c>
      <c r="D2876" s="47" t="s">
        <v>39</v>
      </c>
      <c r="E2876" s="47" t="s">
        <v>92</v>
      </c>
      <c r="F2876" s="47" t="s">
        <v>120</v>
      </c>
      <c r="G2876" s="47">
        <v>3</v>
      </c>
      <c r="H2876" s="67" t="str">
        <f>VLOOKUP(E2876,Referencias!$B$4:$C$15,2,FALSE)</f>
        <v>3C</v>
      </c>
      <c r="I2876" s="68" t="str">
        <f>VLOOKUP(C2876,Referencias!$B$18:$C$34,2,FALSE)</f>
        <v>M</v>
      </c>
      <c r="J2876" s="69" t="str">
        <f t="shared" si="44"/>
        <v>C</v>
      </c>
    </row>
    <row r="2877" spans="1:10" x14ac:dyDescent="0.2">
      <c r="A2877" s="71" t="s">
        <v>8032</v>
      </c>
      <c r="B2877" s="47" t="s">
        <v>2957</v>
      </c>
      <c r="C2877" s="47" t="s">
        <v>96</v>
      </c>
      <c r="D2877" s="47" t="s">
        <v>119</v>
      </c>
      <c r="E2877" s="47" t="s">
        <v>84</v>
      </c>
      <c r="F2877" s="47" t="s">
        <v>120</v>
      </c>
      <c r="G2877" s="47">
        <v>4</v>
      </c>
      <c r="H2877" s="67" t="str">
        <f>VLOOKUP(E2877,Referencias!$B$4:$C$15,2,FALSE)</f>
        <v>SC</v>
      </c>
      <c r="I2877" s="68" t="str">
        <f>VLOOKUP(C2877,Referencias!$B$18:$C$34,2,FALSE)</f>
        <v>M</v>
      </c>
      <c r="J2877" s="69" t="str">
        <f t="shared" si="44"/>
        <v>C</v>
      </c>
    </row>
    <row r="2878" spans="1:10" x14ac:dyDescent="0.2">
      <c r="A2878" s="71" t="s">
        <v>8033</v>
      </c>
      <c r="B2878" s="47" t="s">
        <v>2958</v>
      </c>
      <c r="C2878" s="47" t="s">
        <v>96</v>
      </c>
      <c r="D2878" s="47" t="s">
        <v>119</v>
      </c>
      <c r="E2878" s="47" t="s">
        <v>92</v>
      </c>
      <c r="F2878" s="47" t="s">
        <v>120</v>
      </c>
      <c r="G2878" s="47">
        <v>3</v>
      </c>
      <c r="H2878" s="67" t="str">
        <f>VLOOKUP(E2878,Referencias!$B$4:$C$15,2,FALSE)</f>
        <v>3C</v>
      </c>
      <c r="I2878" s="68" t="str">
        <f>VLOOKUP(C2878,Referencias!$B$18:$C$34,2,FALSE)</f>
        <v>M</v>
      </c>
      <c r="J2878" s="69" t="str">
        <f t="shared" si="44"/>
        <v>C</v>
      </c>
    </row>
    <row r="2879" spans="1:10" x14ac:dyDescent="0.2">
      <c r="A2879" s="71" t="s">
        <v>8034</v>
      </c>
      <c r="B2879" s="47" t="s">
        <v>2959</v>
      </c>
      <c r="C2879" s="47" t="s">
        <v>96</v>
      </c>
      <c r="D2879" s="47"/>
      <c r="E2879" s="47" t="s">
        <v>85</v>
      </c>
      <c r="F2879" s="47" t="s">
        <v>120</v>
      </c>
      <c r="G2879" s="47">
        <v>3</v>
      </c>
      <c r="H2879" s="67" t="str">
        <f>VLOOKUP(E2879,Referencias!$B$4:$C$15,2,FALSE)</f>
        <v>3D</v>
      </c>
      <c r="I2879" s="68" t="str">
        <f>VLOOKUP(C2879,Referencias!$B$18:$C$34,2,FALSE)</f>
        <v>M</v>
      </c>
      <c r="J2879" s="69" t="str">
        <f t="shared" si="44"/>
        <v>C</v>
      </c>
    </row>
    <row r="2880" spans="1:10" x14ac:dyDescent="0.2">
      <c r="A2880" s="71" t="s">
        <v>8035</v>
      </c>
      <c r="B2880" s="47" t="s">
        <v>2960</v>
      </c>
      <c r="C2880" s="47" t="s">
        <v>96</v>
      </c>
      <c r="D2880" s="47" t="s">
        <v>119</v>
      </c>
      <c r="E2880" s="47" t="s">
        <v>85</v>
      </c>
      <c r="F2880" s="47" t="s">
        <v>120</v>
      </c>
      <c r="G2880" s="47">
        <v>3</v>
      </c>
      <c r="H2880" s="67" t="str">
        <f>VLOOKUP(E2880,Referencias!$B$4:$C$15,2,FALSE)</f>
        <v>3D</v>
      </c>
      <c r="I2880" s="68" t="str">
        <f>VLOOKUP(C2880,Referencias!$B$18:$C$34,2,FALSE)</f>
        <v>M</v>
      </c>
      <c r="J2880" s="69" t="str">
        <f t="shared" si="44"/>
        <v>C</v>
      </c>
    </row>
    <row r="2881" spans="1:10" x14ac:dyDescent="0.2">
      <c r="A2881" s="71" t="s">
        <v>8036</v>
      </c>
      <c r="B2881" s="47" t="s">
        <v>2961</v>
      </c>
      <c r="C2881" s="47" t="s">
        <v>96</v>
      </c>
      <c r="D2881" s="47" t="s">
        <v>39</v>
      </c>
      <c r="E2881" s="47" t="s">
        <v>84</v>
      </c>
      <c r="F2881" s="47" t="s">
        <v>120</v>
      </c>
      <c r="G2881" s="47">
        <v>4</v>
      </c>
      <c r="H2881" s="67" t="str">
        <f>VLOOKUP(E2881,Referencias!$B$4:$C$15,2,FALSE)</f>
        <v>SC</v>
      </c>
      <c r="I2881" s="68" t="str">
        <f>VLOOKUP(C2881,Referencias!$B$18:$C$34,2,FALSE)</f>
        <v>M</v>
      </c>
      <c r="J2881" s="69" t="str">
        <f t="shared" si="44"/>
        <v>C</v>
      </c>
    </row>
    <row r="2882" spans="1:10" x14ac:dyDescent="0.2">
      <c r="A2882" s="71" t="s">
        <v>8037</v>
      </c>
      <c r="B2882" s="47" t="s">
        <v>2962</v>
      </c>
      <c r="C2882" s="47" t="s">
        <v>96</v>
      </c>
      <c r="D2882" s="47" t="s">
        <v>119</v>
      </c>
      <c r="E2882" s="47" t="s">
        <v>84</v>
      </c>
      <c r="F2882" s="47" t="s">
        <v>120</v>
      </c>
      <c r="G2882" s="47">
        <v>4</v>
      </c>
      <c r="H2882" s="67" t="str">
        <f>VLOOKUP(E2882,Referencias!$B$4:$C$15,2,FALSE)</f>
        <v>SC</v>
      </c>
      <c r="I2882" s="68" t="str">
        <f>VLOOKUP(C2882,Referencias!$B$18:$C$34,2,FALSE)</f>
        <v>M</v>
      </c>
      <c r="J2882" s="69" t="str">
        <f t="shared" si="44"/>
        <v>C</v>
      </c>
    </row>
    <row r="2883" spans="1:10" x14ac:dyDescent="0.2">
      <c r="A2883" s="71" t="s">
        <v>8038</v>
      </c>
      <c r="B2883" s="47" t="s">
        <v>2963</v>
      </c>
      <c r="C2883" s="47" t="s">
        <v>96</v>
      </c>
      <c r="D2883" s="47" t="s">
        <v>39</v>
      </c>
      <c r="E2883" s="47" t="s">
        <v>86</v>
      </c>
      <c r="F2883" s="47" t="s">
        <v>120</v>
      </c>
      <c r="G2883" s="47">
        <v>3</v>
      </c>
      <c r="H2883" s="67" t="str">
        <f>VLOOKUP(E2883,Referencias!$B$4:$C$15,2,FALSE)</f>
        <v>3P</v>
      </c>
      <c r="I2883" s="68" t="str">
        <f>VLOOKUP(C2883,Referencias!$B$18:$C$34,2,FALSE)</f>
        <v>M</v>
      </c>
      <c r="J2883" s="69" t="str">
        <f t="shared" ref="J2883:J2946" si="45">IF(D2883="Dama","D","C")</f>
        <v>C</v>
      </c>
    </row>
    <row r="2884" spans="1:10" x14ac:dyDescent="0.2">
      <c r="A2884" s="71" t="s">
        <v>8039</v>
      </c>
      <c r="B2884" s="47" t="s">
        <v>2964</v>
      </c>
      <c r="C2884" s="47" t="s">
        <v>96</v>
      </c>
      <c r="D2884" s="47" t="s">
        <v>39</v>
      </c>
      <c r="E2884" s="47" t="s">
        <v>92</v>
      </c>
      <c r="F2884" s="47" t="s">
        <v>120</v>
      </c>
      <c r="G2884" s="47">
        <v>3</v>
      </c>
      <c r="H2884" s="67" t="str">
        <f>VLOOKUP(E2884,Referencias!$B$4:$C$15,2,FALSE)</f>
        <v>3C</v>
      </c>
      <c r="I2884" s="68" t="str">
        <f>VLOOKUP(C2884,Referencias!$B$18:$C$34,2,FALSE)</f>
        <v>M</v>
      </c>
      <c r="J2884" s="69" t="str">
        <f t="shared" si="45"/>
        <v>C</v>
      </c>
    </row>
    <row r="2885" spans="1:10" x14ac:dyDescent="0.2">
      <c r="A2885" s="71" t="s">
        <v>8040</v>
      </c>
      <c r="B2885" s="47" t="s">
        <v>2965</v>
      </c>
      <c r="C2885" s="47" t="s">
        <v>96</v>
      </c>
      <c r="D2885" s="47" t="s">
        <v>119</v>
      </c>
      <c r="E2885" s="47" t="s">
        <v>92</v>
      </c>
      <c r="F2885" s="47" t="s">
        <v>120</v>
      </c>
      <c r="G2885" s="47">
        <v>3</v>
      </c>
      <c r="H2885" s="67" t="str">
        <f>VLOOKUP(E2885,Referencias!$B$4:$C$15,2,FALSE)</f>
        <v>3C</v>
      </c>
      <c r="I2885" s="68" t="str">
        <f>VLOOKUP(C2885,Referencias!$B$18:$C$34,2,FALSE)</f>
        <v>M</v>
      </c>
      <c r="J2885" s="69" t="str">
        <f t="shared" si="45"/>
        <v>C</v>
      </c>
    </row>
    <row r="2886" spans="1:10" x14ac:dyDescent="0.2">
      <c r="A2886" s="71" t="s">
        <v>8041</v>
      </c>
      <c r="B2886" s="47" t="s">
        <v>2966</v>
      </c>
      <c r="C2886" s="47" t="s">
        <v>96</v>
      </c>
      <c r="D2886" s="47" t="s">
        <v>119</v>
      </c>
      <c r="E2886" s="47" t="s">
        <v>84</v>
      </c>
      <c r="F2886" s="47" t="s">
        <v>120</v>
      </c>
      <c r="G2886" s="47">
        <v>4</v>
      </c>
      <c r="H2886" s="67" t="str">
        <f>VLOOKUP(E2886,Referencias!$B$4:$C$15,2,FALSE)</f>
        <v>SC</v>
      </c>
      <c r="I2886" s="68" t="str">
        <f>VLOOKUP(C2886,Referencias!$B$18:$C$34,2,FALSE)</f>
        <v>M</v>
      </c>
      <c r="J2886" s="69" t="str">
        <f t="shared" si="45"/>
        <v>C</v>
      </c>
    </row>
    <row r="2887" spans="1:10" x14ac:dyDescent="0.2">
      <c r="A2887" s="71" t="s">
        <v>8042</v>
      </c>
      <c r="B2887" s="47" t="s">
        <v>2967</v>
      </c>
      <c r="C2887" s="47" t="s">
        <v>96</v>
      </c>
      <c r="D2887" s="47" t="s">
        <v>39</v>
      </c>
      <c r="E2887" s="47" t="s">
        <v>84</v>
      </c>
      <c r="F2887" s="47" t="s">
        <v>120</v>
      </c>
      <c r="G2887" s="47">
        <v>4</v>
      </c>
      <c r="H2887" s="67" t="str">
        <f>VLOOKUP(E2887,Referencias!$B$4:$C$15,2,FALSE)</f>
        <v>SC</v>
      </c>
      <c r="I2887" s="68" t="str">
        <f>VLOOKUP(C2887,Referencias!$B$18:$C$34,2,FALSE)</f>
        <v>M</v>
      </c>
      <c r="J2887" s="69" t="str">
        <f t="shared" si="45"/>
        <v>C</v>
      </c>
    </row>
    <row r="2888" spans="1:10" x14ac:dyDescent="0.2">
      <c r="A2888" s="71" t="s">
        <v>8043</v>
      </c>
      <c r="B2888" s="47" t="s">
        <v>2968</v>
      </c>
      <c r="C2888" s="47" t="s">
        <v>96</v>
      </c>
      <c r="D2888" s="47"/>
      <c r="E2888" s="47" t="s">
        <v>86</v>
      </c>
      <c r="F2888" s="47" t="s">
        <v>120</v>
      </c>
      <c r="G2888" s="47">
        <v>3</v>
      </c>
      <c r="H2888" s="67" t="str">
        <f>VLOOKUP(E2888,Referencias!$B$4:$C$15,2,FALSE)</f>
        <v>3P</v>
      </c>
      <c r="I2888" s="68" t="str">
        <f>VLOOKUP(C2888,Referencias!$B$18:$C$34,2,FALSE)</f>
        <v>M</v>
      </c>
      <c r="J2888" s="69" t="str">
        <f t="shared" si="45"/>
        <v>C</v>
      </c>
    </row>
    <row r="2889" spans="1:10" x14ac:dyDescent="0.2">
      <c r="A2889" s="71" t="s">
        <v>8044</v>
      </c>
      <c r="B2889" s="47" t="s">
        <v>2969</v>
      </c>
      <c r="C2889" s="47" t="s">
        <v>96</v>
      </c>
      <c r="D2889" s="47" t="s">
        <v>119</v>
      </c>
      <c r="E2889" s="47" t="s">
        <v>92</v>
      </c>
      <c r="F2889" s="47" t="s">
        <v>120</v>
      </c>
      <c r="G2889" s="47">
        <v>3</v>
      </c>
      <c r="H2889" s="67" t="str">
        <f>VLOOKUP(E2889,Referencias!$B$4:$C$15,2,FALSE)</f>
        <v>3C</v>
      </c>
      <c r="I2889" s="68" t="str">
        <f>VLOOKUP(C2889,Referencias!$B$18:$C$34,2,FALSE)</f>
        <v>M</v>
      </c>
      <c r="J2889" s="69" t="str">
        <f t="shared" si="45"/>
        <v>C</v>
      </c>
    </row>
    <row r="2890" spans="1:10" x14ac:dyDescent="0.2">
      <c r="A2890" s="71" t="s">
        <v>8045</v>
      </c>
      <c r="B2890" s="47" t="s">
        <v>2970</v>
      </c>
      <c r="C2890" s="47" t="s">
        <v>96</v>
      </c>
      <c r="D2890" s="47" t="s">
        <v>39</v>
      </c>
      <c r="E2890" s="47" t="s">
        <v>85</v>
      </c>
      <c r="F2890" s="47" t="s">
        <v>120</v>
      </c>
      <c r="G2890" s="47">
        <v>3</v>
      </c>
      <c r="H2890" s="67" t="str">
        <f>VLOOKUP(E2890,Referencias!$B$4:$C$15,2,FALSE)</f>
        <v>3D</v>
      </c>
      <c r="I2890" s="68" t="str">
        <f>VLOOKUP(C2890,Referencias!$B$18:$C$34,2,FALSE)</f>
        <v>M</v>
      </c>
      <c r="J2890" s="69" t="str">
        <f t="shared" si="45"/>
        <v>C</v>
      </c>
    </row>
    <row r="2891" spans="1:10" x14ac:dyDescent="0.2">
      <c r="A2891" s="71" t="s">
        <v>8046</v>
      </c>
      <c r="B2891" s="47" t="s">
        <v>2971</v>
      </c>
      <c r="C2891" s="47" t="s">
        <v>96</v>
      </c>
      <c r="D2891" s="47" t="s">
        <v>119</v>
      </c>
      <c r="E2891" s="47" t="s">
        <v>92</v>
      </c>
      <c r="F2891" s="47" t="s">
        <v>120</v>
      </c>
      <c r="G2891" s="47">
        <v>3</v>
      </c>
      <c r="H2891" s="67" t="str">
        <f>VLOOKUP(E2891,Referencias!$B$4:$C$15,2,FALSE)</f>
        <v>3C</v>
      </c>
      <c r="I2891" s="68" t="str">
        <f>VLOOKUP(C2891,Referencias!$B$18:$C$34,2,FALSE)</f>
        <v>M</v>
      </c>
      <c r="J2891" s="69" t="str">
        <f t="shared" si="45"/>
        <v>C</v>
      </c>
    </row>
    <row r="2892" spans="1:10" x14ac:dyDescent="0.2">
      <c r="A2892" s="71" t="s">
        <v>8047</v>
      </c>
      <c r="B2892" s="47" t="s">
        <v>2972</v>
      </c>
      <c r="C2892" s="47" t="s">
        <v>96</v>
      </c>
      <c r="D2892" s="47" t="s">
        <v>39</v>
      </c>
      <c r="E2892" s="47" t="s">
        <v>86</v>
      </c>
      <c r="F2892" s="47" t="s">
        <v>120</v>
      </c>
      <c r="G2892" s="47">
        <v>3</v>
      </c>
      <c r="H2892" s="67" t="str">
        <f>VLOOKUP(E2892,Referencias!$B$4:$C$15,2,FALSE)</f>
        <v>3P</v>
      </c>
      <c r="I2892" s="68" t="str">
        <f>VLOOKUP(C2892,Referencias!$B$18:$C$34,2,FALSE)</f>
        <v>M</v>
      </c>
      <c r="J2892" s="69" t="str">
        <f t="shared" si="45"/>
        <v>C</v>
      </c>
    </row>
    <row r="2893" spans="1:10" x14ac:dyDescent="0.2">
      <c r="A2893" s="71" t="s">
        <v>8048</v>
      </c>
      <c r="B2893" s="47" t="s">
        <v>2973</v>
      </c>
      <c r="C2893" s="47" t="s">
        <v>96</v>
      </c>
      <c r="D2893" s="47" t="s">
        <v>119</v>
      </c>
      <c r="E2893" s="47" t="s">
        <v>84</v>
      </c>
      <c r="F2893" s="47" t="s">
        <v>120</v>
      </c>
      <c r="G2893" s="47">
        <v>4</v>
      </c>
      <c r="H2893" s="67" t="str">
        <f>VLOOKUP(E2893,Referencias!$B$4:$C$15,2,FALSE)</f>
        <v>SC</v>
      </c>
      <c r="I2893" s="68" t="str">
        <f>VLOOKUP(C2893,Referencias!$B$18:$C$34,2,FALSE)</f>
        <v>M</v>
      </c>
      <c r="J2893" s="69" t="str">
        <f t="shared" si="45"/>
        <v>C</v>
      </c>
    </row>
    <row r="2894" spans="1:10" x14ac:dyDescent="0.2">
      <c r="A2894" s="71" t="s">
        <v>8049</v>
      </c>
      <c r="B2894" s="47" t="s">
        <v>2974</v>
      </c>
      <c r="C2894" s="47" t="s">
        <v>96</v>
      </c>
      <c r="D2894" s="47" t="s">
        <v>119</v>
      </c>
      <c r="E2894" s="47" t="s">
        <v>84</v>
      </c>
      <c r="F2894" s="47" t="s">
        <v>120</v>
      </c>
      <c r="G2894" s="47">
        <v>4</v>
      </c>
      <c r="H2894" s="67" t="str">
        <f>VLOOKUP(E2894,Referencias!$B$4:$C$15,2,FALSE)</f>
        <v>SC</v>
      </c>
      <c r="I2894" s="68" t="str">
        <f>VLOOKUP(C2894,Referencias!$B$18:$C$34,2,FALSE)</f>
        <v>M</v>
      </c>
      <c r="J2894" s="69" t="str">
        <f t="shared" si="45"/>
        <v>C</v>
      </c>
    </row>
    <row r="2895" spans="1:10" x14ac:dyDescent="0.2">
      <c r="A2895" s="71" t="s">
        <v>8050</v>
      </c>
      <c r="B2895" s="47" t="s">
        <v>2975</v>
      </c>
      <c r="C2895" s="47" t="s">
        <v>96</v>
      </c>
      <c r="D2895" s="47" t="s">
        <v>119</v>
      </c>
      <c r="E2895" s="47" t="s">
        <v>84</v>
      </c>
      <c r="F2895" s="47" t="s">
        <v>120</v>
      </c>
      <c r="G2895" s="47">
        <v>4</v>
      </c>
      <c r="H2895" s="67" t="str">
        <f>VLOOKUP(E2895,Referencias!$B$4:$C$15,2,FALSE)</f>
        <v>SC</v>
      </c>
      <c r="I2895" s="68" t="str">
        <f>VLOOKUP(C2895,Referencias!$B$18:$C$34,2,FALSE)</f>
        <v>M</v>
      </c>
      <c r="J2895" s="69" t="str">
        <f t="shared" si="45"/>
        <v>C</v>
      </c>
    </row>
    <row r="2896" spans="1:10" x14ac:dyDescent="0.2">
      <c r="A2896" s="71" t="s">
        <v>8051</v>
      </c>
      <c r="B2896" s="47" t="s">
        <v>2976</v>
      </c>
      <c r="C2896" s="47" t="s">
        <v>96</v>
      </c>
      <c r="D2896" s="47" t="s">
        <v>119</v>
      </c>
      <c r="E2896" s="47" t="s">
        <v>92</v>
      </c>
      <c r="F2896" s="47" t="s">
        <v>120</v>
      </c>
      <c r="G2896" s="47">
        <v>3</v>
      </c>
      <c r="H2896" s="67" t="str">
        <f>VLOOKUP(E2896,Referencias!$B$4:$C$15,2,FALSE)</f>
        <v>3C</v>
      </c>
      <c r="I2896" s="68" t="str">
        <f>VLOOKUP(C2896,Referencias!$B$18:$C$34,2,FALSE)</f>
        <v>M</v>
      </c>
      <c r="J2896" s="69" t="str">
        <f t="shared" si="45"/>
        <v>C</v>
      </c>
    </row>
    <row r="2897" spans="1:10" x14ac:dyDescent="0.2">
      <c r="A2897" s="71" t="s">
        <v>8052</v>
      </c>
      <c r="B2897" s="47" t="s">
        <v>2977</v>
      </c>
      <c r="C2897" s="47" t="s">
        <v>96</v>
      </c>
      <c r="D2897" s="47" t="s">
        <v>119</v>
      </c>
      <c r="E2897" s="47" t="s">
        <v>85</v>
      </c>
      <c r="F2897" s="47" t="s">
        <v>120</v>
      </c>
      <c r="G2897" s="47">
        <v>3</v>
      </c>
      <c r="H2897" s="67" t="str">
        <f>VLOOKUP(E2897,Referencias!$B$4:$C$15,2,FALSE)</f>
        <v>3D</v>
      </c>
      <c r="I2897" s="68" t="str">
        <f>VLOOKUP(C2897,Referencias!$B$18:$C$34,2,FALSE)</f>
        <v>M</v>
      </c>
      <c r="J2897" s="69" t="str">
        <f t="shared" si="45"/>
        <v>C</v>
      </c>
    </row>
    <row r="2898" spans="1:10" x14ac:dyDescent="0.2">
      <c r="A2898" s="71" t="s">
        <v>8053</v>
      </c>
      <c r="B2898" s="47" t="s">
        <v>2978</v>
      </c>
      <c r="C2898" s="47" t="s">
        <v>96</v>
      </c>
      <c r="D2898" s="47" t="s">
        <v>39</v>
      </c>
      <c r="E2898" s="47" t="s">
        <v>84</v>
      </c>
      <c r="F2898" s="47" t="s">
        <v>120</v>
      </c>
      <c r="G2898" s="47">
        <v>4</v>
      </c>
      <c r="H2898" s="67" t="str">
        <f>VLOOKUP(E2898,Referencias!$B$4:$C$15,2,FALSE)</f>
        <v>SC</v>
      </c>
      <c r="I2898" s="68" t="str">
        <f>VLOOKUP(C2898,Referencias!$B$18:$C$34,2,FALSE)</f>
        <v>M</v>
      </c>
      <c r="J2898" s="69" t="str">
        <f t="shared" si="45"/>
        <v>C</v>
      </c>
    </row>
    <row r="2899" spans="1:10" x14ac:dyDescent="0.2">
      <c r="A2899" s="71" t="s">
        <v>8054</v>
      </c>
      <c r="B2899" s="47" t="s">
        <v>2979</v>
      </c>
      <c r="C2899" s="47" t="s">
        <v>96</v>
      </c>
      <c r="D2899" s="47" t="s">
        <v>39</v>
      </c>
      <c r="E2899" s="47" t="s">
        <v>84</v>
      </c>
      <c r="F2899" s="47" t="s">
        <v>120</v>
      </c>
      <c r="G2899" s="47">
        <v>4</v>
      </c>
      <c r="H2899" s="67" t="str">
        <f>VLOOKUP(E2899,Referencias!$B$4:$C$15,2,FALSE)</f>
        <v>SC</v>
      </c>
      <c r="I2899" s="68" t="str">
        <f>VLOOKUP(C2899,Referencias!$B$18:$C$34,2,FALSE)</f>
        <v>M</v>
      </c>
      <c r="J2899" s="69" t="str">
        <f t="shared" si="45"/>
        <v>C</v>
      </c>
    </row>
    <row r="2900" spans="1:10" x14ac:dyDescent="0.2">
      <c r="A2900" s="71" t="s">
        <v>8055</v>
      </c>
      <c r="B2900" s="47" t="s">
        <v>2980</v>
      </c>
      <c r="C2900" s="47" t="s">
        <v>96</v>
      </c>
      <c r="D2900" s="47" t="s">
        <v>119</v>
      </c>
      <c r="E2900" s="47" t="s">
        <v>92</v>
      </c>
      <c r="F2900" s="47" t="s">
        <v>120</v>
      </c>
      <c r="G2900" s="47">
        <v>3</v>
      </c>
      <c r="H2900" s="67" t="str">
        <f>VLOOKUP(E2900,Referencias!$B$4:$C$15,2,FALSE)</f>
        <v>3C</v>
      </c>
      <c r="I2900" s="68" t="str">
        <f>VLOOKUP(C2900,Referencias!$B$18:$C$34,2,FALSE)</f>
        <v>M</v>
      </c>
      <c r="J2900" s="69" t="str">
        <f t="shared" si="45"/>
        <v>C</v>
      </c>
    </row>
    <row r="2901" spans="1:10" x14ac:dyDescent="0.2">
      <c r="A2901" s="71" t="s">
        <v>8056</v>
      </c>
      <c r="B2901" s="47" t="s">
        <v>2981</v>
      </c>
      <c r="C2901" s="47" t="s">
        <v>96</v>
      </c>
      <c r="D2901" s="47" t="s">
        <v>39</v>
      </c>
      <c r="E2901" s="47" t="s">
        <v>88</v>
      </c>
      <c r="F2901" s="47" t="s">
        <v>120</v>
      </c>
      <c r="G2901" s="47">
        <v>2</v>
      </c>
      <c r="H2901" s="67" t="str">
        <f>VLOOKUP(E2901,Referencias!$B$4:$C$15,2,FALSE)</f>
        <v>2C</v>
      </c>
      <c r="I2901" s="68" t="str">
        <f>VLOOKUP(C2901,Referencias!$B$18:$C$34,2,FALSE)</f>
        <v>M</v>
      </c>
      <c r="J2901" s="69" t="str">
        <f t="shared" si="45"/>
        <v>C</v>
      </c>
    </row>
    <row r="2902" spans="1:10" x14ac:dyDescent="0.2">
      <c r="A2902" s="71" t="s">
        <v>8057</v>
      </c>
      <c r="B2902" s="47" t="s">
        <v>2982</v>
      </c>
      <c r="C2902" s="47" t="s">
        <v>96</v>
      </c>
      <c r="D2902" s="47" t="s">
        <v>119</v>
      </c>
      <c r="E2902" s="47" t="s">
        <v>84</v>
      </c>
      <c r="F2902" s="47" t="s">
        <v>120</v>
      </c>
      <c r="G2902" s="47">
        <v>4</v>
      </c>
      <c r="H2902" s="67" t="str">
        <f>VLOOKUP(E2902,Referencias!$B$4:$C$15,2,FALSE)</f>
        <v>SC</v>
      </c>
      <c r="I2902" s="68" t="str">
        <f>VLOOKUP(C2902,Referencias!$B$18:$C$34,2,FALSE)</f>
        <v>M</v>
      </c>
      <c r="J2902" s="69" t="str">
        <f t="shared" si="45"/>
        <v>C</v>
      </c>
    </row>
    <row r="2903" spans="1:10" x14ac:dyDescent="0.2">
      <c r="A2903" s="71" t="s">
        <v>8058</v>
      </c>
      <c r="B2903" s="47" t="s">
        <v>2983</v>
      </c>
      <c r="C2903" s="47" t="s">
        <v>96</v>
      </c>
      <c r="D2903" s="47" t="s">
        <v>39</v>
      </c>
      <c r="E2903" s="47" t="s">
        <v>84</v>
      </c>
      <c r="F2903" s="47" t="s">
        <v>120</v>
      </c>
      <c r="G2903" s="47">
        <v>4</v>
      </c>
      <c r="H2903" s="67" t="str">
        <f>VLOOKUP(E2903,Referencias!$B$4:$C$15,2,FALSE)</f>
        <v>SC</v>
      </c>
      <c r="I2903" s="68" t="str">
        <f>VLOOKUP(C2903,Referencias!$B$18:$C$34,2,FALSE)</f>
        <v>M</v>
      </c>
      <c r="J2903" s="69" t="str">
        <f t="shared" si="45"/>
        <v>C</v>
      </c>
    </row>
    <row r="2904" spans="1:10" x14ac:dyDescent="0.2">
      <c r="A2904" s="71" t="s">
        <v>8059</v>
      </c>
      <c r="B2904" s="47" t="s">
        <v>2984</v>
      </c>
      <c r="C2904" s="47" t="s">
        <v>96</v>
      </c>
      <c r="D2904" s="47"/>
      <c r="E2904" s="47" t="s">
        <v>84</v>
      </c>
      <c r="F2904" s="47" t="s">
        <v>120</v>
      </c>
      <c r="G2904" s="47">
        <v>4</v>
      </c>
      <c r="H2904" s="67" t="str">
        <f>VLOOKUP(E2904,Referencias!$B$4:$C$15,2,FALSE)</f>
        <v>SC</v>
      </c>
      <c r="I2904" s="68" t="str">
        <f>VLOOKUP(C2904,Referencias!$B$18:$C$34,2,FALSE)</f>
        <v>M</v>
      </c>
      <c r="J2904" s="69" t="str">
        <f t="shared" si="45"/>
        <v>C</v>
      </c>
    </row>
    <row r="2905" spans="1:10" x14ac:dyDescent="0.2">
      <c r="A2905" s="71" t="s">
        <v>8060</v>
      </c>
      <c r="B2905" s="47" t="s">
        <v>2985</v>
      </c>
      <c r="C2905" s="47" t="s">
        <v>96</v>
      </c>
      <c r="D2905" s="47" t="s">
        <v>119</v>
      </c>
      <c r="E2905" s="47" t="s">
        <v>84</v>
      </c>
      <c r="F2905" s="47" t="s">
        <v>120</v>
      </c>
      <c r="G2905" s="47">
        <v>4</v>
      </c>
      <c r="H2905" s="67" t="str">
        <f>VLOOKUP(E2905,Referencias!$B$4:$C$15,2,FALSE)</f>
        <v>SC</v>
      </c>
      <c r="I2905" s="68" t="str">
        <f>VLOOKUP(C2905,Referencias!$B$18:$C$34,2,FALSE)</f>
        <v>M</v>
      </c>
      <c r="J2905" s="69" t="str">
        <f t="shared" si="45"/>
        <v>C</v>
      </c>
    </row>
    <row r="2906" spans="1:10" x14ac:dyDescent="0.2">
      <c r="A2906" s="71" t="s">
        <v>8061</v>
      </c>
      <c r="B2906" s="47" t="s">
        <v>2986</v>
      </c>
      <c r="C2906" s="47" t="s">
        <v>96</v>
      </c>
      <c r="D2906" s="47" t="s">
        <v>39</v>
      </c>
      <c r="E2906" s="47" t="s">
        <v>84</v>
      </c>
      <c r="F2906" s="47" t="s">
        <v>120</v>
      </c>
      <c r="G2906" s="47">
        <v>4</v>
      </c>
      <c r="H2906" s="67" t="str">
        <f>VLOOKUP(E2906,Referencias!$B$4:$C$15,2,FALSE)</f>
        <v>SC</v>
      </c>
      <c r="I2906" s="68" t="str">
        <f>VLOOKUP(C2906,Referencias!$B$18:$C$34,2,FALSE)</f>
        <v>M</v>
      </c>
      <c r="J2906" s="69" t="str">
        <f t="shared" si="45"/>
        <v>C</v>
      </c>
    </row>
    <row r="2907" spans="1:10" x14ac:dyDescent="0.2">
      <c r="A2907" s="71" t="s">
        <v>8062</v>
      </c>
      <c r="B2907" s="47" t="s">
        <v>2987</v>
      </c>
      <c r="C2907" s="47" t="s">
        <v>96</v>
      </c>
      <c r="D2907" s="47" t="s">
        <v>39</v>
      </c>
      <c r="E2907" s="47" t="s">
        <v>99</v>
      </c>
      <c r="F2907" s="47" t="s">
        <v>120</v>
      </c>
      <c r="G2907" s="47">
        <v>1</v>
      </c>
      <c r="H2907" s="67" t="str">
        <f>VLOOKUP(E2907,Referencias!$B$4:$C$15,2,FALSE)</f>
        <v>1P</v>
      </c>
      <c r="I2907" s="68" t="str">
        <f>VLOOKUP(C2907,Referencias!$B$18:$C$34,2,FALSE)</f>
        <v>M</v>
      </c>
      <c r="J2907" s="69" t="str">
        <f t="shared" si="45"/>
        <v>C</v>
      </c>
    </row>
    <row r="2908" spans="1:10" x14ac:dyDescent="0.2">
      <c r="A2908" s="71" t="s">
        <v>8063</v>
      </c>
      <c r="B2908" s="47" t="s">
        <v>2988</v>
      </c>
      <c r="C2908" s="47" t="s">
        <v>96</v>
      </c>
      <c r="D2908" s="47" t="s">
        <v>39</v>
      </c>
      <c r="E2908" s="47" t="s">
        <v>92</v>
      </c>
      <c r="F2908" s="47" t="s">
        <v>120</v>
      </c>
      <c r="G2908" s="47">
        <v>3</v>
      </c>
      <c r="H2908" s="67" t="str">
        <f>VLOOKUP(E2908,Referencias!$B$4:$C$15,2,FALSE)</f>
        <v>3C</v>
      </c>
      <c r="I2908" s="68" t="str">
        <f>VLOOKUP(C2908,Referencias!$B$18:$C$34,2,FALSE)</f>
        <v>M</v>
      </c>
      <c r="J2908" s="69" t="str">
        <f t="shared" si="45"/>
        <v>C</v>
      </c>
    </row>
    <row r="2909" spans="1:10" x14ac:dyDescent="0.2">
      <c r="A2909" s="71" t="s">
        <v>8064</v>
      </c>
      <c r="B2909" s="47" t="s">
        <v>2989</v>
      </c>
      <c r="C2909" s="47" t="s">
        <v>96</v>
      </c>
      <c r="D2909" s="47" t="s">
        <v>119</v>
      </c>
      <c r="E2909" s="47" t="s">
        <v>92</v>
      </c>
      <c r="F2909" s="47" t="s">
        <v>120</v>
      </c>
      <c r="G2909" s="47">
        <v>3</v>
      </c>
      <c r="H2909" s="67" t="str">
        <f>VLOOKUP(E2909,Referencias!$B$4:$C$15,2,FALSE)</f>
        <v>3C</v>
      </c>
      <c r="I2909" s="68" t="str">
        <f>VLOOKUP(C2909,Referencias!$B$18:$C$34,2,FALSE)</f>
        <v>M</v>
      </c>
      <c r="J2909" s="69" t="str">
        <f t="shared" si="45"/>
        <v>C</v>
      </c>
    </row>
    <row r="2910" spans="1:10" x14ac:dyDescent="0.2">
      <c r="A2910" s="71" t="s">
        <v>8065</v>
      </c>
      <c r="B2910" s="47" t="s">
        <v>2990</v>
      </c>
      <c r="C2910" s="47" t="s">
        <v>96</v>
      </c>
      <c r="D2910" s="47" t="s">
        <v>119</v>
      </c>
      <c r="E2910" s="47" t="s">
        <v>84</v>
      </c>
      <c r="F2910" s="47" t="s">
        <v>120</v>
      </c>
      <c r="G2910" s="47">
        <v>4</v>
      </c>
      <c r="H2910" s="67" t="str">
        <f>VLOOKUP(E2910,Referencias!$B$4:$C$15,2,FALSE)</f>
        <v>SC</v>
      </c>
      <c r="I2910" s="68" t="str">
        <f>VLOOKUP(C2910,Referencias!$B$18:$C$34,2,FALSE)</f>
        <v>M</v>
      </c>
      <c r="J2910" s="69" t="str">
        <f t="shared" si="45"/>
        <v>C</v>
      </c>
    </row>
    <row r="2911" spans="1:10" x14ac:dyDescent="0.2">
      <c r="A2911" s="71" t="s">
        <v>8066</v>
      </c>
      <c r="B2911" s="47" t="s">
        <v>2991</v>
      </c>
      <c r="C2911" s="47" t="s">
        <v>96</v>
      </c>
      <c r="D2911" s="47" t="s">
        <v>119</v>
      </c>
      <c r="E2911" s="47" t="s">
        <v>87</v>
      </c>
      <c r="F2911" s="47" t="s">
        <v>120</v>
      </c>
      <c r="G2911" s="47">
        <v>1</v>
      </c>
      <c r="H2911" s="67" t="str">
        <f>VLOOKUP(E2911,Referencias!$B$4:$C$15,2,FALSE)</f>
        <v>1C</v>
      </c>
      <c r="I2911" s="68" t="str">
        <f>VLOOKUP(C2911,Referencias!$B$18:$C$34,2,FALSE)</f>
        <v>M</v>
      </c>
      <c r="J2911" s="69" t="str">
        <f t="shared" si="45"/>
        <v>C</v>
      </c>
    </row>
    <row r="2912" spans="1:10" x14ac:dyDescent="0.2">
      <c r="A2912" s="71" t="s">
        <v>8067</v>
      </c>
      <c r="B2912" s="47" t="s">
        <v>2992</v>
      </c>
      <c r="C2912" s="47" t="s">
        <v>96</v>
      </c>
      <c r="D2912" s="47" t="s">
        <v>119</v>
      </c>
      <c r="E2912" s="47" t="s">
        <v>85</v>
      </c>
      <c r="F2912" s="47" t="s">
        <v>120</v>
      </c>
      <c r="G2912" s="47">
        <v>3</v>
      </c>
      <c r="H2912" s="67" t="str">
        <f>VLOOKUP(E2912,Referencias!$B$4:$C$15,2,FALSE)</f>
        <v>3D</v>
      </c>
      <c r="I2912" s="68" t="str">
        <f>VLOOKUP(C2912,Referencias!$B$18:$C$34,2,FALSE)</f>
        <v>M</v>
      </c>
      <c r="J2912" s="69" t="str">
        <f t="shared" si="45"/>
        <v>C</v>
      </c>
    </row>
    <row r="2913" spans="1:10" x14ac:dyDescent="0.2">
      <c r="A2913" s="71" t="s">
        <v>8068</v>
      </c>
      <c r="B2913" s="47" t="s">
        <v>2993</v>
      </c>
      <c r="C2913" s="47" t="s">
        <v>96</v>
      </c>
      <c r="D2913" s="47" t="s">
        <v>119</v>
      </c>
      <c r="E2913" s="47" t="s">
        <v>85</v>
      </c>
      <c r="F2913" s="47" t="s">
        <v>120</v>
      </c>
      <c r="G2913" s="47">
        <v>3</v>
      </c>
      <c r="H2913" s="67" t="str">
        <f>VLOOKUP(E2913,Referencias!$B$4:$C$15,2,FALSE)</f>
        <v>3D</v>
      </c>
      <c r="I2913" s="68" t="str">
        <f>VLOOKUP(C2913,Referencias!$B$18:$C$34,2,FALSE)</f>
        <v>M</v>
      </c>
      <c r="J2913" s="69" t="str">
        <f t="shared" si="45"/>
        <v>C</v>
      </c>
    </row>
    <row r="2914" spans="1:10" x14ac:dyDescent="0.2">
      <c r="A2914" s="71" t="s">
        <v>8069</v>
      </c>
      <c r="B2914" s="47" t="s">
        <v>2994</v>
      </c>
      <c r="C2914" s="47" t="s">
        <v>96</v>
      </c>
      <c r="D2914" s="47" t="s">
        <v>119</v>
      </c>
      <c r="E2914" s="47" t="s">
        <v>84</v>
      </c>
      <c r="F2914" s="47" t="s">
        <v>120</v>
      </c>
      <c r="G2914" s="47">
        <v>4</v>
      </c>
      <c r="H2914" s="67" t="str">
        <f>VLOOKUP(E2914,Referencias!$B$4:$C$15,2,FALSE)</f>
        <v>SC</v>
      </c>
      <c r="I2914" s="68" t="str">
        <f>VLOOKUP(C2914,Referencias!$B$18:$C$34,2,FALSE)</f>
        <v>M</v>
      </c>
      <c r="J2914" s="69" t="str">
        <f t="shared" si="45"/>
        <v>C</v>
      </c>
    </row>
    <row r="2915" spans="1:10" x14ac:dyDescent="0.2">
      <c r="A2915" s="71" t="s">
        <v>8070</v>
      </c>
      <c r="B2915" s="47" t="s">
        <v>2995</v>
      </c>
      <c r="C2915" s="47" t="s">
        <v>96</v>
      </c>
      <c r="D2915" s="47" t="s">
        <v>119</v>
      </c>
      <c r="E2915" s="47" t="s">
        <v>84</v>
      </c>
      <c r="F2915" s="47" t="s">
        <v>120</v>
      </c>
      <c r="G2915" s="47">
        <v>4</v>
      </c>
      <c r="H2915" s="67" t="str">
        <f>VLOOKUP(E2915,Referencias!$B$4:$C$15,2,FALSE)</f>
        <v>SC</v>
      </c>
      <c r="I2915" s="68" t="str">
        <f>VLOOKUP(C2915,Referencias!$B$18:$C$34,2,FALSE)</f>
        <v>M</v>
      </c>
      <c r="J2915" s="69" t="str">
        <f t="shared" si="45"/>
        <v>C</v>
      </c>
    </row>
    <row r="2916" spans="1:10" x14ac:dyDescent="0.2">
      <c r="A2916" s="71" t="s">
        <v>8071</v>
      </c>
      <c r="B2916" s="47" t="s">
        <v>2996</v>
      </c>
      <c r="C2916" s="47" t="s">
        <v>96</v>
      </c>
      <c r="D2916" s="47" t="s">
        <v>119</v>
      </c>
      <c r="E2916" s="47" t="s">
        <v>84</v>
      </c>
      <c r="F2916" s="47" t="s">
        <v>120</v>
      </c>
      <c r="G2916" s="47">
        <v>4</v>
      </c>
      <c r="H2916" s="67" t="str">
        <f>VLOOKUP(E2916,Referencias!$B$4:$C$15,2,FALSE)</f>
        <v>SC</v>
      </c>
      <c r="I2916" s="68" t="str">
        <f>VLOOKUP(C2916,Referencias!$B$18:$C$34,2,FALSE)</f>
        <v>M</v>
      </c>
      <c r="J2916" s="69" t="str">
        <f t="shared" si="45"/>
        <v>C</v>
      </c>
    </row>
    <row r="2917" spans="1:10" x14ac:dyDescent="0.2">
      <c r="A2917" s="71" t="s">
        <v>8072</v>
      </c>
      <c r="B2917" s="47" t="s">
        <v>2997</v>
      </c>
      <c r="C2917" s="47" t="s">
        <v>96</v>
      </c>
      <c r="D2917" s="47" t="s">
        <v>119</v>
      </c>
      <c r="E2917" s="47" t="s">
        <v>84</v>
      </c>
      <c r="F2917" s="47" t="s">
        <v>120</v>
      </c>
      <c r="G2917" s="47">
        <v>4</v>
      </c>
      <c r="H2917" s="67" t="str">
        <f>VLOOKUP(E2917,Referencias!$B$4:$C$15,2,FALSE)</f>
        <v>SC</v>
      </c>
      <c r="I2917" s="68" t="str">
        <f>VLOOKUP(C2917,Referencias!$B$18:$C$34,2,FALSE)</f>
        <v>M</v>
      </c>
      <c r="J2917" s="69" t="str">
        <f t="shared" si="45"/>
        <v>C</v>
      </c>
    </row>
    <row r="2918" spans="1:10" x14ac:dyDescent="0.2">
      <c r="A2918" s="71" t="s">
        <v>8073</v>
      </c>
      <c r="B2918" s="47" t="s">
        <v>2998</v>
      </c>
      <c r="C2918" s="47" t="s">
        <v>96</v>
      </c>
      <c r="D2918" s="47" t="s">
        <v>119</v>
      </c>
      <c r="E2918" s="47" t="s">
        <v>84</v>
      </c>
      <c r="F2918" s="47" t="s">
        <v>120</v>
      </c>
      <c r="G2918" s="47">
        <v>4</v>
      </c>
      <c r="H2918" s="67" t="str">
        <f>VLOOKUP(E2918,Referencias!$B$4:$C$15,2,FALSE)</f>
        <v>SC</v>
      </c>
      <c r="I2918" s="68" t="str">
        <f>VLOOKUP(C2918,Referencias!$B$18:$C$34,2,FALSE)</f>
        <v>M</v>
      </c>
      <c r="J2918" s="69" t="str">
        <f t="shared" si="45"/>
        <v>C</v>
      </c>
    </row>
    <row r="2919" spans="1:10" x14ac:dyDescent="0.2">
      <c r="A2919" s="71" t="s">
        <v>8074</v>
      </c>
      <c r="B2919" s="47" t="s">
        <v>2999</v>
      </c>
      <c r="C2919" s="47" t="s">
        <v>96</v>
      </c>
      <c r="D2919" s="47" t="s">
        <v>119</v>
      </c>
      <c r="E2919" s="47" t="s">
        <v>85</v>
      </c>
      <c r="F2919" s="47" t="s">
        <v>120</v>
      </c>
      <c r="G2919" s="47">
        <v>3</v>
      </c>
      <c r="H2919" s="67" t="str">
        <f>VLOOKUP(E2919,Referencias!$B$4:$C$15,2,FALSE)</f>
        <v>3D</v>
      </c>
      <c r="I2919" s="68" t="str">
        <f>VLOOKUP(C2919,Referencias!$B$18:$C$34,2,FALSE)</f>
        <v>M</v>
      </c>
      <c r="J2919" s="69" t="str">
        <f t="shared" si="45"/>
        <v>C</v>
      </c>
    </row>
    <row r="2920" spans="1:10" x14ac:dyDescent="0.2">
      <c r="A2920" s="71" t="s">
        <v>8075</v>
      </c>
      <c r="B2920" s="47" t="s">
        <v>3000</v>
      </c>
      <c r="C2920" s="47" t="s">
        <v>96</v>
      </c>
      <c r="D2920" s="47" t="s">
        <v>119</v>
      </c>
      <c r="E2920" s="47" t="s">
        <v>85</v>
      </c>
      <c r="F2920" s="47" t="s">
        <v>120</v>
      </c>
      <c r="G2920" s="47">
        <v>3</v>
      </c>
      <c r="H2920" s="67" t="str">
        <f>VLOOKUP(E2920,Referencias!$B$4:$C$15,2,FALSE)</f>
        <v>3D</v>
      </c>
      <c r="I2920" s="68" t="str">
        <f>VLOOKUP(C2920,Referencias!$B$18:$C$34,2,FALSE)</f>
        <v>M</v>
      </c>
      <c r="J2920" s="69" t="str">
        <f t="shared" si="45"/>
        <v>C</v>
      </c>
    </row>
    <row r="2921" spans="1:10" x14ac:dyDescent="0.2">
      <c r="A2921" s="71" t="s">
        <v>8076</v>
      </c>
      <c r="B2921" s="47" t="s">
        <v>3001</v>
      </c>
      <c r="C2921" s="47" t="s">
        <v>96</v>
      </c>
      <c r="D2921" s="47" t="s">
        <v>119</v>
      </c>
      <c r="E2921" s="47" t="s">
        <v>84</v>
      </c>
      <c r="F2921" s="47" t="s">
        <v>120</v>
      </c>
      <c r="G2921" s="47">
        <v>4</v>
      </c>
      <c r="H2921" s="67" t="str">
        <f>VLOOKUP(E2921,Referencias!$B$4:$C$15,2,FALSE)</f>
        <v>SC</v>
      </c>
      <c r="I2921" s="68" t="str">
        <f>VLOOKUP(C2921,Referencias!$B$18:$C$34,2,FALSE)</f>
        <v>M</v>
      </c>
      <c r="J2921" s="69" t="str">
        <f t="shared" si="45"/>
        <v>C</v>
      </c>
    </row>
    <row r="2922" spans="1:10" x14ac:dyDescent="0.2">
      <c r="A2922" s="71" t="s">
        <v>8077</v>
      </c>
      <c r="B2922" s="47" t="s">
        <v>3002</v>
      </c>
      <c r="C2922" s="47" t="s">
        <v>96</v>
      </c>
      <c r="D2922" s="47" t="s">
        <v>119</v>
      </c>
      <c r="E2922" s="47" t="s">
        <v>85</v>
      </c>
      <c r="F2922" s="47" t="s">
        <v>120</v>
      </c>
      <c r="G2922" s="47">
        <v>3</v>
      </c>
      <c r="H2922" s="67" t="str">
        <f>VLOOKUP(E2922,Referencias!$B$4:$C$15,2,FALSE)</f>
        <v>3D</v>
      </c>
      <c r="I2922" s="68" t="str">
        <f>VLOOKUP(C2922,Referencias!$B$18:$C$34,2,FALSE)</f>
        <v>M</v>
      </c>
      <c r="J2922" s="69" t="str">
        <f t="shared" si="45"/>
        <v>C</v>
      </c>
    </row>
    <row r="2923" spans="1:10" x14ac:dyDescent="0.2">
      <c r="A2923" s="71" t="s">
        <v>8078</v>
      </c>
      <c r="B2923" s="47" t="s">
        <v>3003</v>
      </c>
      <c r="C2923" s="47" t="s">
        <v>96</v>
      </c>
      <c r="D2923" s="47" t="s">
        <v>119</v>
      </c>
      <c r="E2923" s="47" t="s">
        <v>86</v>
      </c>
      <c r="F2923" s="47" t="s">
        <v>120</v>
      </c>
      <c r="G2923" s="47">
        <v>3</v>
      </c>
      <c r="H2923" s="67" t="str">
        <f>VLOOKUP(E2923,Referencias!$B$4:$C$15,2,FALSE)</f>
        <v>3P</v>
      </c>
      <c r="I2923" s="68" t="str">
        <f>VLOOKUP(C2923,Referencias!$B$18:$C$34,2,FALSE)</f>
        <v>M</v>
      </c>
      <c r="J2923" s="69" t="str">
        <f t="shared" si="45"/>
        <v>C</v>
      </c>
    </row>
    <row r="2924" spans="1:10" x14ac:dyDescent="0.2">
      <c r="A2924" s="71" t="s">
        <v>8079</v>
      </c>
      <c r="B2924" s="47" t="s">
        <v>3004</v>
      </c>
      <c r="C2924" s="47" t="s">
        <v>96</v>
      </c>
      <c r="D2924" s="47" t="s">
        <v>39</v>
      </c>
      <c r="E2924" s="47" t="s">
        <v>84</v>
      </c>
      <c r="F2924" s="47" t="s">
        <v>120</v>
      </c>
      <c r="G2924" s="47">
        <v>4</v>
      </c>
      <c r="H2924" s="67" t="str">
        <f>VLOOKUP(E2924,Referencias!$B$4:$C$15,2,FALSE)</f>
        <v>SC</v>
      </c>
      <c r="I2924" s="68" t="str">
        <f>VLOOKUP(C2924,Referencias!$B$18:$C$34,2,FALSE)</f>
        <v>M</v>
      </c>
      <c r="J2924" s="69" t="str">
        <f t="shared" si="45"/>
        <v>C</v>
      </c>
    </row>
    <row r="2925" spans="1:10" x14ac:dyDescent="0.2">
      <c r="A2925" s="71" t="s">
        <v>8080</v>
      </c>
      <c r="B2925" s="47" t="s">
        <v>3005</v>
      </c>
      <c r="C2925" s="47" t="s">
        <v>96</v>
      </c>
      <c r="D2925" s="47" t="s">
        <v>39</v>
      </c>
      <c r="E2925" s="47" t="s">
        <v>84</v>
      </c>
      <c r="F2925" s="47" t="s">
        <v>120</v>
      </c>
      <c r="G2925" s="47">
        <v>4</v>
      </c>
      <c r="H2925" s="67" t="str">
        <f>VLOOKUP(E2925,Referencias!$B$4:$C$15,2,FALSE)</f>
        <v>SC</v>
      </c>
      <c r="I2925" s="68" t="str">
        <f>VLOOKUP(C2925,Referencias!$B$18:$C$34,2,FALSE)</f>
        <v>M</v>
      </c>
      <c r="J2925" s="69" t="str">
        <f t="shared" si="45"/>
        <v>C</v>
      </c>
    </row>
    <row r="2926" spans="1:10" x14ac:dyDescent="0.2">
      <c r="A2926" s="71" t="s">
        <v>8081</v>
      </c>
      <c r="B2926" s="47" t="s">
        <v>3006</v>
      </c>
      <c r="C2926" s="47" t="s">
        <v>96</v>
      </c>
      <c r="D2926" s="47" t="s">
        <v>39</v>
      </c>
      <c r="E2926" s="47" t="s">
        <v>88</v>
      </c>
      <c r="F2926" s="47" t="s">
        <v>120</v>
      </c>
      <c r="G2926" s="47">
        <v>2</v>
      </c>
      <c r="H2926" s="67" t="str">
        <f>VLOOKUP(E2926,Referencias!$B$4:$C$15,2,FALSE)</f>
        <v>2C</v>
      </c>
      <c r="I2926" s="68" t="str">
        <f>VLOOKUP(C2926,Referencias!$B$18:$C$34,2,FALSE)</f>
        <v>M</v>
      </c>
      <c r="J2926" s="69" t="str">
        <f t="shared" si="45"/>
        <v>C</v>
      </c>
    </row>
    <row r="2927" spans="1:10" x14ac:dyDescent="0.2">
      <c r="A2927" s="71" t="s">
        <v>8082</v>
      </c>
      <c r="B2927" s="47" t="s">
        <v>3007</v>
      </c>
      <c r="C2927" s="47" t="s">
        <v>96</v>
      </c>
      <c r="D2927" s="47" t="s">
        <v>119</v>
      </c>
      <c r="E2927" s="47" t="s">
        <v>85</v>
      </c>
      <c r="F2927" s="47" t="s">
        <v>120</v>
      </c>
      <c r="G2927" s="47">
        <v>3</v>
      </c>
      <c r="H2927" s="67" t="str">
        <f>VLOOKUP(E2927,Referencias!$B$4:$C$15,2,FALSE)</f>
        <v>3D</v>
      </c>
      <c r="I2927" s="68" t="str">
        <f>VLOOKUP(C2927,Referencias!$B$18:$C$34,2,FALSE)</f>
        <v>M</v>
      </c>
      <c r="J2927" s="69" t="str">
        <f t="shared" si="45"/>
        <v>C</v>
      </c>
    </row>
    <row r="2928" spans="1:10" x14ac:dyDescent="0.2">
      <c r="A2928" s="71" t="s">
        <v>8083</v>
      </c>
      <c r="B2928" s="47" t="s">
        <v>3008</v>
      </c>
      <c r="C2928" s="47" t="s">
        <v>96</v>
      </c>
      <c r="D2928" s="47" t="s">
        <v>119</v>
      </c>
      <c r="E2928" s="47" t="s">
        <v>84</v>
      </c>
      <c r="F2928" s="47" t="s">
        <v>120</v>
      </c>
      <c r="G2928" s="47">
        <v>4</v>
      </c>
      <c r="H2928" s="67" t="str">
        <f>VLOOKUP(E2928,Referencias!$B$4:$C$15,2,FALSE)</f>
        <v>SC</v>
      </c>
      <c r="I2928" s="68" t="str">
        <f>VLOOKUP(C2928,Referencias!$B$18:$C$34,2,FALSE)</f>
        <v>M</v>
      </c>
      <c r="J2928" s="69" t="str">
        <f t="shared" si="45"/>
        <v>C</v>
      </c>
    </row>
    <row r="2929" spans="1:10" x14ac:dyDescent="0.2">
      <c r="A2929" s="71" t="s">
        <v>8084</v>
      </c>
      <c r="B2929" s="47" t="s">
        <v>3009</v>
      </c>
      <c r="C2929" s="47" t="s">
        <v>96</v>
      </c>
      <c r="D2929" s="47" t="s">
        <v>119</v>
      </c>
      <c r="E2929" s="47" t="s">
        <v>85</v>
      </c>
      <c r="F2929" s="47" t="s">
        <v>120</v>
      </c>
      <c r="G2929" s="47">
        <v>3</v>
      </c>
      <c r="H2929" s="67" t="str">
        <f>VLOOKUP(E2929,Referencias!$B$4:$C$15,2,FALSE)</f>
        <v>3D</v>
      </c>
      <c r="I2929" s="68" t="str">
        <f>VLOOKUP(C2929,Referencias!$B$18:$C$34,2,FALSE)</f>
        <v>M</v>
      </c>
      <c r="J2929" s="69" t="str">
        <f t="shared" si="45"/>
        <v>C</v>
      </c>
    </row>
    <row r="2930" spans="1:10" x14ac:dyDescent="0.2">
      <c r="A2930" s="71" t="s">
        <v>8085</v>
      </c>
      <c r="B2930" s="47" t="s">
        <v>3010</v>
      </c>
      <c r="C2930" s="47" t="s">
        <v>96</v>
      </c>
      <c r="D2930" s="47" t="s">
        <v>119</v>
      </c>
      <c r="E2930" s="47" t="s">
        <v>85</v>
      </c>
      <c r="F2930" s="47" t="s">
        <v>120</v>
      </c>
      <c r="G2930" s="47">
        <v>3</v>
      </c>
      <c r="H2930" s="67" t="str">
        <f>VLOOKUP(E2930,Referencias!$B$4:$C$15,2,FALSE)</f>
        <v>3D</v>
      </c>
      <c r="I2930" s="68" t="str">
        <f>VLOOKUP(C2930,Referencias!$B$18:$C$34,2,FALSE)</f>
        <v>M</v>
      </c>
      <c r="J2930" s="69" t="str">
        <f t="shared" si="45"/>
        <v>C</v>
      </c>
    </row>
    <row r="2931" spans="1:10" x14ac:dyDescent="0.2">
      <c r="A2931" s="71" t="s">
        <v>8086</v>
      </c>
      <c r="B2931" s="47" t="s">
        <v>3011</v>
      </c>
      <c r="C2931" s="47" t="s">
        <v>96</v>
      </c>
      <c r="D2931" s="47" t="s">
        <v>119</v>
      </c>
      <c r="E2931" s="47" t="s">
        <v>85</v>
      </c>
      <c r="F2931" s="47" t="s">
        <v>120</v>
      </c>
      <c r="G2931" s="47">
        <v>3</v>
      </c>
      <c r="H2931" s="67" t="str">
        <f>VLOOKUP(E2931,Referencias!$B$4:$C$15,2,FALSE)</f>
        <v>3D</v>
      </c>
      <c r="I2931" s="68" t="str">
        <f>VLOOKUP(C2931,Referencias!$B$18:$C$34,2,FALSE)</f>
        <v>M</v>
      </c>
      <c r="J2931" s="69" t="str">
        <f t="shared" si="45"/>
        <v>C</v>
      </c>
    </row>
    <row r="2932" spans="1:10" x14ac:dyDescent="0.2">
      <c r="A2932" s="71" t="s">
        <v>8087</v>
      </c>
      <c r="B2932" s="47" t="s">
        <v>3012</v>
      </c>
      <c r="C2932" s="47" t="s">
        <v>96</v>
      </c>
      <c r="D2932" s="47" t="s">
        <v>119</v>
      </c>
      <c r="E2932" s="47" t="s">
        <v>84</v>
      </c>
      <c r="F2932" s="47" t="s">
        <v>120</v>
      </c>
      <c r="G2932" s="47">
        <v>4</v>
      </c>
      <c r="H2932" s="67" t="str">
        <f>VLOOKUP(E2932,Referencias!$B$4:$C$15,2,FALSE)</f>
        <v>SC</v>
      </c>
      <c r="I2932" s="68" t="str">
        <f>VLOOKUP(C2932,Referencias!$B$18:$C$34,2,FALSE)</f>
        <v>M</v>
      </c>
      <c r="J2932" s="69" t="str">
        <f t="shared" si="45"/>
        <v>C</v>
      </c>
    </row>
    <row r="2933" spans="1:10" x14ac:dyDescent="0.2">
      <c r="A2933" s="71" t="s">
        <v>8088</v>
      </c>
      <c r="B2933" s="47" t="s">
        <v>3013</v>
      </c>
      <c r="C2933" s="47" t="s">
        <v>96</v>
      </c>
      <c r="D2933" s="47" t="s">
        <v>39</v>
      </c>
      <c r="E2933" s="47" t="s">
        <v>84</v>
      </c>
      <c r="F2933" s="47" t="s">
        <v>120</v>
      </c>
      <c r="G2933" s="47">
        <v>4</v>
      </c>
      <c r="H2933" s="67" t="str">
        <f>VLOOKUP(E2933,Referencias!$B$4:$C$15,2,FALSE)</f>
        <v>SC</v>
      </c>
      <c r="I2933" s="68" t="str">
        <f>VLOOKUP(C2933,Referencias!$B$18:$C$34,2,FALSE)</f>
        <v>M</v>
      </c>
      <c r="J2933" s="69" t="str">
        <f t="shared" si="45"/>
        <v>C</v>
      </c>
    </row>
    <row r="2934" spans="1:10" x14ac:dyDescent="0.2">
      <c r="A2934" s="71" t="s">
        <v>8089</v>
      </c>
      <c r="B2934" s="47" t="s">
        <v>3014</v>
      </c>
      <c r="C2934" s="47" t="s">
        <v>96</v>
      </c>
      <c r="D2934" s="47" t="s">
        <v>119</v>
      </c>
      <c r="E2934" s="47" t="s">
        <v>84</v>
      </c>
      <c r="F2934" s="47" t="s">
        <v>896</v>
      </c>
      <c r="G2934" s="47">
        <v>4</v>
      </c>
      <c r="H2934" s="67" t="str">
        <f>VLOOKUP(E2934,Referencias!$B$4:$C$15,2,FALSE)</f>
        <v>SC</v>
      </c>
      <c r="I2934" s="68" t="str">
        <f>VLOOKUP(C2934,Referencias!$B$18:$C$34,2,FALSE)</f>
        <v>M</v>
      </c>
      <c r="J2934" s="69" t="str">
        <f t="shared" si="45"/>
        <v>C</v>
      </c>
    </row>
    <row r="2935" spans="1:10" x14ac:dyDescent="0.2">
      <c r="A2935" s="71" t="s">
        <v>8090</v>
      </c>
      <c r="B2935" s="47" t="s">
        <v>3015</v>
      </c>
      <c r="C2935" s="47" t="s">
        <v>96</v>
      </c>
      <c r="D2935" s="47" t="s">
        <v>119</v>
      </c>
      <c r="E2935" s="47" t="s">
        <v>92</v>
      </c>
      <c r="F2935" s="47" t="s">
        <v>120</v>
      </c>
      <c r="G2935" s="47">
        <v>3</v>
      </c>
      <c r="H2935" s="67" t="str">
        <f>VLOOKUP(E2935,Referencias!$B$4:$C$15,2,FALSE)</f>
        <v>3C</v>
      </c>
      <c r="I2935" s="68" t="str">
        <f>VLOOKUP(C2935,Referencias!$B$18:$C$34,2,FALSE)</f>
        <v>M</v>
      </c>
      <c r="J2935" s="69" t="str">
        <f t="shared" si="45"/>
        <v>C</v>
      </c>
    </row>
    <row r="2936" spans="1:10" x14ac:dyDescent="0.2">
      <c r="A2936" s="71" t="s">
        <v>8091</v>
      </c>
      <c r="B2936" s="47" t="s">
        <v>3016</v>
      </c>
      <c r="C2936" s="47" t="s">
        <v>96</v>
      </c>
      <c r="D2936" s="47" t="s">
        <v>119</v>
      </c>
      <c r="E2936" s="47" t="s">
        <v>93</v>
      </c>
      <c r="F2936" s="47" t="s">
        <v>120</v>
      </c>
      <c r="G2936" s="47">
        <v>2</v>
      </c>
      <c r="H2936" s="67" t="str">
        <f>VLOOKUP(E2936,Referencias!$B$4:$C$15,2,FALSE)</f>
        <v>2D</v>
      </c>
      <c r="I2936" s="68" t="str">
        <f>VLOOKUP(C2936,Referencias!$B$18:$C$34,2,FALSE)</f>
        <v>M</v>
      </c>
      <c r="J2936" s="69" t="str">
        <f t="shared" si="45"/>
        <v>C</v>
      </c>
    </row>
    <row r="2937" spans="1:10" x14ac:dyDescent="0.2">
      <c r="A2937" s="71" t="s">
        <v>8092</v>
      </c>
      <c r="B2937" s="47" t="s">
        <v>3017</v>
      </c>
      <c r="C2937" s="47" t="s">
        <v>96</v>
      </c>
      <c r="D2937" s="47" t="s">
        <v>39</v>
      </c>
      <c r="E2937" s="47" t="s">
        <v>93</v>
      </c>
      <c r="F2937" s="47" t="s">
        <v>120</v>
      </c>
      <c r="G2937" s="47">
        <v>2</v>
      </c>
      <c r="H2937" s="67" t="str">
        <f>VLOOKUP(E2937,Referencias!$B$4:$C$15,2,FALSE)</f>
        <v>2D</v>
      </c>
      <c r="I2937" s="68" t="str">
        <f>VLOOKUP(C2937,Referencias!$B$18:$C$34,2,FALSE)</f>
        <v>M</v>
      </c>
      <c r="J2937" s="69" t="str">
        <f t="shared" si="45"/>
        <v>C</v>
      </c>
    </row>
    <row r="2938" spans="1:10" x14ac:dyDescent="0.2">
      <c r="A2938" s="71" t="s">
        <v>8093</v>
      </c>
      <c r="B2938" s="47" t="s">
        <v>3018</v>
      </c>
      <c r="C2938" s="47" t="s">
        <v>96</v>
      </c>
      <c r="D2938" s="47" t="s">
        <v>119</v>
      </c>
      <c r="E2938" s="47" t="s">
        <v>86</v>
      </c>
      <c r="F2938" s="47" t="s">
        <v>120</v>
      </c>
      <c r="G2938" s="47">
        <v>3</v>
      </c>
      <c r="H2938" s="67" t="str">
        <f>VLOOKUP(E2938,Referencias!$B$4:$C$15,2,FALSE)</f>
        <v>3P</v>
      </c>
      <c r="I2938" s="68" t="str">
        <f>VLOOKUP(C2938,Referencias!$B$18:$C$34,2,FALSE)</f>
        <v>M</v>
      </c>
      <c r="J2938" s="69" t="str">
        <f t="shared" si="45"/>
        <v>C</v>
      </c>
    </row>
    <row r="2939" spans="1:10" x14ac:dyDescent="0.2">
      <c r="A2939" s="71" t="s">
        <v>8094</v>
      </c>
      <c r="B2939" s="47" t="s">
        <v>3019</v>
      </c>
      <c r="C2939" s="47" t="s">
        <v>96</v>
      </c>
      <c r="D2939" s="47" t="s">
        <v>39</v>
      </c>
      <c r="E2939" s="47" t="s">
        <v>92</v>
      </c>
      <c r="F2939" s="47" t="s">
        <v>120</v>
      </c>
      <c r="G2939" s="47">
        <v>3</v>
      </c>
      <c r="H2939" s="67" t="str">
        <f>VLOOKUP(E2939,Referencias!$B$4:$C$15,2,FALSE)</f>
        <v>3C</v>
      </c>
      <c r="I2939" s="68" t="str">
        <f>VLOOKUP(C2939,Referencias!$B$18:$C$34,2,FALSE)</f>
        <v>M</v>
      </c>
      <c r="J2939" s="69" t="str">
        <f t="shared" si="45"/>
        <v>C</v>
      </c>
    </row>
    <row r="2940" spans="1:10" x14ac:dyDescent="0.2">
      <c r="A2940" s="71" t="s">
        <v>8095</v>
      </c>
      <c r="B2940" s="47" t="s">
        <v>3020</v>
      </c>
      <c r="C2940" s="47" t="s">
        <v>96</v>
      </c>
      <c r="D2940" s="47" t="s">
        <v>119</v>
      </c>
      <c r="E2940" s="47" t="s">
        <v>85</v>
      </c>
      <c r="F2940" s="47" t="s">
        <v>120</v>
      </c>
      <c r="G2940" s="47">
        <v>3</v>
      </c>
      <c r="H2940" s="67" t="str">
        <f>VLOOKUP(E2940,Referencias!$B$4:$C$15,2,FALSE)</f>
        <v>3D</v>
      </c>
      <c r="I2940" s="68" t="str">
        <f>VLOOKUP(C2940,Referencias!$B$18:$C$34,2,FALSE)</f>
        <v>M</v>
      </c>
      <c r="J2940" s="69" t="str">
        <f t="shared" si="45"/>
        <v>C</v>
      </c>
    </row>
    <row r="2941" spans="1:10" x14ac:dyDescent="0.2">
      <c r="A2941" s="71" t="s">
        <v>8096</v>
      </c>
      <c r="B2941" s="47" t="s">
        <v>3021</v>
      </c>
      <c r="C2941" s="47" t="s">
        <v>96</v>
      </c>
      <c r="D2941" s="47" t="s">
        <v>119</v>
      </c>
      <c r="E2941" s="47" t="s">
        <v>85</v>
      </c>
      <c r="F2941" s="47" t="s">
        <v>120</v>
      </c>
      <c r="G2941" s="47">
        <v>3</v>
      </c>
      <c r="H2941" s="67" t="str">
        <f>VLOOKUP(E2941,Referencias!$B$4:$C$15,2,FALSE)</f>
        <v>3D</v>
      </c>
      <c r="I2941" s="68" t="str">
        <f>VLOOKUP(C2941,Referencias!$B$18:$C$34,2,FALSE)</f>
        <v>M</v>
      </c>
      <c r="J2941" s="69" t="str">
        <f t="shared" si="45"/>
        <v>C</v>
      </c>
    </row>
    <row r="2942" spans="1:10" x14ac:dyDescent="0.2">
      <c r="A2942" s="71" t="s">
        <v>8097</v>
      </c>
      <c r="B2942" s="47" t="s">
        <v>3022</v>
      </c>
      <c r="C2942" s="47" t="s">
        <v>96</v>
      </c>
      <c r="D2942" s="47" t="s">
        <v>39</v>
      </c>
      <c r="E2942" s="47" t="s">
        <v>84</v>
      </c>
      <c r="F2942" s="47" t="s">
        <v>120</v>
      </c>
      <c r="G2942" s="47">
        <v>4</v>
      </c>
      <c r="H2942" s="67" t="str">
        <f>VLOOKUP(E2942,Referencias!$B$4:$C$15,2,FALSE)</f>
        <v>SC</v>
      </c>
      <c r="I2942" s="68" t="str">
        <f>VLOOKUP(C2942,Referencias!$B$18:$C$34,2,FALSE)</f>
        <v>M</v>
      </c>
      <c r="J2942" s="69" t="str">
        <f t="shared" si="45"/>
        <v>C</v>
      </c>
    </row>
    <row r="2943" spans="1:10" x14ac:dyDescent="0.2">
      <c r="A2943" s="71" t="s">
        <v>8098</v>
      </c>
      <c r="B2943" s="47" t="s">
        <v>3023</v>
      </c>
      <c r="C2943" s="47" t="s">
        <v>96</v>
      </c>
      <c r="D2943" s="47" t="s">
        <v>119</v>
      </c>
      <c r="E2943" s="47" t="s">
        <v>84</v>
      </c>
      <c r="F2943" s="47" t="s">
        <v>120</v>
      </c>
      <c r="G2943" s="47">
        <v>4</v>
      </c>
      <c r="H2943" s="67" t="str">
        <f>VLOOKUP(E2943,Referencias!$B$4:$C$15,2,FALSE)</f>
        <v>SC</v>
      </c>
      <c r="I2943" s="68" t="str">
        <f>VLOOKUP(C2943,Referencias!$B$18:$C$34,2,FALSE)</f>
        <v>M</v>
      </c>
      <c r="J2943" s="69" t="str">
        <f t="shared" si="45"/>
        <v>C</v>
      </c>
    </row>
    <row r="2944" spans="1:10" x14ac:dyDescent="0.2">
      <c r="A2944" s="71" t="s">
        <v>8099</v>
      </c>
      <c r="B2944" s="47" t="s">
        <v>3024</v>
      </c>
      <c r="C2944" s="47" t="s">
        <v>96</v>
      </c>
      <c r="D2944" s="47" t="s">
        <v>39</v>
      </c>
      <c r="E2944" s="47" t="s">
        <v>85</v>
      </c>
      <c r="F2944" s="47" t="s">
        <v>120</v>
      </c>
      <c r="G2944" s="47">
        <v>3</v>
      </c>
      <c r="H2944" s="67" t="str">
        <f>VLOOKUP(E2944,Referencias!$B$4:$C$15,2,FALSE)</f>
        <v>3D</v>
      </c>
      <c r="I2944" s="68" t="str">
        <f>VLOOKUP(C2944,Referencias!$B$18:$C$34,2,FALSE)</f>
        <v>M</v>
      </c>
      <c r="J2944" s="69" t="str">
        <f t="shared" si="45"/>
        <v>C</v>
      </c>
    </row>
    <row r="2945" spans="1:10" x14ac:dyDescent="0.2">
      <c r="A2945" s="71" t="s">
        <v>8100</v>
      </c>
      <c r="B2945" s="47" t="s">
        <v>3025</v>
      </c>
      <c r="C2945" s="47" t="s">
        <v>96</v>
      </c>
      <c r="D2945" s="47" t="s">
        <v>119</v>
      </c>
      <c r="E2945" s="47" t="s">
        <v>85</v>
      </c>
      <c r="F2945" s="47" t="s">
        <v>120</v>
      </c>
      <c r="G2945" s="47">
        <v>3</v>
      </c>
      <c r="H2945" s="67" t="str">
        <f>VLOOKUP(E2945,Referencias!$B$4:$C$15,2,FALSE)</f>
        <v>3D</v>
      </c>
      <c r="I2945" s="68" t="str">
        <f>VLOOKUP(C2945,Referencias!$B$18:$C$34,2,FALSE)</f>
        <v>M</v>
      </c>
      <c r="J2945" s="69" t="str">
        <f t="shared" si="45"/>
        <v>C</v>
      </c>
    </row>
    <row r="2946" spans="1:10" x14ac:dyDescent="0.2">
      <c r="A2946" s="71" t="s">
        <v>8101</v>
      </c>
      <c r="B2946" s="47" t="s">
        <v>3026</v>
      </c>
      <c r="C2946" s="47" t="s">
        <v>96</v>
      </c>
      <c r="D2946" s="47" t="s">
        <v>119</v>
      </c>
      <c r="E2946" s="47" t="s">
        <v>85</v>
      </c>
      <c r="F2946" s="47" t="s">
        <v>120</v>
      </c>
      <c r="G2946" s="47">
        <v>3</v>
      </c>
      <c r="H2946" s="67" t="str">
        <f>VLOOKUP(E2946,Referencias!$B$4:$C$15,2,FALSE)</f>
        <v>3D</v>
      </c>
      <c r="I2946" s="68" t="str">
        <f>VLOOKUP(C2946,Referencias!$B$18:$C$34,2,FALSE)</f>
        <v>M</v>
      </c>
      <c r="J2946" s="69" t="str">
        <f t="shared" si="45"/>
        <v>C</v>
      </c>
    </row>
    <row r="2947" spans="1:10" x14ac:dyDescent="0.2">
      <c r="A2947" s="71" t="s">
        <v>8102</v>
      </c>
      <c r="B2947" s="47" t="s">
        <v>3027</v>
      </c>
      <c r="C2947" s="47" t="s">
        <v>96</v>
      </c>
      <c r="D2947" s="47" t="s">
        <v>119</v>
      </c>
      <c r="E2947" s="47" t="s">
        <v>85</v>
      </c>
      <c r="F2947" s="47" t="s">
        <v>120</v>
      </c>
      <c r="G2947" s="47">
        <v>3</v>
      </c>
      <c r="H2947" s="67" t="str">
        <f>VLOOKUP(E2947,Referencias!$B$4:$C$15,2,FALSE)</f>
        <v>3D</v>
      </c>
      <c r="I2947" s="68" t="str">
        <f>VLOOKUP(C2947,Referencias!$B$18:$C$34,2,FALSE)</f>
        <v>M</v>
      </c>
      <c r="J2947" s="69" t="str">
        <f t="shared" ref="J2947:J3010" si="46">IF(D2947="Dama","D","C")</f>
        <v>C</v>
      </c>
    </row>
    <row r="2948" spans="1:10" x14ac:dyDescent="0.2">
      <c r="A2948" s="71" t="s">
        <v>8103</v>
      </c>
      <c r="B2948" s="47" t="s">
        <v>3028</v>
      </c>
      <c r="C2948" s="47" t="s">
        <v>96</v>
      </c>
      <c r="D2948" s="47" t="s">
        <v>119</v>
      </c>
      <c r="E2948" s="47" t="s">
        <v>84</v>
      </c>
      <c r="F2948" s="47" t="s">
        <v>120</v>
      </c>
      <c r="G2948" s="47">
        <v>4</v>
      </c>
      <c r="H2948" s="67" t="str">
        <f>VLOOKUP(E2948,Referencias!$B$4:$C$15,2,FALSE)</f>
        <v>SC</v>
      </c>
      <c r="I2948" s="68" t="str">
        <f>VLOOKUP(C2948,Referencias!$B$18:$C$34,2,FALSE)</f>
        <v>M</v>
      </c>
      <c r="J2948" s="69" t="str">
        <f t="shared" si="46"/>
        <v>C</v>
      </c>
    </row>
    <row r="2949" spans="1:10" x14ac:dyDescent="0.2">
      <c r="A2949" s="71" t="s">
        <v>8104</v>
      </c>
      <c r="B2949" s="47" t="s">
        <v>3029</v>
      </c>
      <c r="C2949" s="47" t="s">
        <v>96</v>
      </c>
      <c r="D2949" s="47" t="s">
        <v>119</v>
      </c>
      <c r="E2949" s="47" t="s">
        <v>92</v>
      </c>
      <c r="F2949" s="47" t="s">
        <v>120</v>
      </c>
      <c r="G2949" s="47">
        <v>3</v>
      </c>
      <c r="H2949" s="67" t="str">
        <f>VLOOKUP(E2949,Referencias!$B$4:$C$15,2,FALSE)</f>
        <v>3C</v>
      </c>
      <c r="I2949" s="68" t="str">
        <f>VLOOKUP(C2949,Referencias!$B$18:$C$34,2,FALSE)</f>
        <v>M</v>
      </c>
      <c r="J2949" s="69" t="str">
        <f t="shared" si="46"/>
        <v>C</v>
      </c>
    </row>
    <row r="2950" spans="1:10" x14ac:dyDescent="0.2">
      <c r="A2950" s="71" t="s">
        <v>8105</v>
      </c>
      <c r="B2950" s="47" t="s">
        <v>3030</v>
      </c>
      <c r="C2950" s="47" t="s">
        <v>96</v>
      </c>
      <c r="D2950" s="47" t="s">
        <v>119</v>
      </c>
      <c r="E2950" s="47" t="s">
        <v>84</v>
      </c>
      <c r="F2950" s="47" t="s">
        <v>120</v>
      </c>
      <c r="G2950" s="47">
        <v>4</v>
      </c>
      <c r="H2950" s="67" t="str">
        <f>VLOOKUP(E2950,Referencias!$B$4:$C$15,2,FALSE)</f>
        <v>SC</v>
      </c>
      <c r="I2950" s="68" t="str">
        <f>VLOOKUP(C2950,Referencias!$B$18:$C$34,2,FALSE)</f>
        <v>M</v>
      </c>
      <c r="J2950" s="69" t="str">
        <f t="shared" si="46"/>
        <v>C</v>
      </c>
    </row>
    <row r="2951" spans="1:10" x14ac:dyDescent="0.2">
      <c r="A2951" s="71" t="s">
        <v>8106</v>
      </c>
      <c r="B2951" s="47" t="s">
        <v>3031</v>
      </c>
      <c r="C2951" s="47" t="s">
        <v>96</v>
      </c>
      <c r="D2951" s="47" t="s">
        <v>119</v>
      </c>
      <c r="E2951" s="47" t="s">
        <v>84</v>
      </c>
      <c r="F2951" s="47" t="s">
        <v>120</v>
      </c>
      <c r="G2951" s="47">
        <v>4</v>
      </c>
      <c r="H2951" s="67" t="str">
        <f>VLOOKUP(E2951,Referencias!$B$4:$C$15,2,FALSE)</f>
        <v>SC</v>
      </c>
      <c r="I2951" s="68" t="str">
        <f>VLOOKUP(C2951,Referencias!$B$18:$C$34,2,FALSE)</f>
        <v>M</v>
      </c>
      <c r="J2951" s="69" t="str">
        <f t="shared" si="46"/>
        <v>C</v>
      </c>
    </row>
    <row r="2952" spans="1:10" x14ac:dyDescent="0.2">
      <c r="A2952" s="71" t="s">
        <v>8107</v>
      </c>
      <c r="B2952" s="47" t="s">
        <v>3032</v>
      </c>
      <c r="C2952" s="47" t="s">
        <v>96</v>
      </c>
      <c r="D2952" s="47" t="s">
        <v>119</v>
      </c>
      <c r="E2952" s="47" t="s">
        <v>92</v>
      </c>
      <c r="F2952" s="47" t="s">
        <v>120</v>
      </c>
      <c r="G2952" s="47">
        <v>3</v>
      </c>
      <c r="H2952" s="67" t="str">
        <f>VLOOKUP(E2952,Referencias!$B$4:$C$15,2,FALSE)</f>
        <v>3C</v>
      </c>
      <c r="I2952" s="68" t="str">
        <f>VLOOKUP(C2952,Referencias!$B$18:$C$34,2,FALSE)</f>
        <v>M</v>
      </c>
      <c r="J2952" s="69" t="str">
        <f t="shared" si="46"/>
        <v>C</v>
      </c>
    </row>
    <row r="2953" spans="1:10" x14ac:dyDescent="0.2">
      <c r="A2953" s="71" t="s">
        <v>8108</v>
      </c>
      <c r="B2953" s="47" t="s">
        <v>3033</v>
      </c>
      <c r="C2953" s="47" t="s">
        <v>96</v>
      </c>
      <c r="D2953" s="47"/>
      <c r="E2953" s="47" t="s">
        <v>92</v>
      </c>
      <c r="F2953" s="47" t="s">
        <v>120</v>
      </c>
      <c r="G2953" s="47">
        <v>3</v>
      </c>
      <c r="H2953" s="67" t="str">
        <f>VLOOKUP(E2953,Referencias!$B$4:$C$15,2,FALSE)</f>
        <v>3C</v>
      </c>
      <c r="I2953" s="68" t="str">
        <f>VLOOKUP(C2953,Referencias!$B$18:$C$34,2,FALSE)</f>
        <v>M</v>
      </c>
      <c r="J2953" s="69" t="str">
        <f t="shared" si="46"/>
        <v>C</v>
      </c>
    </row>
    <row r="2954" spans="1:10" x14ac:dyDescent="0.2">
      <c r="A2954" s="71" t="s">
        <v>8109</v>
      </c>
      <c r="B2954" s="47" t="s">
        <v>3034</v>
      </c>
      <c r="C2954" s="47" t="s">
        <v>96</v>
      </c>
      <c r="D2954" s="47" t="s">
        <v>119</v>
      </c>
      <c r="E2954" s="47" t="s">
        <v>84</v>
      </c>
      <c r="F2954" s="47" t="s">
        <v>120</v>
      </c>
      <c r="G2954" s="47">
        <v>4</v>
      </c>
      <c r="H2954" s="67" t="str">
        <f>VLOOKUP(E2954,Referencias!$B$4:$C$15,2,FALSE)</f>
        <v>SC</v>
      </c>
      <c r="I2954" s="68" t="str">
        <f>VLOOKUP(C2954,Referencias!$B$18:$C$34,2,FALSE)</f>
        <v>M</v>
      </c>
      <c r="J2954" s="69" t="str">
        <f t="shared" si="46"/>
        <v>C</v>
      </c>
    </row>
    <row r="2955" spans="1:10" x14ac:dyDescent="0.2">
      <c r="A2955" s="71" t="s">
        <v>8110</v>
      </c>
      <c r="B2955" s="47" t="s">
        <v>3035</v>
      </c>
      <c r="C2955" s="47" t="s">
        <v>96</v>
      </c>
      <c r="D2955" s="47" t="s">
        <v>39</v>
      </c>
      <c r="E2955" s="47" t="s">
        <v>84</v>
      </c>
      <c r="F2955" s="47" t="s">
        <v>120</v>
      </c>
      <c r="G2955" s="47">
        <v>4</v>
      </c>
      <c r="H2955" s="67" t="str">
        <f>VLOOKUP(E2955,Referencias!$B$4:$C$15,2,FALSE)</f>
        <v>SC</v>
      </c>
      <c r="I2955" s="68" t="str">
        <f>VLOOKUP(C2955,Referencias!$B$18:$C$34,2,FALSE)</f>
        <v>M</v>
      </c>
      <c r="J2955" s="69" t="str">
        <f t="shared" si="46"/>
        <v>C</v>
      </c>
    </row>
    <row r="2956" spans="1:10" x14ac:dyDescent="0.2">
      <c r="A2956" s="71" t="s">
        <v>8111</v>
      </c>
      <c r="B2956" s="47" t="s">
        <v>3036</v>
      </c>
      <c r="C2956" s="47" t="s">
        <v>96</v>
      </c>
      <c r="D2956" s="47" t="s">
        <v>119</v>
      </c>
      <c r="E2956" s="47" t="s">
        <v>84</v>
      </c>
      <c r="F2956" s="47" t="s">
        <v>120</v>
      </c>
      <c r="G2956" s="47">
        <v>4</v>
      </c>
      <c r="H2956" s="67" t="str">
        <f>VLOOKUP(E2956,Referencias!$B$4:$C$15,2,FALSE)</f>
        <v>SC</v>
      </c>
      <c r="I2956" s="68" t="str">
        <f>VLOOKUP(C2956,Referencias!$B$18:$C$34,2,FALSE)</f>
        <v>M</v>
      </c>
      <c r="J2956" s="69" t="str">
        <f t="shared" si="46"/>
        <v>C</v>
      </c>
    </row>
    <row r="2957" spans="1:10" x14ac:dyDescent="0.2">
      <c r="A2957" s="71" t="s">
        <v>8112</v>
      </c>
      <c r="B2957" s="47" t="s">
        <v>3037</v>
      </c>
      <c r="C2957" s="47" t="s">
        <v>96</v>
      </c>
      <c r="D2957" s="47" t="s">
        <v>119</v>
      </c>
      <c r="E2957" s="47" t="s">
        <v>84</v>
      </c>
      <c r="F2957" s="47" t="s">
        <v>120</v>
      </c>
      <c r="G2957" s="47">
        <v>4</v>
      </c>
      <c r="H2957" s="67" t="str">
        <f>VLOOKUP(E2957,Referencias!$B$4:$C$15,2,FALSE)</f>
        <v>SC</v>
      </c>
      <c r="I2957" s="68" t="str">
        <f>VLOOKUP(C2957,Referencias!$B$18:$C$34,2,FALSE)</f>
        <v>M</v>
      </c>
      <c r="J2957" s="69" t="str">
        <f t="shared" si="46"/>
        <v>C</v>
      </c>
    </row>
    <row r="2958" spans="1:10" x14ac:dyDescent="0.2">
      <c r="A2958" s="71" t="s">
        <v>8113</v>
      </c>
      <c r="B2958" s="47" t="s">
        <v>3038</v>
      </c>
      <c r="C2958" s="47" t="s">
        <v>96</v>
      </c>
      <c r="D2958" s="47" t="s">
        <v>119</v>
      </c>
      <c r="E2958" s="47" t="s">
        <v>85</v>
      </c>
      <c r="F2958" s="47" t="s">
        <v>120</v>
      </c>
      <c r="G2958" s="47">
        <v>3</v>
      </c>
      <c r="H2958" s="67" t="str">
        <f>VLOOKUP(E2958,Referencias!$B$4:$C$15,2,FALSE)</f>
        <v>3D</v>
      </c>
      <c r="I2958" s="68" t="str">
        <f>VLOOKUP(C2958,Referencias!$B$18:$C$34,2,FALSE)</f>
        <v>M</v>
      </c>
      <c r="J2958" s="69" t="str">
        <f t="shared" si="46"/>
        <v>C</v>
      </c>
    </row>
    <row r="2959" spans="1:10" x14ac:dyDescent="0.2">
      <c r="A2959" s="71" t="s">
        <v>8114</v>
      </c>
      <c r="B2959" s="47" t="s">
        <v>3039</v>
      </c>
      <c r="C2959" s="47" t="s">
        <v>96</v>
      </c>
      <c r="D2959" s="47" t="s">
        <v>119</v>
      </c>
      <c r="E2959" s="47" t="s">
        <v>85</v>
      </c>
      <c r="F2959" s="47" t="s">
        <v>120</v>
      </c>
      <c r="G2959" s="47">
        <v>3</v>
      </c>
      <c r="H2959" s="67" t="str">
        <f>VLOOKUP(E2959,Referencias!$B$4:$C$15,2,FALSE)</f>
        <v>3D</v>
      </c>
      <c r="I2959" s="68" t="str">
        <f>VLOOKUP(C2959,Referencias!$B$18:$C$34,2,FALSE)</f>
        <v>M</v>
      </c>
      <c r="J2959" s="69" t="str">
        <f t="shared" si="46"/>
        <v>C</v>
      </c>
    </row>
    <row r="2960" spans="1:10" x14ac:dyDescent="0.2">
      <c r="A2960" s="71" t="s">
        <v>8115</v>
      </c>
      <c r="B2960" s="47" t="s">
        <v>3040</v>
      </c>
      <c r="C2960" s="47" t="s">
        <v>96</v>
      </c>
      <c r="D2960" s="47" t="s">
        <v>119</v>
      </c>
      <c r="E2960" s="47" t="s">
        <v>84</v>
      </c>
      <c r="F2960" s="47" t="s">
        <v>120</v>
      </c>
      <c r="G2960" s="47">
        <v>4</v>
      </c>
      <c r="H2960" s="67" t="str">
        <f>VLOOKUP(E2960,Referencias!$B$4:$C$15,2,FALSE)</f>
        <v>SC</v>
      </c>
      <c r="I2960" s="68" t="str">
        <f>VLOOKUP(C2960,Referencias!$B$18:$C$34,2,FALSE)</f>
        <v>M</v>
      </c>
      <c r="J2960" s="69" t="str">
        <f t="shared" si="46"/>
        <v>C</v>
      </c>
    </row>
    <row r="2961" spans="1:10" x14ac:dyDescent="0.2">
      <c r="A2961" s="71" t="s">
        <v>8116</v>
      </c>
      <c r="B2961" s="47" t="s">
        <v>3041</v>
      </c>
      <c r="C2961" s="47" t="s">
        <v>96</v>
      </c>
      <c r="D2961" s="47" t="s">
        <v>119</v>
      </c>
      <c r="E2961" s="47" t="s">
        <v>85</v>
      </c>
      <c r="F2961" s="47" t="s">
        <v>120</v>
      </c>
      <c r="G2961" s="47">
        <v>3</v>
      </c>
      <c r="H2961" s="67" t="str">
        <f>VLOOKUP(E2961,Referencias!$B$4:$C$15,2,FALSE)</f>
        <v>3D</v>
      </c>
      <c r="I2961" s="68" t="str">
        <f>VLOOKUP(C2961,Referencias!$B$18:$C$34,2,FALSE)</f>
        <v>M</v>
      </c>
      <c r="J2961" s="69" t="str">
        <f t="shared" si="46"/>
        <v>C</v>
      </c>
    </row>
    <row r="2962" spans="1:10" x14ac:dyDescent="0.2">
      <c r="A2962" s="71" t="s">
        <v>8117</v>
      </c>
      <c r="B2962" s="47" t="s">
        <v>3042</v>
      </c>
      <c r="C2962" s="47" t="s">
        <v>96</v>
      </c>
      <c r="D2962" s="47"/>
      <c r="E2962" s="47" t="s">
        <v>84</v>
      </c>
      <c r="F2962" s="47" t="s">
        <v>120</v>
      </c>
      <c r="G2962" s="47">
        <v>4</v>
      </c>
      <c r="H2962" s="67" t="str">
        <f>VLOOKUP(E2962,Referencias!$B$4:$C$15,2,FALSE)</f>
        <v>SC</v>
      </c>
      <c r="I2962" s="68" t="str">
        <f>VLOOKUP(C2962,Referencias!$B$18:$C$34,2,FALSE)</f>
        <v>M</v>
      </c>
      <c r="J2962" s="69" t="str">
        <f t="shared" si="46"/>
        <v>C</v>
      </c>
    </row>
    <row r="2963" spans="1:10" x14ac:dyDescent="0.2">
      <c r="A2963" s="71" t="s">
        <v>8118</v>
      </c>
      <c r="B2963" s="47" t="s">
        <v>3043</v>
      </c>
      <c r="C2963" s="47" t="s">
        <v>96</v>
      </c>
      <c r="D2963" s="47" t="s">
        <v>119</v>
      </c>
      <c r="E2963" s="47" t="s">
        <v>85</v>
      </c>
      <c r="F2963" s="47" t="s">
        <v>120</v>
      </c>
      <c r="G2963" s="47">
        <v>3</v>
      </c>
      <c r="H2963" s="67" t="str">
        <f>VLOOKUP(E2963,Referencias!$B$4:$C$15,2,FALSE)</f>
        <v>3D</v>
      </c>
      <c r="I2963" s="68" t="str">
        <f>VLOOKUP(C2963,Referencias!$B$18:$C$34,2,FALSE)</f>
        <v>M</v>
      </c>
      <c r="J2963" s="69" t="str">
        <f t="shared" si="46"/>
        <v>C</v>
      </c>
    </row>
    <row r="2964" spans="1:10" x14ac:dyDescent="0.2">
      <c r="A2964" s="71" t="s">
        <v>8119</v>
      </c>
      <c r="B2964" s="47" t="s">
        <v>3044</v>
      </c>
      <c r="C2964" s="47" t="s">
        <v>96</v>
      </c>
      <c r="D2964" s="47" t="s">
        <v>119</v>
      </c>
      <c r="E2964" s="47" t="s">
        <v>92</v>
      </c>
      <c r="F2964" s="47" t="s">
        <v>120</v>
      </c>
      <c r="G2964" s="47">
        <v>3</v>
      </c>
      <c r="H2964" s="67" t="str">
        <f>VLOOKUP(E2964,Referencias!$B$4:$C$15,2,FALSE)</f>
        <v>3C</v>
      </c>
      <c r="I2964" s="68" t="str">
        <f>VLOOKUP(C2964,Referencias!$B$18:$C$34,2,FALSE)</f>
        <v>M</v>
      </c>
      <c r="J2964" s="69" t="str">
        <f t="shared" si="46"/>
        <v>C</v>
      </c>
    </row>
    <row r="2965" spans="1:10" x14ac:dyDescent="0.2">
      <c r="A2965" s="71" t="s">
        <v>8120</v>
      </c>
      <c r="B2965" s="47" t="s">
        <v>3045</v>
      </c>
      <c r="C2965" s="47" t="s">
        <v>96</v>
      </c>
      <c r="D2965" s="47"/>
      <c r="E2965" s="47" t="s">
        <v>84</v>
      </c>
      <c r="F2965" s="47" t="s">
        <v>120</v>
      </c>
      <c r="G2965" s="47">
        <v>4</v>
      </c>
      <c r="H2965" s="67" t="str">
        <f>VLOOKUP(E2965,Referencias!$B$4:$C$15,2,FALSE)</f>
        <v>SC</v>
      </c>
      <c r="I2965" s="68" t="str">
        <f>VLOOKUP(C2965,Referencias!$B$18:$C$34,2,FALSE)</f>
        <v>M</v>
      </c>
      <c r="J2965" s="69" t="str">
        <f t="shared" si="46"/>
        <v>C</v>
      </c>
    </row>
    <row r="2966" spans="1:10" x14ac:dyDescent="0.2">
      <c r="A2966" s="71" t="s">
        <v>8121</v>
      </c>
      <c r="B2966" s="47" t="s">
        <v>3046</v>
      </c>
      <c r="C2966" s="47" t="s">
        <v>96</v>
      </c>
      <c r="D2966" s="47" t="s">
        <v>119</v>
      </c>
      <c r="E2966" s="47" t="s">
        <v>85</v>
      </c>
      <c r="F2966" s="47" t="s">
        <v>120</v>
      </c>
      <c r="G2966" s="47">
        <v>3</v>
      </c>
      <c r="H2966" s="67" t="str">
        <f>VLOOKUP(E2966,Referencias!$B$4:$C$15,2,FALSE)</f>
        <v>3D</v>
      </c>
      <c r="I2966" s="68" t="str">
        <f>VLOOKUP(C2966,Referencias!$B$18:$C$34,2,FALSE)</f>
        <v>M</v>
      </c>
      <c r="J2966" s="69" t="str">
        <f t="shared" si="46"/>
        <v>C</v>
      </c>
    </row>
    <row r="2967" spans="1:10" x14ac:dyDescent="0.2">
      <c r="A2967" s="71" t="s">
        <v>8122</v>
      </c>
      <c r="B2967" s="47" t="s">
        <v>3047</v>
      </c>
      <c r="C2967" s="47" t="s">
        <v>96</v>
      </c>
      <c r="D2967" s="47" t="s">
        <v>119</v>
      </c>
      <c r="E2967" s="47" t="s">
        <v>92</v>
      </c>
      <c r="F2967" s="47" t="s">
        <v>120</v>
      </c>
      <c r="G2967" s="47">
        <v>3</v>
      </c>
      <c r="H2967" s="67" t="str">
        <f>VLOOKUP(E2967,Referencias!$B$4:$C$15,2,FALSE)</f>
        <v>3C</v>
      </c>
      <c r="I2967" s="68" t="str">
        <f>VLOOKUP(C2967,Referencias!$B$18:$C$34,2,FALSE)</f>
        <v>M</v>
      </c>
      <c r="J2967" s="69" t="str">
        <f t="shared" si="46"/>
        <v>C</v>
      </c>
    </row>
    <row r="2968" spans="1:10" x14ac:dyDescent="0.2">
      <c r="A2968" s="71" t="s">
        <v>8123</v>
      </c>
      <c r="B2968" s="47" t="s">
        <v>3048</v>
      </c>
      <c r="C2968" s="47" t="s">
        <v>96</v>
      </c>
      <c r="D2968" s="47" t="s">
        <v>119</v>
      </c>
      <c r="E2968" s="47" t="s">
        <v>85</v>
      </c>
      <c r="F2968" s="47" t="s">
        <v>120</v>
      </c>
      <c r="G2968" s="47">
        <v>3</v>
      </c>
      <c r="H2968" s="67" t="str">
        <f>VLOOKUP(E2968,Referencias!$B$4:$C$15,2,FALSE)</f>
        <v>3D</v>
      </c>
      <c r="I2968" s="68" t="str">
        <f>VLOOKUP(C2968,Referencias!$B$18:$C$34,2,FALSE)</f>
        <v>M</v>
      </c>
      <c r="J2968" s="69" t="str">
        <f t="shared" si="46"/>
        <v>C</v>
      </c>
    </row>
    <row r="2969" spans="1:10" x14ac:dyDescent="0.2">
      <c r="A2969" s="71" t="s">
        <v>8124</v>
      </c>
      <c r="B2969" s="47" t="s">
        <v>3049</v>
      </c>
      <c r="C2969" s="47" t="s">
        <v>96</v>
      </c>
      <c r="D2969" s="47" t="s">
        <v>39</v>
      </c>
      <c r="E2969" s="47" t="s">
        <v>84</v>
      </c>
      <c r="F2969" s="47" t="s">
        <v>120</v>
      </c>
      <c r="G2969" s="47">
        <v>4</v>
      </c>
      <c r="H2969" s="67" t="str">
        <f>VLOOKUP(E2969,Referencias!$B$4:$C$15,2,FALSE)</f>
        <v>SC</v>
      </c>
      <c r="I2969" s="68" t="str">
        <f>VLOOKUP(C2969,Referencias!$B$18:$C$34,2,FALSE)</f>
        <v>M</v>
      </c>
      <c r="J2969" s="69" t="str">
        <f t="shared" si="46"/>
        <v>C</v>
      </c>
    </row>
    <row r="2970" spans="1:10" x14ac:dyDescent="0.2">
      <c r="A2970" s="71" t="s">
        <v>8125</v>
      </c>
      <c r="B2970" s="47" t="s">
        <v>3050</v>
      </c>
      <c r="C2970" s="47" t="s">
        <v>96</v>
      </c>
      <c r="D2970" s="47" t="s">
        <v>119</v>
      </c>
      <c r="E2970" s="47" t="s">
        <v>84</v>
      </c>
      <c r="F2970" s="47" t="s">
        <v>120</v>
      </c>
      <c r="G2970" s="47">
        <v>4</v>
      </c>
      <c r="H2970" s="67" t="str">
        <f>VLOOKUP(E2970,Referencias!$B$4:$C$15,2,FALSE)</f>
        <v>SC</v>
      </c>
      <c r="I2970" s="68" t="str">
        <f>VLOOKUP(C2970,Referencias!$B$18:$C$34,2,FALSE)</f>
        <v>M</v>
      </c>
      <c r="J2970" s="69" t="str">
        <f t="shared" si="46"/>
        <v>C</v>
      </c>
    </row>
    <row r="2971" spans="1:10" x14ac:dyDescent="0.2">
      <c r="A2971" s="71" t="s">
        <v>8126</v>
      </c>
      <c r="B2971" s="47" t="s">
        <v>3051</v>
      </c>
      <c r="C2971" s="47" t="s">
        <v>96</v>
      </c>
      <c r="D2971" s="47" t="s">
        <v>119</v>
      </c>
      <c r="E2971" s="47" t="s">
        <v>84</v>
      </c>
      <c r="F2971" s="47" t="s">
        <v>120</v>
      </c>
      <c r="G2971" s="47">
        <v>4</v>
      </c>
      <c r="H2971" s="67" t="str">
        <f>VLOOKUP(E2971,Referencias!$B$4:$C$15,2,FALSE)</f>
        <v>SC</v>
      </c>
      <c r="I2971" s="68" t="str">
        <f>VLOOKUP(C2971,Referencias!$B$18:$C$34,2,FALSE)</f>
        <v>M</v>
      </c>
      <c r="J2971" s="69" t="str">
        <f t="shared" si="46"/>
        <v>C</v>
      </c>
    </row>
    <row r="2972" spans="1:10" x14ac:dyDescent="0.2">
      <c r="A2972" s="71" t="s">
        <v>8127</v>
      </c>
      <c r="B2972" s="47" t="s">
        <v>3052</v>
      </c>
      <c r="C2972" s="47" t="s">
        <v>96</v>
      </c>
      <c r="D2972" s="47"/>
      <c r="E2972" s="47" t="s">
        <v>84</v>
      </c>
      <c r="F2972" s="47" t="s">
        <v>120</v>
      </c>
      <c r="G2972" s="47">
        <v>4</v>
      </c>
      <c r="H2972" s="67" t="str">
        <f>VLOOKUP(E2972,Referencias!$B$4:$C$15,2,FALSE)</f>
        <v>SC</v>
      </c>
      <c r="I2972" s="68" t="str">
        <f>VLOOKUP(C2972,Referencias!$B$18:$C$34,2,FALSE)</f>
        <v>M</v>
      </c>
      <c r="J2972" s="69" t="str">
        <f t="shared" si="46"/>
        <v>C</v>
      </c>
    </row>
    <row r="2973" spans="1:10" x14ac:dyDescent="0.2">
      <c r="A2973" s="71" t="s">
        <v>8128</v>
      </c>
      <c r="B2973" s="47" t="s">
        <v>3053</v>
      </c>
      <c r="C2973" s="47" t="s">
        <v>96</v>
      </c>
      <c r="D2973" s="47" t="s">
        <v>39</v>
      </c>
      <c r="E2973" s="47" t="s">
        <v>84</v>
      </c>
      <c r="F2973" s="47" t="s">
        <v>120</v>
      </c>
      <c r="G2973" s="47">
        <v>4</v>
      </c>
      <c r="H2973" s="67" t="str">
        <f>VLOOKUP(E2973,Referencias!$B$4:$C$15,2,FALSE)</f>
        <v>SC</v>
      </c>
      <c r="I2973" s="68" t="str">
        <f>VLOOKUP(C2973,Referencias!$B$18:$C$34,2,FALSE)</f>
        <v>M</v>
      </c>
      <c r="J2973" s="69" t="str">
        <f t="shared" si="46"/>
        <v>C</v>
      </c>
    </row>
    <row r="2974" spans="1:10" x14ac:dyDescent="0.2">
      <c r="A2974" s="71" t="s">
        <v>8129</v>
      </c>
      <c r="B2974" s="47" t="s">
        <v>3054</v>
      </c>
      <c r="C2974" s="47" t="s">
        <v>96</v>
      </c>
      <c r="D2974" s="47" t="s">
        <v>119</v>
      </c>
      <c r="E2974" s="47" t="s">
        <v>85</v>
      </c>
      <c r="F2974" s="47" t="s">
        <v>120</v>
      </c>
      <c r="G2974" s="47">
        <v>3</v>
      </c>
      <c r="H2974" s="67" t="str">
        <f>VLOOKUP(E2974,Referencias!$B$4:$C$15,2,FALSE)</f>
        <v>3D</v>
      </c>
      <c r="I2974" s="68" t="str">
        <f>VLOOKUP(C2974,Referencias!$B$18:$C$34,2,FALSE)</f>
        <v>M</v>
      </c>
      <c r="J2974" s="69" t="str">
        <f t="shared" si="46"/>
        <v>C</v>
      </c>
    </row>
    <row r="2975" spans="1:10" x14ac:dyDescent="0.2">
      <c r="A2975" s="71" t="s">
        <v>8130</v>
      </c>
      <c r="B2975" s="47" t="s">
        <v>3055</v>
      </c>
      <c r="C2975" s="47" t="s">
        <v>96</v>
      </c>
      <c r="D2975" s="47" t="s">
        <v>119</v>
      </c>
      <c r="E2975" s="47" t="s">
        <v>85</v>
      </c>
      <c r="F2975" s="47" t="s">
        <v>120</v>
      </c>
      <c r="G2975" s="47">
        <v>3</v>
      </c>
      <c r="H2975" s="67" t="str">
        <f>VLOOKUP(E2975,Referencias!$B$4:$C$15,2,FALSE)</f>
        <v>3D</v>
      </c>
      <c r="I2975" s="68" t="str">
        <f>VLOOKUP(C2975,Referencias!$B$18:$C$34,2,FALSE)</f>
        <v>M</v>
      </c>
      <c r="J2975" s="69" t="str">
        <f t="shared" si="46"/>
        <v>C</v>
      </c>
    </row>
    <row r="2976" spans="1:10" x14ac:dyDescent="0.2">
      <c r="A2976" s="71" t="s">
        <v>8131</v>
      </c>
      <c r="B2976" s="47" t="s">
        <v>3056</v>
      </c>
      <c r="C2976" s="47" t="s">
        <v>96</v>
      </c>
      <c r="D2976" s="47" t="s">
        <v>119</v>
      </c>
      <c r="E2976" s="47" t="s">
        <v>85</v>
      </c>
      <c r="F2976" s="47" t="s">
        <v>120</v>
      </c>
      <c r="G2976" s="47">
        <v>3</v>
      </c>
      <c r="H2976" s="67" t="str">
        <f>VLOOKUP(E2976,Referencias!$B$4:$C$15,2,FALSE)</f>
        <v>3D</v>
      </c>
      <c r="I2976" s="68" t="str">
        <f>VLOOKUP(C2976,Referencias!$B$18:$C$34,2,FALSE)</f>
        <v>M</v>
      </c>
      <c r="J2976" s="69" t="str">
        <f t="shared" si="46"/>
        <v>C</v>
      </c>
    </row>
    <row r="2977" spans="1:10" x14ac:dyDescent="0.2">
      <c r="A2977" s="71" t="s">
        <v>8132</v>
      </c>
      <c r="B2977" s="47" t="s">
        <v>3057</v>
      </c>
      <c r="C2977" s="47" t="s">
        <v>96</v>
      </c>
      <c r="D2977" s="47" t="s">
        <v>119</v>
      </c>
      <c r="E2977" s="47" t="s">
        <v>84</v>
      </c>
      <c r="F2977" s="47" t="s">
        <v>120</v>
      </c>
      <c r="G2977" s="47">
        <v>4</v>
      </c>
      <c r="H2977" s="67" t="str">
        <f>VLOOKUP(E2977,Referencias!$B$4:$C$15,2,FALSE)</f>
        <v>SC</v>
      </c>
      <c r="I2977" s="68" t="str">
        <f>VLOOKUP(C2977,Referencias!$B$18:$C$34,2,FALSE)</f>
        <v>M</v>
      </c>
      <c r="J2977" s="69" t="str">
        <f t="shared" si="46"/>
        <v>C</v>
      </c>
    </row>
    <row r="2978" spans="1:10" x14ac:dyDescent="0.2">
      <c r="A2978" s="71" t="s">
        <v>8133</v>
      </c>
      <c r="B2978" s="47" t="s">
        <v>3058</v>
      </c>
      <c r="C2978" s="47" t="s">
        <v>96</v>
      </c>
      <c r="D2978" s="47" t="s">
        <v>119</v>
      </c>
      <c r="E2978" s="47" t="s">
        <v>85</v>
      </c>
      <c r="F2978" s="47" t="s">
        <v>120</v>
      </c>
      <c r="G2978" s="47">
        <v>3</v>
      </c>
      <c r="H2978" s="67" t="str">
        <f>VLOOKUP(E2978,Referencias!$B$4:$C$15,2,FALSE)</f>
        <v>3D</v>
      </c>
      <c r="I2978" s="68" t="str">
        <f>VLOOKUP(C2978,Referencias!$B$18:$C$34,2,FALSE)</f>
        <v>M</v>
      </c>
      <c r="J2978" s="69" t="str">
        <f t="shared" si="46"/>
        <v>C</v>
      </c>
    </row>
    <row r="2979" spans="1:10" x14ac:dyDescent="0.2">
      <c r="A2979" s="71" t="s">
        <v>8134</v>
      </c>
      <c r="B2979" s="47" t="s">
        <v>3059</v>
      </c>
      <c r="C2979" s="47" t="s">
        <v>96</v>
      </c>
      <c r="D2979" s="47" t="s">
        <v>119</v>
      </c>
      <c r="E2979" s="47" t="s">
        <v>84</v>
      </c>
      <c r="F2979" s="47" t="s">
        <v>120</v>
      </c>
      <c r="G2979" s="47">
        <v>4</v>
      </c>
      <c r="H2979" s="67" t="str">
        <f>VLOOKUP(E2979,Referencias!$B$4:$C$15,2,FALSE)</f>
        <v>SC</v>
      </c>
      <c r="I2979" s="68" t="str">
        <f>VLOOKUP(C2979,Referencias!$B$18:$C$34,2,FALSE)</f>
        <v>M</v>
      </c>
      <c r="J2979" s="69" t="str">
        <f t="shared" si="46"/>
        <v>C</v>
      </c>
    </row>
    <row r="2980" spans="1:10" x14ac:dyDescent="0.2">
      <c r="A2980" s="71" t="s">
        <v>8135</v>
      </c>
      <c r="B2980" s="47" t="s">
        <v>3060</v>
      </c>
      <c r="C2980" s="47" t="s">
        <v>96</v>
      </c>
      <c r="D2980" s="47" t="s">
        <v>119</v>
      </c>
      <c r="E2980" s="47" t="s">
        <v>84</v>
      </c>
      <c r="F2980" s="47" t="s">
        <v>120</v>
      </c>
      <c r="G2980" s="47">
        <v>4</v>
      </c>
      <c r="H2980" s="67" t="str">
        <f>VLOOKUP(E2980,Referencias!$B$4:$C$15,2,FALSE)</f>
        <v>SC</v>
      </c>
      <c r="I2980" s="68" t="str">
        <f>VLOOKUP(C2980,Referencias!$B$18:$C$34,2,FALSE)</f>
        <v>M</v>
      </c>
      <c r="J2980" s="69" t="str">
        <f t="shared" si="46"/>
        <v>C</v>
      </c>
    </row>
    <row r="2981" spans="1:10" x14ac:dyDescent="0.2">
      <c r="A2981" s="71" t="s">
        <v>8136</v>
      </c>
      <c r="B2981" s="47" t="s">
        <v>3061</v>
      </c>
      <c r="C2981" s="47" t="s">
        <v>96</v>
      </c>
      <c r="D2981" s="47" t="s">
        <v>39</v>
      </c>
      <c r="E2981" s="47" t="s">
        <v>85</v>
      </c>
      <c r="F2981" s="47" t="s">
        <v>120</v>
      </c>
      <c r="G2981" s="47">
        <v>3</v>
      </c>
      <c r="H2981" s="67" t="str">
        <f>VLOOKUP(E2981,Referencias!$B$4:$C$15,2,FALSE)</f>
        <v>3D</v>
      </c>
      <c r="I2981" s="68" t="str">
        <f>VLOOKUP(C2981,Referencias!$B$18:$C$34,2,FALSE)</f>
        <v>M</v>
      </c>
      <c r="J2981" s="69" t="str">
        <f t="shared" si="46"/>
        <v>C</v>
      </c>
    </row>
    <row r="2982" spans="1:10" x14ac:dyDescent="0.2">
      <c r="A2982" s="71" t="s">
        <v>8137</v>
      </c>
      <c r="B2982" s="47" t="s">
        <v>3062</v>
      </c>
      <c r="C2982" s="47" t="s">
        <v>96</v>
      </c>
      <c r="D2982" s="47" t="s">
        <v>119</v>
      </c>
      <c r="E2982" s="47" t="s">
        <v>92</v>
      </c>
      <c r="F2982" s="47" t="s">
        <v>120</v>
      </c>
      <c r="G2982" s="47">
        <v>3</v>
      </c>
      <c r="H2982" s="67" t="str">
        <f>VLOOKUP(E2982,Referencias!$B$4:$C$15,2,FALSE)</f>
        <v>3C</v>
      </c>
      <c r="I2982" s="68" t="str">
        <f>VLOOKUP(C2982,Referencias!$B$18:$C$34,2,FALSE)</f>
        <v>M</v>
      </c>
      <c r="J2982" s="69" t="str">
        <f t="shared" si="46"/>
        <v>C</v>
      </c>
    </row>
    <row r="2983" spans="1:10" x14ac:dyDescent="0.2">
      <c r="A2983" s="71" t="s">
        <v>8138</v>
      </c>
      <c r="B2983" s="47" t="s">
        <v>3063</v>
      </c>
      <c r="C2983" s="47" t="s">
        <v>96</v>
      </c>
      <c r="D2983" s="47" t="s">
        <v>119</v>
      </c>
      <c r="E2983" s="47" t="s">
        <v>85</v>
      </c>
      <c r="F2983" s="47" t="s">
        <v>120</v>
      </c>
      <c r="G2983" s="47">
        <v>3</v>
      </c>
      <c r="H2983" s="67" t="str">
        <f>VLOOKUP(E2983,Referencias!$B$4:$C$15,2,FALSE)</f>
        <v>3D</v>
      </c>
      <c r="I2983" s="68" t="str">
        <f>VLOOKUP(C2983,Referencias!$B$18:$C$34,2,FALSE)</f>
        <v>M</v>
      </c>
      <c r="J2983" s="69" t="str">
        <f t="shared" si="46"/>
        <v>C</v>
      </c>
    </row>
    <row r="2984" spans="1:10" x14ac:dyDescent="0.2">
      <c r="A2984" s="71" t="s">
        <v>8139</v>
      </c>
      <c r="B2984" s="47" t="s">
        <v>3064</v>
      </c>
      <c r="C2984" s="47" t="s">
        <v>96</v>
      </c>
      <c r="D2984" s="47" t="s">
        <v>39</v>
      </c>
      <c r="E2984" s="47" t="s">
        <v>93</v>
      </c>
      <c r="F2984" s="47" t="s">
        <v>120</v>
      </c>
      <c r="G2984" s="47">
        <v>2</v>
      </c>
      <c r="H2984" s="67" t="str">
        <f>VLOOKUP(E2984,Referencias!$B$4:$C$15,2,FALSE)</f>
        <v>2D</v>
      </c>
      <c r="I2984" s="68" t="str">
        <f>VLOOKUP(C2984,Referencias!$B$18:$C$34,2,FALSE)</f>
        <v>M</v>
      </c>
      <c r="J2984" s="69" t="str">
        <f t="shared" si="46"/>
        <v>C</v>
      </c>
    </row>
    <row r="2985" spans="1:10" x14ac:dyDescent="0.2">
      <c r="A2985" s="71" t="s">
        <v>8140</v>
      </c>
      <c r="B2985" s="47" t="s">
        <v>3065</v>
      </c>
      <c r="C2985" s="47" t="s">
        <v>96</v>
      </c>
      <c r="D2985" s="47"/>
      <c r="E2985" s="47" t="s">
        <v>84</v>
      </c>
      <c r="F2985" s="47" t="s">
        <v>120</v>
      </c>
      <c r="G2985" s="47">
        <v>4</v>
      </c>
      <c r="H2985" s="67" t="str">
        <f>VLOOKUP(E2985,Referencias!$B$4:$C$15,2,FALSE)</f>
        <v>SC</v>
      </c>
      <c r="I2985" s="68" t="str">
        <f>VLOOKUP(C2985,Referencias!$B$18:$C$34,2,FALSE)</f>
        <v>M</v>
      </c>
      <c r="J2985" s="69" t="str">
        <f t="shared" si="46"/>
        <v>C</v>
      </c>
    </row>
    <row r="2986" spans="1:10" x14ac:dyDescent="0.2">
      <c r="A2986" s="71" t="s">
        <v>8141</v>
      </c>
      <c r="B2986" s="47" t="s">
        <v>3066</v>
      </c>
      <c r="C2986" s="47" t="s">
        <v>96</v>
      </c>
      <c r="D2986" s="47" t="s">
        <v>119</v>
      </c>
      <c r="E2986" s="47" t="s">
        <v>93</v>
      </c>
      <c r="F2986" s="47" t="s">
        <v>120</v>
      </c>
      <c r="G2986" s="47">
        <v>2</v>
      </c>
      <c r="H2986" s="67" t="str">
        <f>VLOOKUP(E2986,Referencias!$B$4:$C$15,2,FALSE)</f>
        <v>2D</v>
      </c>
      <c r="I2986" s="68" t="str">
        <f>VLOOKUP(C2986,Referencias!$B$18:$C$34,2,FALSE)</f>
        <v>M</v>
      </c>
      <c r="J2986" s="69" t="str">
        <f t="shared" si="46"/>
        <v>C</v>
      </c>
    </row>
    <row r="2987" spans="1:10" x14ac:dyDescent="0.2">
      <c r="A2987" s="71" t="s">
        <v>8142</v>
      </c>
      <c r="B2987" s="47" t="s">
        <v>3067</v>
      </c>
      <c r="C2987" s="47" t="s">
        <v>96</v>
      </c>
      <c r="D2987" s="47" t="s">
        <v>39</v>
      </c>
      <c r="E2987" s="47" t="s">
        <v>93</v>
      </c>
      <c r="F2987" s="47" t="s">
        <v>120</v>
      </c>
      <c r="G2987" s="47">
        <v>2</v>
      </c>
      <c r="H2987" s="67" t="str">
        <f>VLOOKUP(E2987,Referencias!$B$4:$C$15,2,FALSE)</f>
        <v>2D</v>
      </c>
      <c r="I2987" s="68" t="str">
        <f>VLOOKUP(C2987,Referencias!$B$18:$C$34,2,FALSE)</f>
        <v>M</v>
      </c>
      <c r="J2987" s="69" t="str">
        <f t="shared" si="46"/>
        <v>C</v>
      </c>
    </row>
    <row r="2988" spans="1:10" x14ac:dyDescent="0.2">
      <c r="A2988" s="71" t="s">
        <v>8143</v>
      </c>
      <c r="B2988" s="47" t="s">
        <v>3068</v>
      </c>
      <c r="C2988" s="47" t="s">
        <v>96</v>
      </c>
      <c r="D2988" s="47" t="s">
        <v>119</v>
      </c>
      <c r="E2988" s="47" t="s">
        <v>86</v>
      </c>
      <c r="F2988" s="47" t="s">
        <v>120</v>
      </c>
      <c r="G2988" s="47">
        <v>3</v>
      </c>
      <c r="H2988" s="67" t="str">
        <f>VLOOKUP(E2988,Referencias!$B$4:$C$15,2,FALSE)</f>
        <v>3P</v>
      </c>
      <c r="I2988" s="68" t="str">
        <f>VLOOKUP(C2988,Referencias!$B$18:$C$34,2,FALSE)</f>
        <v>M</v>
      </c>
      <c r="J2988" s="69" t="str">
        <f t="shared" si="46"/>
        <v>C</v>
      </c>
    </row>
    <row r="2989" spans="1:10" x14ac:dyDescent="0.2">
      <c r="A2989" s="71" t="s">
        <v>8144</v>
      </c>
      <c r="B2989" s="47" t="s">
        <v>3069</v>
      </c>
      <c r="C2989" s="47" t="s">
        <v>96</v>
      </c>
      <c r="D2989" s="47" t="s">
        <v>119</v>
      </c>
      <c r="E2989" s="47" t="s">
        <v>85</v>
      </c>
      <c r="F2989" s="47" t="s">
        <v>120</v>
      </c>
      <c r="G2989" s="47">
        <v>3</v>
      </c>
      <c r="H2989" s="67" t="str">
        <f>VLOOKUP(E2989,Referencias!$B$4:$C$15,2,FALSE)</f>
        <v>3D</v>
      </c>
      <c r="I2989" s="68" t="str">
        <f>VLOOKUP(C2989,Referencias!$B$18:$C$34,2,FALSE)</f>
        <v>M</v>
      </c>
      <c r="J2989" s="69" t="str">
        <f t="shared" si="46"/>
        <v>C</v>
      </c>
    </row>
    <row r="2990" spans="1:10" x14ac:dyDescent="0.2">
      <c r="A2990" s="71" t="s">
        <v>8145</v>
      </c>
      <c r="B2990" s="47" t="s">
        <v>3070</v>
      </c>
      <c r="C2990" s="47" t="s">
        <v>96</v>
      </c>
      <c r="D2990" s="47"/>
      <c r="E2990" s="47" t="s">
        <v>84</v>
      </c>
      <c r="F2990" s="47" t="s">
        <v>120</v>
      </c>
      <c r="G2990" s="47">
        <v>4</v>
      </c>
      <c r="H2990" s="67" t="str">
        <f>VLOOKUP(E2990,Referencias!$B$4:$C$15,2,FALSE)</f>
        <v>SC</v>
      </c>
      <c r="I2990" s="68" t="str">
        <f>VLOOKUP(C2990,Referencias!$B$18:$C$34,2,FALSE)</f>
        <v>M</v>
      </c>
      <c r="J2990" s="69" t="str">
        <f t="shared" si="46"/>
        <v>C</v>
      </c>
    </row>
    <row r="2991" spans="1:10" x14ac:dyDescent="0.2">
      <c r="A2991" s="71" t="s">
        <v>8146</v>
      </c>
      <c r="B2991" s="47" t="s">
        <v>3071</v>
      </c>
      <c r="C2991" s="47" t="s">
        <v>96</v>
      </c>
      <c r="D2991" s="47" t="s">
        <v>39</v>
      </c>
      <c r="E2991" s="47" t="s">
        <v>84</v>
      </c>
      <c r="F2991" s="47" t="s">
        <v>120</v>
      </c>
      <c r="G2991" s="47">
        <v>4</v>
      </c>
      <c r="H2991" s="67" t="str">
        <f>VLOOKUP(E2991,Referencias!$B$4:$C$15,2,FALSE)</f>
        <v>SC</v>
      </c>
      <c r="I2991" s="68" t="str">
        <f>VLOOKUP(C2991,Referencias!$B$18:$C$34,2,FALSE)</f>
        <v>M</v>
      </c>
      <c r="J2991" s="69" t="str">
        <f t="shared" si="46"/>
        <v>C</v>
      </c>
    </row>
    <row r="2992" spans="1:10" x14ac:dyDescent="0.2">
      <c r="A2992" s="71" t="s">
        <v>8147</v>
      </c>
      <c r="B2992" s="47" t="s">
        <v>3072</v>
      </c>
      <c r="C2992" s="47" t="s">
        <v>96</v>
      </c>
      <c r="D2992" s="47" t="s">
        <v>119</v>
      </c>
      <c r="E2992" s="47" t="s">
        <v>84</v>
      </c>
      <c r="F2992" s="47" t="s">
        <v>120</v>
      </c>
      <c r="G2992" s="47">
        <v>4</v>
      </c>
      <c r="H2992" s="67" t="str">
        <f>VLOOKUP(E2992,Referencias!$B$4:$C$15,2,FALSE)</f>
        <v>SC</v>
      </c>
      <c r="I2992" s="68" t="str">
        <f>VLOOKUP(C2992,Referencias!$B$18:$C$34,2,FALSE)</f>
        <v>M</v>
      </c>
      <c r="J2992" s="69" t="str">
        <f t="shared" si="46"/>
        <v>C</v>
      </c>
    </row>
    <row r="2993" spans="1:10" x14ac:dyDescent="0.2">
      <c r="A2993" s="71" t="s">
        <v>8148</v>
      </c>
      <c r="B2993" s="47" t="s">
        <v>3073</v>
      </c>
      <c r="C2993" s="47" t="s">
        <v>96</v>
      </c>
      <c r="D2993" s="47" t="s">
        <v>119</v>
      </c>
      <c r="E2993" s="47" t="s">
        <v>84</v>
      </c>
      <c r="F2993" s="47" t="s">
        <v>120</v>
      </c>
      <c r="G2993" s="47">
        <v>4</v>
      </c>
      <c r="H2993" s="67" t="str">
        <f>VLOOKUP(E2993,Referencias!$B$4:$C$15,2,FALSE)</f>
        <v>SC</v>
      </c>
      <c r="I2993" s="68" t="str">
        <f>VLOOKUP(C2993,Referencias!$B$18:$C$34,2,FALSE)</f>
        <v>M</v>
      </c>
      <c r="J2993" s="69" t="str">
        <f t="shared" si="46"/>
        <v>C</v>
      </c>
    </row>
    <row r="2994" spans="1:10" x14ac:dyDescent="0.2">
      <c r="A2994" s="71" t="s">
        <v>8149</v>
      </c>
      <c r="B2994" s="47" t="s">
        <v>3074</v>
      </c>
      <c r="C2994" s="47" t="s">
        <v>96</v>
      </c>
      <c r="D2994" s="47" t="s">
        <v>39</v>
      </c>
      <c r="E2994" s="47" t="s">
        <v>85</v>
      </c>
      <c r="F2994" s="47" t="s">
        <v>120</v>
      </c>
      <c r="G2994" s="47">
        <v>3</v>
      </c>
      <c r="H2994" s="67" t="str">
        <f>VLOOKUP(E2994,Referencias!$B$4:$C$15,2,FALSE)</f>
        <v>3D</v>
      </c>
      <c r="I2994" s="68" t="str">
        <f>VLOOKUP(C2994,Referencias!$B$18:$C$34,2,FALSE)</f>
        <v>M</v>
      </c>
      <c r="J2994" s="69" t="str">
        <f t="shared" si="46"/>
        <v>C</v>
      </c>
    </row>
    <row r="2995" spans="1:10" x14ac:dyDescent="0.2">
      <c r="A2995" s="71" t="s">
        <v>8150</v>
      </c>
      <c r="B2995" s="47" t="s">
        <v>3075</v>
      </c>
      <c r="C2995" s="47" t="s">
        <v>96</v>
      </c>
      <c r="D2995" s="47" t="s">
        <v>119</v>
      </c>
      <c r="E2995" s="47" t="s">
        <v>84</v>
      </c>
      <c r="F2995" s="47" t="s">
        <v>120</v>
      </c>
      <c r="G2995" s="47">
        <v>4</v>
      </c>
      <c r="H2995" s="67" t="str">
        <f>VLOOKUP(E2995,Referencias!$B$4:$C$15,2,FALSE)</f>
        <v>SC</v>
      </c>
      <c r="I2995" s="68" t="str">
        <f>VLOOKUP(C2995,Referencias!$B$18:$C$34,2,FALSE)</f>
        <v>M</v>
      </c>
      <c r="J2995" s="69" t="str">
        <f t="shared" si="46"/>
        <v>C</v>
      </c>
    </row>
    <row r="2996" spans="1:10" x14ac:dyDescent="0.2">
      <c r="A2996" s="71" t="s">
        <v>8151</v>
      </c>
      <c r="B2996" s="47" t="s">
        <v>3076</v>
      </c>
      <c r="C2996" s="47" t="s">
        <v>96</v>
      </c>
      <c r="D2996" s="47" t="s">
        <v>119</v>
      </c>
      <c r="E2996" s="47" t="s">
        <v>84</v>
      </c>
      <c r="F2996" s="47" t="s">
        <v>120</v>
      </c>
      <c r="G2996" s="47">
        <v>4</v>
      </c>
      <c r="H2996" s="67" t="str">
        <f>VLOOKUP(E2996,Referencias!$B$4:$C$15,2,FALSE)</f>
        <v>SC</v>
      </c>
      <c r="I2996" s="68" t="str">
        <f>VLOOKUP(C2996,Referencias!$B$18:$C$34,2,FALSE)</f>
        <v>M</v>
      </c>
      <c r="J2996" s="69" t="str">
        <f t="shared" si="46"/>
        <v>C</v>
      </c>
    </row>
    <row r="2997" spans="1:10" x14ac:dyDescent="0.2">
      <c r="A2997" s="71" t="s">
        <v>8152</v>
      </c>
      <c r="B2997" s="47" t="s">
        <v>3077</v>
      </c>
      <c r="C2997" s="47" t="s">
        <v>96</v>
      </c>
      <c r="D2997" s="47" t="s">
        <v>39</v>
      </c>
      <c r="E2997" s="47" t="s">
        <v>84</v>
      </c>
      <c r="F2997" s="47" t="s">
        <v>120</v>
      </c>
      <c r="G2997" s="47">
        <v>4</v>
      </c>
      <c r="H2997" s="67" t="str">
        <f>VLOOKUP(E2997,Referencias!$B$4:$C$15,2,FALSE)</f>
        <v>SC</v>
      </c>
      <c r="I2997" s="68" t="str">
        <f>VLOOKUP(C2997,Referencias!$B$18:$C$34,2,FALSE)</f>
        <v>M</v>
      </c>
      <c r="J2997" s="69" t="str">
        <f t="shared" si="46"/>
        <v>C</v>
      </c>
    </row>
    <row r="2998" spans="1:10" x14ac:dyDescent="0.2">
      <c r="A2998" s="71" t="s">
        <v>8153</v>
      </c>
      <c r="B2998" s="47" t="s">
        <v>3078</v>
      </c>
      <c r="C2998" s="47" t="s">
        <v>96</v>
      </c>
      <c r="D2998" s="47" t="s">
        <v>39</v>
      </c>
      <c r="E2998" s="47" t="s">
        <v>84</v>
      </c>
      <c r="F2998" s="47" t="s">
        <v>120</v>
      </c>
      <c r="G2998" s="47">
        <v>4</v>
      </c>
      <c r="H2998" s="67" t="str">
        <f>VLOOKUP(E2998,Referencias!$B$4:$C$15,2,FALSE)</f>
        <v>SC</v>
      </c>
      <c r="I2998" s="68" t="str">
        <f>VLOOKUP(C2998,Referencias!$B$18:$C$34,2,FALSE)</f>
        <v>M</v>
      </c>
      <c r="J2998" s="69" t="str">
        <f t="shared" si="46"/>
        <v>C</v>
      </c>
    </row>
    <row r="2999" spans="1:10" x14ac:dyDescent="0.2">
      <c r="A2999" s="71" t="s">
        <v>8154</v>
      </c>
      <c r="B2999" s="47" t="s">
        <v>3079</v>
      </c>
      <c r="C2999" s="47" t="s">
        <v>96</v>
      </c>
      <c r="D2999" s="47"/>
      <c r="E2999" s="47" t="s">
        <v>84</v>
      </c>
      <c r="F2999" s="47" t="s">
        <v>120</v>
      </c>
      <c r="G2999" s="47">
        <v>4</v>
      </c>
      <c r="H2999" s="67" t="str">
        <f>VLOOKUP(E2999,Referencias!$B$4:$C$15,2,FALSE)</f>
        <v>SC</v>
      </c>
      <c r="I2999" s="68" t="str">
        <f>VLOOKUP(C2999,Referencias!$B$18:$C$34,2,FALSE)</f>
        <v>M</v>
      </c>
      <c r="J2999" s="69" t="str">
        <f t="shared" si="46"/>
        <v>C</v>
      </c>
    </row>
    <row r="3000" spans="1:10" x14ac:dyDescent="0.2">
      <c r="A3000" s="71" t="s">
        <v>8155</v>
      </c>
      <c r="B3000" s="47" t="s">
        <v>3080</v>
      </c>
      <c r="C3000" s="47" t="s">
        <v>96</v>
      </c>
      <c r="D3000" s="47" t="s">
        <v>39</v>
      </c>
      <c r="E3000" s="47" t="s">
        <v>86</v>
      </c>
      <c r="F3000" s="47" t="s">
        <v>120</v>
      </c>
      <c r="G3000" s="47">
        <v>3</v>
      </c>
      <c r="H3000" s="67" t="str">
        <f>VLOOKUP(E3000,Referencias!$B$4:$C$15,2,FALSE)</f>
        <v>3P</v>
      </c>
      <c r="I3000" s="68" t="str">
        <f>VLOOKUP(C3000,Referencias!$B$18:$C$34,2,FALSE)</f>
        <v>M</v>
      </c>
      <c r="J3000" s="69" t="str">
        <f t="shared" si="46"/>
        <v>C</v>
      </c>
    </row>
    <row r="3001" spans="1:10" x14ac:dyDescent="0.2">
      <c r="A3001" s="71" t="s">
        <v>8156</v>
      </c>
      <c r="B3001" s="47" t="s">
        <v>3081</v>
      </c>
      <c r="C3001" s="47" t="s">
        <v>96</v>
      </c>
      <c r="D3001" s="47" t="s">
        <v>39</v>
      </c>
      <c r="E3001" s="47" t="s">
        <v>85</v>
      </c>
      <c r="F3001" s="47" t="s">
        <v>120</v>
      </c>
      <c r="G3001" s="47">
        <v>3</v>
      </c>
      <c r="H3001" s="67" t="str">
        <f>VLOOKUP(E3001,Referencias!$B$4:$C$15,2,FALSE)</f>
        <v>3D</v>
      </c>
      <c r="I3001" s="68" t="str">
        <f>VLOOKUP(C3001,Referencias!$B$18:$C$34,2,FALSE)</f>
        <v>M</v>
      </c>
      <c r="J3001" s="69" t="str">
        <f t="shared" si="46"/>
        <v>C</v>
      </c>
    </row>
    <row r="3002" spans="1:10" x14ac:dyDescent="0.2">
      <c r="A3002" s="71" t="s">
        <v>8157</v>
      </c>
      <c r="B3002" s="47" t="s">
        <v>3082</v>
      </c>
      <c r="C3002" s="47" t="s">
        <v>96</v>
      </c>
      <c r="D3002" s="47" t="s">
        <v>119</v>
      </c>
      <c r="E3002" s="47" t="s">
        <v>84</v>
      </c>
      <c r="F3002" s="47" t="s">
        <v>120</v>
      </c>
      <c r="G3002" s="47">
        <v>4</v>
      </c>
      <c r="H3002" s="67" t="str">
        <f>VLOOKUP(E3002,Referencias!$B$4:$C$15,2,FALSE)</f>
        <v>SC</v>
      </c>
      <c r="I3002" s="68" t="str">
        <f>VLOOKUP(C3002,Referencias!$B$18:$C$34,2,FALSE)</f>
        <v>M</v>
      </c>
      <c r="J3002" s="69" t="str">
        <f t="shared" si="46"/>
        <v>C</v>
      </c>
    </row>
    <row r="3003" spans="1:10" x14ac:dyDescent="0.2">
      <c r="A3003" s="71" t="s">
        <v>8158</v>
      </c>
      <c r="B3003" s="47" t="s">
        <v>3083</v>
      </c>
      <c r="C3003" s="47" t="s">
        <v>96</v>
      </c>
      <c r="D3003" s="47" t="s">
        <v>119</v>
      </c>
      <c r="E3003" s="47" t="s">
        <v>84</v>
      </c>
      <c r="F3003" s="47" t="s">
        <v>120</v>
      </c>
      <c r="G3003" s="47">
        <v>4</v>
      </c>
      <c r="H3003" s="67" t="str">
        <f>VLOOKUP(E3003,Referencias!$B$4:$C$15,2,FALSE)</f>
        <v>SC</v>
      </c>
      <c r="I3003" s="68" t="str">
        <f>VLOOKUP(C3003,Referencias!$B$18:$C$34,2,FALSE)</f>
        <v>M</v>
      </c>
      <c r="J3003" s="69" t="str">
        <f t="shared" si="46"/>
        <v>C</v>
      </c>
    </row>
    <row r="3004" spans="1:10" x14ac:dyDescent="0.2">
      <c r="A3004" s="71" t="s">
        <v>8159</v>
      </c>
      <c r="B3004" s="47" t="s">
        <v>3084</v>
      </c>
      <c r="C3004" s="47" t="s">
        <v>96</v>
      </c>
      <c r="D3004" s="47" t="s">
        <v>119</v>
      </c>
      <c r="E3004" s="47" t="s">
        <v>84</v>
      </c>
      <c r="F3004" s="47" t="s">
        <v>120</v>
      </c>
      <c r="G3004" s="47">
        <v>4</v>
      </c>
      <c r="H3004" s="67" t="str">
        <f>VLOOKUP(E3004,Referencias!$B$4:$C$15,2,FALSE)</f>
        <v>SC</v>
      </c>
      <c r="I3004" s="68" t="str">
        <f>VLOOKUP(C3004,Referencias!$B$18:$C$34,2,FALSE)</f>
        <v>M</v>
      </c>
      <c r="J3004" s="69" t="str">
        <f t="shared" si="46"/>
        <v>C</v>
      </c>
    </row>
    <row r="3005" spans="1:10" x14ac:dyDescent="0.2">
      <c r="A3005" s="71" t="s">
        <v>8160</v>
      </c>
      <c r="B3005" s="47" t="s">
        <v>3085</v>
      </c>
      <c r="C3005" s="47" t="s">
        <v>96</v>
      </c>
      <c r="D3005" s="47" t="s">
        <v>119</v>
      </c>
      <c r="E3005" s="47" t="s">
        <v>84</v>
      </c>
      <c r="F3005" s="47" t="s">
        <v>120</v>
      </c>
      <c r="G3005" s="47">
        <v>4</v>
      </c>
      <c r="H3005" s="67" t="str">
        <f>VLOOKUP(E3005,Referencias!$B$4:$C$15,2,FALSE)</f>
        <v>SC</v>
      </c>
      <c r="I3005" s="68" t="str">
        <f>VLOOKUP(C3005,Referencias!$B$18:$C$34,2,FALSE)</f>
        <v>M</v>
      </c>
      <c r="J3005" s="69" t="str">
        <f t="shared" si="46"/>
        <v>C</v>
      </c>
    </row>
    <row r="3006" spans="1:10" x14ac:dyDescent="0.2">
      <c r="A3006" s="71" t="s">
        <v>8161</v>
      </c>
      <c r="B3006" s="47" t="s">
        <v>3086</v>
      </c>
      <c r="C3006" s="47" t="s">
        <v>96</v>
      </c>
      <c r="D3006" s="47" t="s">
        <v>39</v>
      </c>
      <c r="E3006" s="47" t="s">
        <v>84</v>
      </c>
      <c r="F3006" s="47" t="s">
        <v>120</v>
      </c>
      <c r="G3006" s="47">
        <v>4</v>
      </c>
      <c r="H3006" s="67" t="str">
        <f>VLOOKUP(E3006,Referencias!$B$4:$C$15,2,FALSE)</f>
        <v>SC</v>
      </c>
      <c r="I3006" s="68" t="str">
        <f>VLOOKUP(C3006,Referencias!$B$18:$C$34,2,FALSE)</f>
        <v>M</v>
      </c>
      <c r="J3006" s="69" t="str">
        <f t="shared" si="46"/>
        <v>C</v>
      </c>
    </row>
    <row r="3007" spans="1:10" x14ac:dyDescent="0.2">
      <c r="A3007" s="71" t="s">
        <v>8162</v>
      </c>
      <c r="B3007" s="47" t="s">
        <v>3087</v>
      </c>
      <c r="C3007" s="47" t="s">
        <v>96</v>
      </c>
      <c r="D3007" s="47" t="s">
        <v>119</v>
      </c>
      <c r="E3007" s="47" t="s">
        <v>84</v>
      </c>
      <c r="F3007" s="47" t="s">
        <v>120</v>
      </c>
      <c r="G3007" s="47">
        <v>4</v>
      </c>
      <c r="H3007" s="67" t="str">
        <f>VLOOKUP(E3007,Referencias!$B$4:$C$15,2,FALSE)</f>
        <v>SC</v>
      </c>
      <c r="I3007" s="68" t="str">
        <f>VLOOKUP(C3007,Referencias!$B$18:$C$34,2,FALSE)</f>
        <v>M</v>
      </c>
      <c r="J3007" s="69" t="str">
        <f t="shared" si="46"/>
        <v>C</v>
      </c>
    </row>
    <row r="3008" spans="1:10" x14ac:dyDescent="0.2">
      <c r="A3008" s="71" t="s">
        <v>8163</v>
      </c>
      <c r="B3008" s="47" t="s">
        <v>5171</v>
      </c>
      <c r="C3008" s="47" t="s">
        <v>96</v>
      </c>
      <c r="D3008" s="47" t="s">
        <v>119</v>
      </c>
      <c r="E3008" s="47" t="s">
        <v>95</v>
      </c>
      <c r="F3008" s="47" t="s">
        <v>120</v>
      </c>
      <c r="G3008" s="47">
        <v>2</v>
      </c>
      <c r="H3008" s="67" t="str">
        <f>VLOOKUP(E3008,Referencias!$B$4:$C$15,2,FALSE)</f>
        <v>2P</v>
      </c>
      <c r="I3008" s="68" t="str">
        <f>VLOOKUP(C3008,Referencias!$B$18:$C$34,2,FALSE)</f>
        <v>M</v>
      </c>
      <c r="J3008" s="69" t="str">
        <f t="shared" si="46"/>
        <v>C</v>
      </c>
    </row>
    <row r="3009" spans="1:10" x14ac:dyDescent="0.2">
      <c r="A3009" s="71" t="s">
        <v>8164</v>
      </c>
      <c r="B3009" s="47" t="s">
        <v>3088</v>
      </c>
      <c r="C3009" s="47" t="s">
        <v>96</v>
      </c>
      <c r="D3009" s="47" t="s">
        <v>119</v>
      </c>
      <c r="E3009" s="47" t="s">
        <v>84</v>
      </c>
      <c r="F3009" s="47" t="s">
        <v>120</v>
      </c>
      <c r="G3009" s="47">
        <v>4</v>
      </c>
      <c r="H3009" s="67" t="str">
        <f>VLOOKUP(E3009,Referencias!$B$4:$C$15,2,FALSE)</f>
        <v>SC</v>
      </c>
      <c r="I3009" s="68" t="str">
        <f>VLOOKUP(C3009,Referencias!$B$18:$C$34,2,FALSE)</f>
        <v>M</v>
      </c>
      <c r="J3009" s="69" t="str">
        <f t="shared" si="46"/>
        <v>C</v>
      </c>
    </row>
    <row r="3010" spans="1:10" x14ac:dyDescent="0.2">
      <c r="A3010" s="71" t="s">
        <v>8165</v>
      </c>
      <c r="B3010" s="47" t="s">
        <v>3089</v>
      </c>
      <c r="C3010" s="47" t="s">
        <v>96</v>
      </c>
      <c r="D3010" s="47" t="s">
        <v>119</v>
      </c>
      <c r="E3010" s="47" t="s">
        <v>85</v>
      </c>
      <c r="F3010" s="47" t="s">
        <v>896</v>
      </c>
      <c r="G3010" s="47">
        <v>3</v>
      </c>
      <c r="H3010" s="67" t="str">
        <f>VLOOKUP(E3010,Referencias!$B$4:$C$15,2,FALSE)</f>
        <v>3D</v>
      </c>
      <c r="I3010" s="68" t="str">
        <f>VLOOKUP(C3010,Referencias!$B$18:$C$34,2,FALSE)</f>
        <v>M</v>
      </c>
      <c r="J3010" s="69" t="str">
        <f t="shared" si="46"/>
        <v>C</v>
      </c>
    </row>
    <row r="3011" spans="1:10" x14ac:dyDescent="0.2">
      <c r="A3011" s="71" t="s">
        <v>8166</v>
      </c>
      <c r="B3011" s="47" t="s">
        <v>3090</v>
      </c>
      <c r="C3011" s="47" t="s">
        <v>96</v>
      </c>
      <c r="D3011" s="47" t="s">
        <v>119</v>
      </c>
      <c r="E3011" s="47" t="s">
        <v>84</v>
      </c>
      <c r="F3011" s="47" t="s">
        <v>120</v>
      </c>
      <c r="G3011" s="47">
        <v>4</v>
      </c>
      <c r="H3011" s="67" t="str">
        <f>VLOOKUP(E3011,Referencias!$B$4:$C$15,2,FALSE)</f>
        <v>SC</v>
      </c>
      <c r="I3011" s="68" t="str">
        <f>VLOOKUP(C3011,Referencias!$B$18:$C$34,2,FALSE)</f>
        <v>M</v>
      </c>
      <c r="J3011" s="69" t="str">
        <f t="shared" ref="J3011:J3074" si="47">IF(D3011="Dama","D","C")</f>
        <v>C</v>
      </c>
    </row>
    <row r="3012" spans="1:10" x14ac:dyDescent="0.2">
      <c r="A3012" s="71" t="s">
        <v>8167</v>
      </c>
      <c r="B3012" s="47" t="s">
        <v>3091</v>
      </c>
      <c r="C3012" s="47" t="s">
        <v>96</v>
      </c>
      <c r="D3012" s="47" t="s">
        <v>119</v>
      </c>
      <c r="E3012" s="47" t="s">
        <v>85</v>
      </c>
      <c r="F3012" s="47" t="s">
        <v>120</v>
      </c>
      <c r="G3012" s="47">
        <v>3</v>
      </c>
      <c r="H3012" s="67" t="str">
        <f>VLOOKUP(E3012,Referencias!$B$4:$C$15,2,FALSE)</f>
        <v>3D</v>
      </c>
      <c r="I3012" s="68" t="str">
        <f>VLOOKUP(C3012,Referencias!$B$18:$C$34,2,FALSE)</f>
        <v>M</v>
      </c>
      <c r="J3012" s="69" t="str">
        <f t="shared" si="47"/>
        <v>C</v>
      </c>
    </row>
    <row r="3013" spans="1:10" x14ac:dyDescent="0.2">
      <c r="A3013" s="71" t="s">
        <v>8168</v>
      </c>
      <c r="B3013" s="47" t="s">
        <v>3092</v>
      </c>
      <c r="C3013" s="47" t="s">
        <v>96</v>
      </c>
      <c r="D3013" s="47" t="s">
        <v>39</v>
      </c>
      <c r="E3013" s="47" t="s">
        <v>84</v>
      </c>
      <c r="F3013" s="47" t="s">
        <v>120</v>
      </c>
      <c r="G3013" s="47">
        <v>4</v>
      </c>
      <c r="H3013" s="67" t="str">
        <f>VLOOKUP(E3013,Referencias!$B$4:$C$15,2,FALSE)</f>
        <v>SC</v>
      </c>
      <c r="I3013" s="68" t="str">
        <f>VLOOKUP(C3013,Referencias!$B$18:$C$34,2,FALSE)</f>
        <v>M</v>
      </c>
      <c r="J3013" s="69" t="str">
        <f t="shared" si="47"/>
        <v>C</v>
      </c>
    </row>
    <row r="3014" spans="1:10" x14ac:dyDescent="0.2">
      <c r="A3014" s="71" t="s">
        <v>8169</v>
      </c>
      <c r="B3014" s="47" t="s">
        <v>3093</v>
      </c>
      <c r="C3014" s="47" t="s">
        <v>96</v>
      </c>
      <c r="D3014" s="47" t="s">
        <v>119</v>
      </c>
      <c r="E3014" s="47" t="s">
        <v>84</v>
      </c>
      <c r="F3014" s="47" t="s">
        <v>120</v>
      </c>
      <c r="G3014" s="47">
        <v>4</v>
      </c>
      <c r="H3014" s="67" t="str">
        <f>VLOOKUP(E3014,Referencias!$B$4:$C$15,2,FALSE)</f>
        <v>SC</v>
      </c>
      <c r="I3014" s="68" t="str">
        <f>VLOOKUP(C3014,Referencias!$B$18:$C$34,2,FALSE)</f>
        <v>M</v>
      </c>
      <c r="J3014" s="69" t="str">
        <f t="shared" si="47"/>
        <v>C</v>
      </c>
    </row>
    <row r="3015" spans="1:10" x14ac:dyDescent="0.2">
      <c r="A3015" s="71" t="s">
        <v>8170</v>
      </c>
      <c r="B3015" s="47" t="s">
        <v>3094</v>
      </c>
      <c r="C3015" s="47" t="s">
        <v>96</v>
      </c>
      <c r="D3015" s="47" t="s">
        <v>119</v>
      </c>
      <c r="E3015" s="47" t="s">
        <v>92</v>
      </c>
      <c r="F3015" s="47" t="s">
        <v>120</v>
      </c>
      <c r="G3015" s="47">
        <v>3</v>
      </c>
      <c r="H3015" s="67" t="str">
        <f>VLOOKUP(E3015,Referencias!$B$4:$C$15,2,FALSE)</f>
        <v>3C</v>
      </c>
      <c r="I3015" s="68" t="str">
        <f>VLOOKUP(C3015,Referencias!$B$18:$C$34,2,FALSE)</f>
        <v>M</v>
      </c>
      <c r="J3015" s="69" t="str">
        <f t="shared" si="47"/>
        <v>C</v>
      </c>
    </row>
    <row r="3016" spans="1:10" x14ac:dyDescent="0.2">
      <c r="A3016" s="71" t="s">
        <v>8171</v>
      </c>
      <c r="B3016" s="47" t="s">
        <v>3095</v>
      </c>
      <c r="C3016" s="47" t="s">
        <v>96</v>
      </c>
      <c r="D3016" s="47" t="s">
        <v>39</v>
      </c>
      <c r="E3016" s="47" t="s">
        <v>84</v>
      </c>
      <c r="F3016" s="47" t="s">
        <v>120</v>
      </c>
      <c r="G3016" s="47">
        <v>4</v>
      </c>
      <c r="H3016" s="67" t="str">
        <f>VLOOKUP(E3016,Referencias!$B$4:$C$15,2,FALSE)</f>
        <v>SC</v>
      </c>
      <c r="I3016" s="68" t="str">
        <f>VLOOKUP(C3016,Referencias!$B$18:$C$34,2,FALSE)</f>
        <v>M</v>
      </c>
      <c r="J3016" s="69" t="str">
        <f t="shared" si="47"/>
        <v>C</v>
      </c>
    </row>
    <row r="3017" spans="1:10" x14ac:dyDescent="0.2">
      <c r="A3017" s="71" t="s">
        <v>8172</v>
      </c>
      <c r="B3017" s="47" t="s">
        <v>3096</v>
      </c>
      <c r="C3017" s="47" t="s">
        <v>96</v>
      </c>
      <c r="D3017" s="47" t="s">
        <v>119</v>
      </c>
      <c r="E3017" s="47" t="s">
        <v>84</v>
      </c>
      <c r="F3017" s="47" t="s">
        <v>120</v>
      </c>
      <c r="G3017" s="47">
        <v>4</v>
      </c>
      <c r="H3017" s="67" t="str">
        <f>VLOOKUP(E3017,Referencias!$B$4:$C$15,2,FALSE)</f>
        <v>SC</v>
      </c>
      <c r="I3017" s="68" t="str">
        <f>VLOOKUP(C3017,Referencias!$B$18:$C$34,2,FALSE)</f>
        <v>M</v>
      </c>
      <c r="J3017" s="69" t="str">
        <f t="shared" si="47"/>
        <v>C</v>
      </c>
    </row>
    <row r="3018" spans="1:10" x14ac:dyDescent="0.2">
      <c r="A3018" s="71" t="s">
        <v>8173</v>
      </c>
      <c r="B3018" s="47" t="s">
        <v>3097</v>
      </c>
      <c r="C3018" s="47" t="s">
        <v>96</v>
      </c>
      <c r="D3018" s="47" t="s">
        <v>119</v>
      </c>
      <c r="E3018" s="47" t="s">
        <v>92</v>
      </c>
      <c r="F3018" s="47" t="s">
        <v>120</v>
      </c>
      <c r="G3018" s="47">
        <v>3</v>
      </c>
      <c r="H3018" s="67" t="str">
        <f>VLOOKUP(E3018,Referencias!$B$4:$C$15,2,FALSE)</f>
        <v>3C</v>
      </c>
      <c r="I3018" s="68" t="str">
        <f>VLOOKUP(C3018,Referencias!$B$18:$C$34,2,FALSE)</f>
        <v>M</v>
      </c>
      <c r="J3018" s="69" t="str">
        <f t="shared" si="47"/>
        <v>C</v>
      </c>
    </row>
    <row r="3019" spans="1:10" x14ac:dyDescent="0.2">
      <c r="A3019" s="71" t="s">
        <v>8174</v>
      </c>
      <c r="B3019" s="47" t="s">
        <v>3098</v>
      </c>
      <c r="C3019" s="47" t="s">
        <v>96</v>
      </c>
      <c r="D3019" s="47" t="s">
        <v>39</v>
      </c>
      <c r="E3019" s="47" t="s">
        <v>84</v>
      </c>
      <c r="F3019" s="47" t="s">
        <v>120</v>
      </c>
      <c r="G3019" s="47">
        <v>4</v>
      </c>
      <c r="H3019" s="67" t="str">
        <f>VLOOKUP(E3019,Referencias!$B$4:$C$15,2,FALSE)</f>
        <v>SC</v>
      </c>
      <c r="I3019" s="68" t="str">
        <f>VLOOKUP(C3019,Referencias!$B$18:$C$34,2,FALSE)</f>
        <v>M</v>
      </c>
      <c r="J3019" s="69" t="str">
        <f t="shared" si="47"/>
        <v>C</v>
      </c>
    </row>
    <row r="3020" spans="1:10" x14ac:dyDescent="0.2">
      <c r="A3020" s="71" t="s">
        <v>8175</v>
      </c>
      <c r="B3020" s="47" t="s">
        <v>3099</v>
      </c>
      <c r="C3020" s="47" t="s">
        <v>96</v>
      </c>
      <c r="D3020" s="47" t="s">
        <v>39</v>
      </c>
      <c r="E3020" s="47" t="s">
        <v>85</v>
      </c>
      <c r="F3020" s="47" t="s">
        <v>120</v>
      </c>
      <c r="G3020" s="47">
        <v>3</v>
      </c>
      <c r="H3020" s="67" t="str">
        <f>VLOOKUP(E3020,Referencias!$B$4:$C$15,2,FALSE)</f>
        <v>3D</v>
      </c>
      <c r="I3020" s="68" t="str">
        <f>VLOOKUP(C3020,Referencias!$B$18:$C$34,2,FALSE)</f>
        <v>M</v>
      </c>
      <c r="J3020" s="69" t="str">
        <f t="shared" si="47"/>
        <v>C</v>
      </c>
    </row>
    <row r="3021" spans="1:10" x14ac:dyDescent="0.2">
      <c r="A3021" s="71" t="s">
        <v>8176</v>
      </c>
      <c r="B3021" s="47" t="s">
        <v>3100</v>
      </c>
      <c r="C3021" s="47" t="s">
        <v>96</v>
      </c>
      <c r="D3021" s="47" t="s">
        <v>39</v>
      </c>
      <c r="E3021" s="47" t="s">
        <v>85</v>
      </c>
      <c r="F3021" s="47" t="s">
        <v>120</v>
      </c>
      <c r="G3021" s="47">
        <v>3</v>
      </c>
      <c r="H3021" s="67" t="str">
        <f>VLOOKUP(E3021,Referencias!$B$4:$C$15,2,FALSE)</f>
        <v>3D</v>
      </c>
      <c r="I3021" s="68" t="str">
        <f>VLOOKUP(C3021,Referencias!$B$18:$C$34,2,FALSE)</f>
        <v>M</v>
      </c>
      <c r="J3021" s="69" t="str">
        <f t="shared" si="47"/>
        <v>C</v>
      </c>
    </row>
    <row r="3022" spans="1:10" x14ac:dyDescent="0.2">
      <c r="A3022" s="71" t="s">
        <v>8177</v>
      </c>
      <c r="B3022" s="47" t="s">
        <v>3101</v>
      </c>
      <c r="C3022" s="47" t="s">
        <v>96</v>
      </c>
      <c r="D3022" s="47" t="s">
        <v>39</v>
      </c>
      <c r="E3022" s="47" t="s">
        <v>85</v>
      </c>
      <c r="F3022" s="47" t="s">
        <v>120</v>
      </c>
      <c r="G3022" s="47">
        <v>3</v>
      </c>
      <c r="H3022" s="67" t="str">
        <f>VLOOKUP(E3022,Referencias!$B$4:$C$15,2,FALSE)</f>
        <v>3D</v>
      </c>
      <c r="I3022" s="68" t="str">
        <f>VLOOKUP(C3022,Referencias!$B$18:$C$34,2,FALSE)</f>
        <v>M</v>
      </c>
      <c r="J3022" s="69" t="str">
        <f t="shared" si="47"/>
        <v>C</v>
      </c>
    </row>
    <row r="3023" spans="1:10" x14ac:dyDescent="0.2">
      <c r="A3023" s="71" t="s">
        <v>8178</v>
      </c>
      <c r="B3023" s="47" t="s">
        <v>3102</v>
      </c>
      <c r="C3023" s="47" t="s">
        <v>96</v>
      </c>
      <c r="D3023" s="47" t="s">
        <v>39</v>
      </c>
      <c r="E3023" s="47" t="s">
        <v>84</v>
      </c>
      <c r="F3023" s="47" t="s">
        <v>120</v>
      </c>
      <c r="G3023" s="47">
        <v>4</v>
      </c>
      <c r="H3023" s="67" t="str">
        <f>VLOOKUP(E3023,Referencias!$B$4:$C$15,2,FALSE)</f>
        <v>SC</v>
      </c>
      <c r="I3023" s="68" t="str">
        <f>VLOOKUP(C3023,Referencias!$B$18:$C$34,2,FALSE)</f>
        <v>M</v>
      </c>
      <c r="J3023" s="69" t="str">
        <f t="shared" si="47"/>
        <v>C</v>
      </c>
    </row>
    <row r="3024" spans="1:10" x14ac:dyDescent="0.2">
      <c r="A3024" s="71" t="s">
        <v>8179</v>
      </c>
      <c r="B3024" s="47" t="s">
        <v>3103</v>
      </c>
      <c r="C3024" s="47" t="s">
        <v>96</v>
      </c>
      <c r="D3024" s="47" t="s">
        <v>39</v>
      </c>
      <c r="E3024" s="47" t="s">
        <v>85</v>
      </c>
      <c r="F3024" s="47" t="s">
        <v>120</v>
      </c>
      <c r="G3024" s="47">
        <v>3</v>
      </c>
      <c r="H3024" s="67" t="str">
        <f>VLOOKUP(E3024,Referencias!$B$4:$C$15,2,FALSE)</f>
        <v>3D</v>
      </c>
      <c r="I3024" s="68" t="str">
        <f>VLOOKUP(C3024,Referencias!$B$18:$C$34,2,FALSE)</f>
        <v>M</v>
      </c>
      <c r="J3024" s="69" t="str">
        <f t="shared" si="47"/>
        <v>C</v>
      </c>
    </row>
    <row r="3025" spans="1:10" x14ac:dyDescent="0.2">
      <c r="A3025" s="71" t="s">
        <v>8180</v>
      </c>
      <c r="B3025" s="47" t="s">
        <v>3104</v>
      </c>
      <c r="C3025" s="47" t="s">
        <v>96</v>
      </c>
      <c r="D3025" s="47" t="s">
        <v>119</v>
      </c>
      <c r="E3025" s="47" t="s">
        <v>86</v>
      </c>
      <c r="F3025" s="47" t="s">
        <v>120</v>
      </c>
      <c r="G3025" s="47">
        <v>3</v>
      </c>
      <c r="H3025" s="67" t="str">
        <f>VLOOKUP(E3025,Referencias!$B$4:$C$15,2,FALSE)</f>
        <v>3P</v>
      </c>
      <c r="I3025" s="68" t="str">
        <f>VLOOKUP(C3025,Referencias!$B$18:$C$34,2,FALSE)</f>
        <v>M</v>
      </c>
      <c r="J3025" s="69" t="str">
        <f t="shared" si="47"/>
        <v>C</v>
      </c>
    </row>
    <row r="3026" spans="1:10" x14ac:dyDescent="0.2">
      <c r="A3026" s="71" t="s">
        <v>8181</v>
      </c>
      <c r="B3026" s="47" t="s">
        <v>3105</v>
      </c>
      <c r="C3026" s="47" t="s">
        <v>96</v>
      </c>
      <c r="D3026" s="47" t="s">
        <v>119</v>
      </c>
      <c r="E3026" s="47" t="s">
        <v>84</v>
      </c>
      <c r="F3026" s="47" t="s">
        <v>120</v>
      </c>
      <c r="G3026" s="47">
        <v>4</v>
      </c>
      <c r="H3026" s="67" t="str">
        <f>VLOOKUP(E3026,Referencias!$B$4:$C$15,2,FALSE)</f>
        <v>SC</v>
      </c>
      <c r="I3026" s="68" t="str">
        <f>VLOOKUP(C3026,Referencias!$B$18:$C$34,2,FALSE)</f>
        <v>M</v>
      </c>
      <c r="J3026" s="69" t="str">
        <f t="shared" si="47"/>
        <v>C</v>
      </c>
    </row>
    <row r="3027" spans="1:10" x14ac:dyDescent="0.2">
      <c r="A3027" s="71" t="s">
        <v>8182</v>
      </c>
      <c r="B3027" s="47" t="s">
        <v>3106</v>
      </c>
      <c r="C3027" s="47" t="s">
        <v>96</v>
      </c>
      <c r="D3027" s="47" t="s">
        <v>39</v>
      </c>
      <c r="E3027" s="47" t="s">
        <v>99</v>
      </c>
      <c r="F3027" s="47" t="s">
        <v>120</v>
      </c>
      <c r="G3027" s="47">
        <v>1</v>
      </c>
      <c r="H3027" s="67" t="str">
        <f>VLOOKUP(E3027,Referencias!$B$4:$C$15,2,FALSE)</f>
        <v>1P</v>
      </c>
      <c r="I3027" s="68" t="str">
        <f>VLOOKUP(C3027,Referencias!$B$18:$C$34,2,FALSE)</f>
        <v>M</v>
      </c>
      <c r="J3027" s="69" t="str">
        <f t="shared" si="47"/>
        <v>C</v>
      </c>
    </row>
    <row r="3028" spans="1:10" x14ac:dyDescent="0.2">
      <c r="A3028" s="71" t="s">
        <v>8183</v>
      </c>
      <c r="B3028" s="47" t="s">
        <v>3107</v>
      </c>
      <c r="C3028" s="47" t="s">
        <v>96</v>
      </c>
      <c r="D3028" s="47" t="s">
        <v>119</v>
      </c>
      <c r="E3028" s="47" t="s">
        <v>92</v>
      </c>
      <c r="F3028" s="47" t="s">
        <v>120</v>
      </c>
      <c r="G3028" s="47">
        <v>3</v>
      </c>
      <c r="H3028" s="67" t="str">
        <f>VLOOKUP(E3028,Referencias!$B$4:$C$15,2,FALSE)</f>
        <v>3C</v>
      </c>
      <c r="I3028" s="68" t="str">
        <f>VLOOKUP(C3028,Referencias!$B$18:$C$34,2,FALSE)</f>
        <v>M</v>
      </c>
      <c r="J3028" s="69" t="str">
        <f t="shared" si="47"/>
        <v>C</v>
      </c>
    </row>
    <row r="3029" spans="1:10" x14ac:dyDescent="0.2">
      <c r="A3029" s="71" t="s">
        <v>8184</v>
      </c>
      <c r="B3029" s="47" t="s">
        <v>3108</v>
      </c>
      <c r="C3029" s="47" t="s">
        <v>96</v>
      </c>
      <c r="D3029" s="47" t="s">
        <v>119</v>
      </c>
      <c r="E3029" s="47" t="s">
        <v>84</v>
      </c>
      <c r="F3029" s="47" t="s">
        <v>120</v>
      </c>
      <c r="G3029" s="47">
        <v>4</v>
      </c>
      <c r="H3029" s="67" t="str">
        <f>VLOOKUP(E3029,Referencias!$B$4:$C$15,2,FALSE)</f>
        <v>SC</v>
      </c>
      <c r="I3029" s="68" t="str">
        <f>VLOOKUP(C3029,Referencias!$B$18:$C$34,2,FALSE)</f>
        <v>M</v>
      </c>
      <c r="J3029" s="69" t="str">
        <f t="shared" si="47"/>
        <v>C</v>
      </c>
    </row>
    <row r="3030" spans="1:10" x14ac:dyDescent="0.2">
      <c r="A3030" s="71" t="s">
        <v>8185</v>
      </c>
      <c r="B3030" s="47" t="s">
        <v>3109</v>
      </c>
      <c r="C3030" s="47" t="s">
        <v>96</v>
      </c>
      <c r="D3030" s="47" t="s">
        <v>119</v>
      </c>
      <c r="E3030" s="47" t="s">
        <v>84</v>
      </c>
      <c r="F3030" s="47" t="s">
        <v>120</v>
      </c>
      <c r="G3030" s="47">
        <v>4</v>
      </c>
      <c r="H3030" s="67" t="str">
        <f>VLOOKUP(E3030,Referencias!$B$4:$C$15,2,FALSE)</f>
        <v>SC</v>
      </c>
      <c r="I3030" s="68" t="str">
        <f>VLOOKUP(C3030,Referencias!$B$18:$C$34,2,FALSE)</f>
        <v>M</v>
      </c>
      <c r="J3030" s="69" t="str">
        <f t="shared" si="47"/>
        <v>C</v>
      </c>
    </row>
    <row r="3031" spans="1:10" x14ac:dyDescent="0.2">
      <c r="A3031" s="71" t="s">
        <v>8186</v>
      </c>
      <c r="B3031" s="47" t="s">
        <v>3110</v>
      </c>
      <c r="C3031" s="47" t="s">
        <v>96</v>
      </c>
      <c r="D3031" s="47" t="s">
        <v>119</v>
      </c>
      <c r="E3031" s="47" t="s">
        <v>84</v>
      </c>
      <c r="F3031" s="47" t="s">
        <v>120</v>
      </c>
      <c r="G3031" s="47">
        <v>4</v>
      </c>
      <c r="H3031" s="67" t="str">
        <f>VLOOKUP(E3031,Referencias!$B$4:$C$15,2,FALSE)</f>
        <v>SC</v>
      </c>
      <c r="I3031" s="68" t="str">
        <f>VLOOKUP(C3031,Referencias!$B$18:$C$34,2,FALSE)</f>
        <v>M</v>
      </c>
      <c r="J3031" s="69" t="str">
        <f t="shared" si="47"/>
        <v>C</v>
      </c>
    </row>
    <row r="3032" spans="1:10" x14ac:dyDescent="0.2">
      <c r="A3032" s="71" t="s">
        <v>8187</v>
      </c>
      <c r="B3032" s="47" t="s">
        <v>3111</v>
      </c>
      <c r="C3032" s="47" t="s">
        <v>96</v>
      </c>
      <c r="D3032" s="47" t="s">
        <v>119</v>
      </c>
      <c r="E3032" s="47" t="s">
        <v>86</v>
      </c>
      <c r="F3032" s="47" t="s">
        <v>120</v>
      </c>
      <c r="G3032" s="47">
        <v>3</v>
      </c>
      <c r="H3032" s="67" t="str">
        <f>VLOOKUP(E3032,Referencias!$B$4:$C$15,2,FALSE)</f>
        <v>3P</v>
      </c>
      <c r="I3032" s="68" t="str">
        <f>VLOOKUP(C3032,Referencias!$B$18:$C$34,2,FALSE)</f>
        <v>M</v>
      </c>
      <c r="J3032" s="69" t="str">
        <f t="shared" si="47"/>
        <v>C</v>
      </c>
    </row>
    <row r="3033" spans="1:10" x14ac:dyDescent="0.2">
      <c r="A3033" s="71" t="s">
        <v>8188</v>
      </c>
      <c r="B3033" s="47" t="s">
        <v>3112</v>
      </c>
      <c r="C3033" s="47" t="s">
        <v>96</v>
      </c>
      <c r="D3033" s="47" t="s">
        <v>119</v>
      </c>
      <c r="E3033" s="47" t="s">
        <v>84</v>
      </c>
      <c r="F3033" s="47" t="s">
        <v>120</v>
      </c>
      <c r="G3033" s="47">
        <v>4</v>
      </c>
      <c r="H3033" s="67" t="str">
        <f>VLOOKUP(E3033,Referencias!$B$4:$C$15,2,FALSE)</f>
        <v>SC</v>
      </c>
      <c r="I3033" s="68" t="str">
        <f>VLOOKUP(C3033,Referencias!$B$18:$C$34,2,FALSE)</f>
        <v>M</v>
      </c>
      <c r="J3033" s="69" t="str">
        <f t="shared" si="47"/>
        <v>C</v>
      </c>
    </row>
    <row r="3034" spans="1:10" x14ac:dyDescent="0.2">
      <c r="A3034" s="71" t="s">
        <v>8189</v>
      </c>
      <c r="B3034" s="47" t="s">
        <v>3113</v>
      </c>
      <c r="C3034" s="47" t="s">
        <v>96</v>
      </c>
      <c r="D3034" s="47" t="s">
        <v>119</v>
      </c>
      <c r="E3034" s="47" t="s">
        <v>84</v>
      </c>
      <c r="F3034" s="47" t="s">
        <v>120</v>
      </c>
      <c r="G3034" s="47">
        <v>4</v>
      </c>
      <c r="H3034" s="67" t="str">
        <f>VLOOKUP(E3034,Referencias!$B$4:$C$15,2,FALSE)</f>
        <v>SC</v>
      </c>
      <c r="I3034" s="68" t="str">
        <f>VLOOKUP(C3034,Referencias!$B$18:$C$34,2,FALSE)</f>
        <v>M</v>
      </c>
      <c r="J3034" s="69" t="str">
        <f t="shared" si="47"/>
        <v>C</v>
      </c>
    </row>
    <row r="3035" spans="1:10" x14ac:dyDescent="0.2">
      <c r="A3035" s="71" t="s">
        <v>8190</v>
      </c>
      <c r="B3035" s="47" t="s">
        <v>3114</v>
      </c>
      <c r="C3035" s="47" t="s">
        <v>96</v>
      </c>
      <c r="D3035" s="47" t="s">
        <v>119</v>
      </c>
      <c r="E3035" s="47" t="s">
        <v>84</v>
      </c>
      <c r="F3035" s="47" t="s">
        <v>120</v>
      </c>
      <c r="G3035" s="47">
        <v>4</v>
      </c>
      <c r="H3035" s="67" t="str">
        <f>VLOOKUP(E3035,Referencias!$B$4:$C$15,2,FALSE)</f>
        <v>SC</v>
      </c>
      <c r="I3035" s="68" t="str">
        <f>VLOOKUP(C3035,Referencias!$B$18:$C$34,2,FALSE)</f>
        <v>M</v>
      </c>
      <c r="J3035" s="69" t="str">
        <f t="shared" si="47"/>
        <v>C</v>
      </c>
    </row>
    <row r="3036" spans="1:10" x14ac:dyDescent="0.2">
      <c r="A3036" s="71" t="s">
        <v>8191</v>
      </c>
      <c r="B3036" s="47" t="s">
        <v>3115</v>
      </c>
      <c r="C3036" s="47" t="s">
        <v>96</v>
      </c>
      <c r="D3036" s="47" t="s">
        <v>119</v>
      </c>
      <c r="E3036" s="47" t="s">
        <v>93</v>
      </c>
      <c r="F3036" s="47" t="s">
        <v>120</v>
      </c>
      <c r="G3036" s="47">
        <v>2</v>
      </c>
      <c r="H3036" s="67" t="str">
        <f>VLOOKUP(E3036,Referencias!$B$4:$C$15,2,FALSE)</f>
        <v>2D</v>
      </c>
      <c r="I3036" s="68" t="str">
        <f>VLOOKUP(C3036,Referencias!$B$18:$C$34,2,FALSE)</f>
        <v>M</v>
      </c>
      <c r="J3036" s="69" t="str">
        <f t="shared" si="47"/>
        <v>C</v>
      </c>
    </row>
    <row r="3037" spans="1:10" x14ac:dyDescent="0.2">
      <c r="A3037" s="71" t="s">
        <v>8192</v>
      </c>
      <c r="B3037" s="47" t="s">
        <v>3116</v>
      </c>
      <c r="C3037" s="47" t="s">
        <v>96</v>
      </c>
      <c r="D3037" s="47" t="s">
        <v>39</v>
      </c>
      <c r="E3037" s="47" t="s">
        <v>93</v>
      </c>
      <c r="F3037" s="47" t="s">
        <v>120</v>
      </c>
      <c r="G3037" s="47">
        <v>2</v>
      </c>
      <c r="H3037" s="67" t="str">
        <f>VLOOKUP(E3037,Referencias!$B$4:$C$15,2,FALSE)</f>
        <v>2D</v>
      </c>
      <c r="I3037" s="68" t="str">
        <f>VLOOKUP(C3037,Referencias!$B$18:$C$34,2,FALSE)</f>
        <v>M</v>
      </c>
      <c r="J3037" s="69" t="str">
        <f t="shared" si="47"/>
        <v>C</v>
      </c>
    </row>
    <row r="3038" spans="1:10" x14ac:dyDescent="0.2">
      <c r="A3038" s="71" t="s">
        <v>8193</v>
      </c>
      <c r="B3038" s="47" t="s">
        <v>3117</v>
      </c>
      <c r="C3038" s="47" t="s">
        <v>96</v>
      </c>
      <c r="D3038" s="47" t="s">
        <v>119</v>
      </c>
      <c r="E3038" s="47" t="s">
        <v>84</v>
      </c>
      <c r="F3038" s="47" t="s">
        <v>120</v>
      </c>
      <c r="G3038" s="47">
        <v>4</v>
      </c>
      <c r="H3038" s="67" t="str">
        <f>VLOOKUP(E3038,Referencias!$B$4:$C$15,2,FALSE)</f>
        <v>SC</v>
      </c>
      <c r="I3038" s="68" t="str">
        <f>VLOOKUP(C3038,Referencias!$B$18:$C$34,2,FALSE)</f>
        <v>M</v>
      </c>
      <c r="J3038" s="69" t="str">
        <f t="shared" si="47"/>
        <v>C</v>
      </c>
    </row>
    <row r="3039" spans="1:10" x14ac:dyDescent="0.2">
      <c r="A3039" s="71" t="s">
        <v>8194</v>
      </c>
      <c r="B3039" s="47" t="s">
        <v>3118</v>
      </c>
      <c r="C3039" s="47" t="s">
        <v>96</v>
      </c>
      <c r="D3039" s="47" t="s">
        <v>119</v>
      </c>
      <c r="E3039" s="47" t="s">
        <v>86</v>
      </c>
      <c r="F3039" s="47" t="s">
        <v>120</v>
      </c>
      <c r="G3039" s="47">
        <v>3</v>
      </c>
      <c r="H3039" s="67" t="str">
        <f>VLOOKUP(E3039,Referencias!$B$4:$C$15,2,FALSE)</f>
        <v>3P</v>
      </c>
      <c r="I3039" s="68" t="str">
        <f>VLOOKUP(C3039,Referencias!$B$18:$C$34,2,FALSE)</f>
        <v>M</v>
      </c>
      <c r="J3039" s="69" t="str">
        <f t="shared" si="47"/>
        <v>C</v>
      </c>
    </row>
    <row r="3040" spans="1:10" x14ac:dyDescent="0.2">
      <c r="A3040" s="71" t="s">
        <v>8195</v>
      </c>
      <c r="B3040" s="47" t="s">
        <v>3119</v>
      </c>
      <c r="C3040" s="47" t="s">
        <v>96</v>
      </c>
      <c r="D3040" s="47" t="s">
        <v>119</v>
      </c>
      <c r="E3040" s="47" t="s">
        <v>84</v>
      </c>
      <c r="F3040" s="47" t="s">
        <v>120</v>
      </c>
      <c r="G3040" s="47">
        <v>4</v>
      </c>
      <c r="H3040" s="67" t="str">
        <f>VLOOKUP(E3040,Referencias!$B$4:$C$15,2,FALSE)</f>
        <v>SC</v>
      </c>
      <c r="I3040" s="68" t="str">
        <f>VLOOKUP(C3040,Referencias!$B$18:$C$34,2,FALSE)</f>
        <v>M</v>
      </c>
      <c r="J3040" s="69" t="str">
        <f t="shared" si="47"/>
        <v>C</v>
      </c>
    </row>
    <row r="3041" spans="1:10" x14ac:dyDescent="0.2">
      <c r="A3041" s="71" t="s">
        <v>8196</v>
      </c>
      <c r="B3041" s="47" t="s">
        <v>3120</v>
      </c>
      <c r="C3041" s="47" t="s">
        <v>96</v>
      </c>
      <c r="D3041" s="47" t="s">
        <v>39</v>
      </c>
      <c r="E3041" s="47" t="s">
        <v>92</v>
      </c>
      <c r="F3041" s="47" t="s">
        <v>120</v>
      </c>
      <c r="G3041" s="47">
        <v>3</v>
      </c>
      <c r="H3041" s="67" t="str">
        <f>VLOOKUP(E3041,Referencias!$B$4:$C$15,2,FALSE)</f>
        <v>3C</v>
      </c>
      <c r="I3041" s="68" t="str">
        <f>VLOOKUP(C3041,Referencias!$B$18:$C$34,2,FALSE)</f>
        <v>M</v>
      </c>
      <c r="J3041" s="69" t="str">
        <f t="shared" si="47"/>
        <v>C</v>
      </c>
    </row>
    <row r="3042" spans="1:10" x14ac:dyDescent="0.2">
      <c r="A3042" s="71" t="s">
        <v>8197</v>
      </c>
      <c r="B3042" s="47" t="s">
        <v>3121</v>
      </c>
      <c r="C3042" s="47" t="s">
        <v>96</v>
      </c>
      <c r="D3042" s="47" t="s">
        <v>119</v>
      </c>
      <c r="E3042" s="47" t="s">
        <v>86</v>
      </c>
      <c r="F3042" s="47" t="s">
        <v>120</v>
      </c>
      <c r="G3042" s="47">
        <v>3</v>
      </c>
      <c r="H3042" s="67" t="str">
        <f>VLOOKUP(E3042,Referencias!$B$4:$C$15,2,FALSE)</f>
        <v>3P</v>
      </c>
      <c r="I3042" s="68" t="str">
        <f>VLOOKUP(C3042,Referencias!$B$18:$C$34,2,FALSE)</f>
        <v>M</v>
      </c>
      <c r="J3042" s="69" t="str">
        <f t="shared" si="47"/>
        <v>C</v>
      </c>
    </row>
    <row r="3043" spans="1:10" x14ac:dyDescent="0.2">
      <c r="A3043" s="71" t="s">
        <v>8198</v>
      </c>
      <c r="B3043" s="47" t="s">
        <v>3122</v>
      </c>
      <c r="C3043" s="47" t="s">
        <v>96</v>
      </c>
      <c r="D3043" s="47" t="s">
        <v>39</v>
      </c>
      <c r="E3043" s="47" t="s">
        <v>84</v>
      </c>
      <c r="F3043" s="47" t="s">
        <v>120</v>
      </c>
      <c r="G3043" s="47">
        <v>4</v>
      </c>
      <c r="H3043" s="67" t="str">
        <f>VLOOKUP(E3043,Referencias!$B$4:$C$15,2,FALSE)</f>
        <v>SC</v>
      </c>
      <c r="I3043" s="68" t="str">
        <f>VLOOKUP(C3043,Referencias!$B$18:$C$34,2,FALSE)</f>
        <v>M</v>
      </c>
      <c r="J3043" s="69" t="str">
        <f t="shared" si="47"/>
        <v>C</v>
      </c>
    </row>
    <row r="3044" spans="1:10" x14ac:dyDescent="0.2">
      <c r="A3044" s="71" t="s">
        <v>8199</v>
      </c>
      <c r="B3044" s="47" t="s">
        <v>3123</v>
      </c>
      <c r="C3044" s="47" t="s">
        <v>96</v>
      </c>
      <c r="D3044" s="47" t="s">
        <v>39</v>
      </c>
      <c r="E3044" s="47" t="s">
        <v>85</v>
      </c>
      <c r="F3044" s="47" t="s">
        <v>120</v>
      </c>
      <c r="G3044" s="47">
        <v>3</v>
      </c>
      <c r="H3044" s="67" t="str">
        <f>VLOOKUP(E3044,Referencias!$B$4:$C$15,2,FALSE)</f>
        <v>3D</v>
      </c>
      <c r="I3044" s="68" t="str">
        <f>VLOOKUP(C3044,Referencias!$B$18:$C$34,2,FALSE)</f>
        <v>M</v>
      </c>
      <c r="J3044" s="69" t="str">
        <f t="shared" si="47"/>
        <v>C</v>
      </c>
    </row>
    <row r="3045" spans="1:10" x14ac:dyDescent="0.2">
      <c r="A3045" s="71" t="s">
        <v>8200</v>
      </c>
      <c r="B3045" s="47" t="s">
        <v>3124</v>
      </c>
      <c r="C3045" s="47" t="s">
        <v>96</v>
      </c>
      <c r="D3045" s="47" t="s">
        <v>119</v>
      </c>
      <c r="E3045" s="47" t="s">
        <v>84</v>
      </c>
      <c r="F3045" s="47" t="s">
        <v>120</v>
      </c>
      <c r="G3045" s="47">
        <v>4</v>
      </c>
      <c r="H3045" s="67" t="str">
        <f>VLOOKUP(E3045,Referencias!$B$4:$C$15,2,FALSE)</f>
        <v>SC</v>
      </c>
      <c r="I3045" s="68" t="str">
        <f>VLOOKUP(C3045,Referencias!$B$18:$C$34,2,FALSE)</f>
        <v>M</v>
      </c>
      <c r="J3045" s="69" t="str">
        <f t="shared" si="47"/>
        <v>C</v>
      </c>
    </row>
    <row r="3046" spans="1:10" x14ac:dyDescent="0.2">
      <c r="A3046" s="71" t="s">
        <v>8201</v>
      </c>
      <c r="B3046" s="47" t="s">
        <v>3125</v>
      </c>
      <c r="C3046" s="47" t="s">
        <v>96</v>
      </c>
      <c r="D3046" s="47" t="s">
        <v>119</v>
      </c>
      <c r="E3046" s="47" t="s">
        <v>84</v>
      </c>
      <c r="F3046" s="47" t="s">
        <v>120</v>
      </c>
      <c r="G3046" s="47">
        <v>4</v>
      </c>
      <c r="H3046" s="67" t="str">
        <f>VLOOKUP(E3046,Referencias!$B$4:$C$15,2,FALSE)</f>
        <v>SC</v>
      </c>
      <c r="I3046" s="68" t="str">
        <f>VLOOKUP(C3046,Referencias!$B$18:$C$34,2,FALSE)</f>
        <v>M</v>
      </c>
      <c r="J3046" s="69" t="str">
        <f t="shared" si="47"/>
        <v>C</v>
      </c>
    </row>
    <row r="3047" spans="1:10" x14ac:dyDescent="0.2">
      <c r="A3047" s="71" t="s">
        <v>8202</v>
      </c>
      <c r="B3047" s="47" t="s">
        <v>3126</v>
      </c>
      <c r="C3047" s="47" t="s">
        <v>96</v>
      </c>
      <c r="D3047" s="47" t="s">
        <v>119</v>
      </c>
      <c r="E3047" s="47" t="s">
        <v>84</v>
      </c>
      <c r="F3047" s="47" t="s">
        <v>120</v>
      </c>
      <c r="G3047" s="47">
        <v>4</v>
      </c>
      <c r="H3047" s="67" t="str">
        <f>VLOOKUP(E3047,Referencias!$B$4:$C$15,2,FALSE)</f>
        <v>SC</v>
      </c>
      <c r="I3047" s="68" t="str">
        <f>VLOOKUP(C3047,Referencias!$B$18:$C$34,2,FALSE)</f>
        <v>M</v>
      </c>
      <c r="J3047" s="69" t="str">
        <f t="shared" si="47"/>
        <v>C</v>
      </c>
    </row>
    <row r="3048" spans="1:10" x14ac:dyDescent="0.2">
      <c r="A3048" s="71" t="s">
        <v>8203</v>
      </c>
      <c r="B3048" s="47" t="s">
        <v>3127</v>
      </c>
      <c r="C3048" s="47" t="s">
        <v>96</v>
      </c>
      <c r="D3048" s="47" t="s">
        <v>39</v>
      </c>
      <c r="E3048" s="47" t="s">
        <v>85</v>
      </c>
      <c r="F3048" s="47" t="s">
        <v>120</v>
      </c>
      <c r="G3048" s="47">
        <v>3</v>
      </c>
      <c r="H3048" s="67" t="str">
        <f>VLOOKUP(E3048,Referencias!$B$4:$C$15,2,FALSE)</f>
        <v>3D</v>
      </c>
      <c r="I3048" s="68" t="str">
        <f>VLOOKUP(C3048,Referencias!$B$18:$C$34,2,FALSE)</f>
        <v>M</v>
      </c>
      <c r="J3048" s="69" t="str">
        <f t="shared" si="47"/>
        <v>C</v>
      </c>
    </row>
    <row r="3049" spans="1:10" x14ac:dyDescent="0.2">
      <c r="A3049" s="71" t="s">
        <v>8204</v>
      </c>
      <c r="B3049" s="47" t="s">
        <v>3128</v>
      </c>
      <c r="C3049" s="47" t="s">
        <v>96</v>
      </c>
      <c r="D3049" s="47" t="s">
        <v>119</v>
      </c>
      <c r="E3049" s="47" t="s">
        <v>85</v>
      </c>
      <c r="F3049" s="47" t="s">
        <v>120</v>
      </c>
      <c r="G3049" s="47">
        <v>3</v>
      </c>
      <c r="H3049" s="67" t="str">
        <f>VLOOKUP(E3049,Referencias!$B$4:$C$15,2,FALSE)</f>
        <v>3D</v>
      </c>
      <c r="I3049" s="68" t="str">
        <f>VLOOKUP(C3049,Referencias!$B$18:$C$34,2,FALSE)</f>
        <v>M</v>
      </c>
      <c r="J3049" s="69" t="str">
        <f t="shared" si="47"/>
        <v>C</v>
      </c>
    </row>
    <row r="3050" spans="1:10" x14ac:dyDescent="0.2">
      <c r="A3050" s="71" t="s">
        <v>8205</v>
      </c>
      <c r="B3050" s="47" t="s">
        <v>3129</v>
      </c>
      <c r="C3050" s="47" t="s">
        <v>96</v>
      </c>
      <c r="D3050" s="47" t="s">
        <v>119</v>
      </c>
      <c r="E3050" s="47" t="s">
        <v>85</v>
      </c>
      <c r="F3050" s="47" t="s">
        <v>120</v>
      </c>
      <c r="G3050" s="47">
        <v>3</v>
      </c>
      <c r="H3050" s="67" t="str">
        <f>VLOOKUP(E3050,Referencias!$B$4:$C$15,2,FALSE)</f>
        <v>3D</v>
      </c>
      <c r="I3050" s="68" t="str">
        <f>VLOOKUP(C3050,Referencias!$B$18:$C$34,2,FALSE)</f>
        <v>M</v>
      </c>
      <c r="J3050" s="69" t="str">
        <f t="shared" si="47"/>
        <v>C</v>
      </c>
    </row>
    <row r="3051" spans="1:10" x14ac:dyDescent="0.2">
      <c r="A3051" s="71" t="s">
        <v>8206</v>
      </c>
      <c r="B3051" s="47" t="s">
        <v>3130</v>
      </c>
      <c r="C3051" s="47" t="s">
        <v>96</v>
      </c>
      <c r="D3051" s="47" t="s">
        <v>119</v>
      </c>
      <c r="E3051" s="47" t="s">
        <v>92</v>
      </c>
      <c r="F3051" s="47" t="s">
        <v>120</v>
      </c>
      <c r="G3051" s="47">
        <v>3</v>
      </c>
      <c r="H3051" s="67" t="str">
        <f>VLOOKUP(E3051,Referencias!$B$4:$C$15,2,FALSE)</f>
        <v>3C</v>
      </c>
      <c r="I3051" s="68" t="str">
        <f>VLOOKUP(C3051,Referencias!$B$18:$C$34,2,FALSE)</f>
        <v>M</v>
      </c>
      <c r="J3051" s="69" t="str">
        <f t="shared" si="47"/>
        <v>C</v>
      </c>
    </row>
    <row r="3052" spans="1:10" x14ac:dyDescent="0.2">
      <c r="A3052" s="71" t="s">
        <v>8207</v>
      </c>
      <c r="B3052" s="47" t="s">
        <v>3131</v>
      </c>
      <c r="C3052" s="47" t="s">
        <v>96</v>
      </c>
      <c r="D3052" s="47" t="s">
        <v>119</v>
      </c>
      <c r="E3052" s="47" t="s">
        <v>84</v>
      </c>
      <c r="F3052" s="47" t="s">
        <v>120</v>
      </c>
      <c r="G3052" s="47">
        <v>4</v>
      </c>
      <c r="H3052" s="67" t="str">
        <f>VLOOKUP(E3052,Referencias!$B$4:$C$15,2,FALSE)</f>
        <v>SC</v>
      </c>
      <c r="I3052" s="68" t="str">
        <f>VLOOKUP(C3052,Referencias!$B$18:$C$34,2,FALSE)</f>
        <v>M</v>
      </c>
      <c r="J3052" s="69" t="str">
        <f t="shared" si="47"/>
        <v>C</v>
      </c>
    </row>
    <row r="3053" spans="1:10" x14ac:dyDescent="0.2">
      <c r="A3053" s="71" t="s">
        <v>8208</v>
      </c>
      <c r="B3053" s="47" t="s">
        <v>3132</v>
      </c>
      <c r="C3053" s="47" t="s">
        <v>96</v>
      </c>
      <c r="D3053" s="47" t="s">
        <v>119</v>
      </c>
      <c r="E3053" s="47" t="s">
        <v>85</v>
      </c>
      <c r="F3053" s="47" t="s">
        <v>120</v>
      </c>
      <c r="G3053" s="47">
        <v>3</v>
      </c>
      <c r="H3053" s="67" t="str">
        <f>VLOOKUP(E3053,Referencias!$B$4:$C$15,2,FALSE)</f>
        <v>3D</v>
      </c>
      <c r="I3053" s="68" t="str">
        <f>VLOOKUP(C3053,Referencias!$B$18:$C$34,2,FALSE)</f>
        <v>M</v>
      </c>
      <c r="J3053" s="69" t="str">
        <f t="shared" si="47"/>
        <v>C</v>
      </c>
    </row>
    <row r="3054" spans="1:10" x14ac:dyDescent="0.2">
      <c r="A3054" s="71" t="s">
        <v>8209</v>
      </c>
      <c r="B3054" s="47" t="s">
        <v>3133</v>
      </c>
      <c r="C3054" s="47" t="s">
        <v>96</v>
      </c>
      <c r="D3054" s="47" t="s">
        <v>119</v>
      </c>
      <c r="E3054" s="47" t="s">
        <v>85</v>
      </c>
      <c r="F3054" s="47" t="s">
        <v>120</v>
      </c>
      <c r="G3054" s="47">
        <v>3</v>
      </c>
      <c r="H3054" s="67" t="str">
        <f>VLOOKUP(E3054,Referencias!$B$4:$C$15,2,FALSE)</f>
        <v>3D</v>
      </c>
      <c r="I3054" s="68" t="str">
        <f>VLOOKUP(C3054,Referencias!$B$18:$C$34,2,FALSE)</f>
        <v>M</v>
      </c>
      <c r="J3054" s="69" t="str">
        <f t="shared" si="47"/>
        <v>C</v>
      </c>
    </row>
    <row r="3055" spans="1:10" x14ac:dyDescent="0.2">
      <c r="A3055" s="71" t="s">
        <v>8210</v>
      </c>
      <c r="B3055" s="47" t="s">
        <v>3134</v>
      </c>
      <c r="C3055" s="47" t="s">
        <v>96</v>
      </c>
      <c r="D3055" s="47" t="s">
        <v>119</v>
      </c>
      <c r="E3055" s="47" t="s">
        <v>92</v>
      </c>
      <c r="F3055" s="47" t="s">
        <v>120</v>
      </c>
      <c r="G3055" s="47">
        <v>3</v>
      </c>
      <c r="H3055" s="67" t="str">
        <f>VLOOKUP(E3055,Referencias!$B$4:$C$15,2,FALSE)</f>
        <v>3C</v>
      </c>
      <c r="I3055" s="68" t="str">
        <f>VLOOKUP(C3055,Referencias!$B$18:$C$34,2,FALSE)</f>
        <v>M</v>
      </c>
      <c r="J3055" s="69" t="str">
        <f t="shared" si="47"/>
        <v>C</v>
      </c>
    </row>
    <row r="3056" spans="1:10" x14ac:dyDescent="0.2">
      <c r="A3056" s="71" t="s">
        <v>8211</v>
      </c>
      <c r="B3056" s="47" t="s">
        <v>3135</v>
      </c>
      <c r="C3056" s="47" t="s">
        <v>96</v>
      </c>
      <c r="D3056" s="47" t="s">
        <v>119</v>
      </c>
      <c r="E3056" s="47" t="s">
        <v>85</v>
      </c>
      <c r="F3056" s="47" t="s">
        <v>120</v>
      </c>
      <c r="G3056" s="47">
        <v>3</v>
      </c>
      <c r="H3056" s="67" t="str">
        <f>VLOOKUP(E3056,Referencias!$B$4:$C$15,2,FALSE)</f>
        <v>3D</v>
      </c>
      <c r="I3056" s="68" t="str">
        <f>VLOOKUP(C3056,Referencias!$B$18:$C$34,2,FALSE)</f>
        <v>M</v>
      </c>
      <c r="J3056" s="69" t="str">
        <f t="shared" si="47"/>
        <v>C</v>
      </c>
    </row>
    <row r="3057" spans="1:10" x14ac:dyDescent="0.2">
      <c r="A3057" s="71" t="s">
        <v>8212</v>
      </c>
      <c r="B3057" s="47" t="s">
        <v>3136</v>
      </c>
      <c r="C3057" s="47" t="s">
        <v>96</v>
      </c>
      <c r="D3057" s="47" t="s">
        <v>119</v>
      </c>
      <c r="E3057" s="47" t="s">
        <v>85</v>
      </c>
      <c r="F3057" s="47" t="s">
        <v>120</v>
      </c>
      <c r="G3057" s="47">
        <v>3</v>
      </c>
      <c r="H3057" s="67" t="str">
        <f>VLOOKUP(E3057,Referencias!$B$4:$C$15,2,FALSE)</f>
        <v>3D</v>
      </c>
      <c r="I3057" s="68" t="str">
        <f>VLOOKUP(C3057,Referencias!$B$18:$C$34,2,FALSE)</f>
        <v>M</v>
      </c>
      <c r="J3057" s="69" t="str">
        <f t="shared" si="47"/>
        <v>C</v>
      </c>
    </row>
    <row r="3058" spans="1:10" x14ac:dyDescent="0.2">
      <c r="A3058" s="71" t="s">
        <v>8213</v>
      </c>
      <c r="B3058" s="47" t="s">
        <v>3137</v>
      </c>
      <c r="C3058" s="47" t="s">
        <v>96</v>
      </c>
      <c r="D3058" s="47" t="s">
        <v>119</v>
      </c>
      <c r="E3058" s="47" t="s">
        <v>84</v>
      </c>
      <c r="F3058" s="47" t="s">
        <v>120</v>
      </c>
      <c r="G3058" s="47">
        <v>4</v>
      </c>
      <c r="H3058" s="67" t="str">
        <f>VLOOKUP(E3058,Referencias!$B$4:$C$15,2,FALSE)</f>
        <v>SC</v>
      </c>
      <c r="I3058" s="68" t="str">
        <f>VLOOKUP(C3058,Referencias!$B$18:$C$34,2,FALSE)</f>
        <v>M</v>
      </c>
      <c r="J3058" s="69" t="str">
        <f t="shared" si="47"/>
        <v>C</v>
      </c>
    </row>
    <row r="3059" spans="1:10" x14ac:dyDescent="0.2">
      <c r="A3059" s="71" t="s">
        <v>8214</v>
      </c>
      <c r="B3059" s="47" t="s">
        <v>3138</v>
      </c>
      <c r="C3059" s="47" t="s">
        <v>96</v>
      </c>
      <c r="D3059" s="47" t="s">
        <v>39</v>
      </c>
      <c r="E3059" s="47" t="s">
        <v>84</v>
      </c>
      <c r="F3059" s="47" t="s">
        <v>120</v>
      </c>
      <c r="G3059" s="47">
        <v>4</v>
      </c>
      <c r="H3059" s="67" t="str">
        <f>VLOOKUP(E3059,Referencias!$B$4:$C$15,2,FALSE)</f>
        <v>SC</v>
      </c>
      <c r="I3059" s="68" t="str">
        <f>VLOOKUP(C3059,Referencias!$B$18:$C$34,2,FALSE)</f>
        <v>M</v>
      </c>
      <c r="J3059" s="69" t="str">
        <f t="shared" si="47"/>
        <v>C</v>
      </c>
    </row>
    <row r="3060" spans="1:10" x14ac:dyDescent="0.2">
      <c r="A3060" s="71" t="s">
        <v>8215</v>
      </c>
      <c r="B3060" s="47" t="s">
        <v>3139</v>
      </c>
      <c r="C3060" s="47" t="s">
        <v>96</v>
      </c>
      <c r="D3060" s="47" t="s">
        <v>119</v>
      </c>
      <c r="E3060" s="47" t="s">
        <v>84</v>
      </c>
      <c r="F3060" s="47" t="s">
        <v>120</v>
      </c>
      <c r="G3060" s="47">
        <v>4</v>
      </c>
      <c r="H3060" s="67" t="str">
        <f>VLOOKUP(E3060,Referencias!$B$4:$C$15,2,FALSE)</f>
        <v>SC</v>
      </c>
      <c r="I3060" s="68" t="str">
        <f>VLOOKUP(C3060,Referencias!$B$18:$C$34,2,FALSE)</f>
        <v>M</v>
      </c>
      <c r="J3060" s="69" t="str">
        <f t="shared" si="47"/>
        <v>C</v>
      </c>
    </row>
    <row r="3061" spans="1:10" x14ac:dyDescent="0.2">
      <c r="A3061" s="71" t="s">
        <v>8216</v>
      </c>
      <c r="B3061" s="47" t="s">
        <v>3140</v>
      </c>
      <c r="C3061" s="47" t="s">
        <v>96</v>
      </c>
      <c r="D3061" s="47" t="s">
        <v>39</v>
      </c>
      <c r="E3061" s="47" t="s">
        <v>84</v>
      </c>
      <c r="F3061" s="47" t="s">
        <v>120</v>
      </c>
      <c r="G3061" s="47">
        <v>4</v>
      </c>
      <c r="H3061" s="67" t="str">
        <f>VLOOKUP(E3061,Referencias!$B$4:$C$15,2,FALSE)</f>
        <v>SC</v>
      </c>
      <c r="I3061" s="68" t="str">
        <f>VLOOKUP(C3061,Referencias!$B$18:$C$34,2,FALSE)</f>
        <v>M</v>
      </c>
      <c r="J3061" s="69" t="str">
        <f t="shared" si="47"/>
        <v>C</v>
      </c>
    </row>
    <row r="3062" spans="1:10" x14ac:dyDescent="0.2">
      <c r="A3062" s="71" t="s">
        <v>8217</v>
      </c>
      <c r="B3062" s="47" t="s">
        <v>3141</v>
      </c>
      <c r="C3062" s="47" t="s">
        <v>96</v>
      </c>
      <c r="D3062" s="47" t="s">
        <v>119</v>
      </c>
      <c r="E3062" s="47" t="s">
        <v>85</v>
      </c>
      <c r="F3062" s="47" t="s">
        <v>120</v>
      </c>
      <c r="G3062" s="47">
        <v>3</v>
      </c>
      <c r="H3062" s="67" t="str">
        <f>VLOOKUP(E3062,Referencias!$B$4:$C$15,2,FALSE)</f>
        <v>3D</v>
      </c>
      <c r="I3062" s="68" t="str">
        <f>VLOOKUP(C3062,Referencias!$B$18:$C$34,2,FALSE)</f>
        <v>M</v>
      </c>
      <c r="J3062" s="69" t="str">
        <f t="shared" si="47"/>
        <v>C</v>
      </c>
    </row>
    <row r="3063" spans="1:10" x14ac:dyDescent="0.2">
      <c r="A3063" s="71" t="s">
        <v>8218</v>
      </c>
      <c r="B3063" s="47" t="s">
        <v>3142</v>
      </c>
      <c r="C3063" s="47" t="s">
        <v>96</v>
      </c>
      <c r="D3063" s="47" t="s">
        <v>39</v>
      </c>
      <c r="E3063" s="47" t="s">
        <v>84</v>
      </c>
      <c r="F3063" s="47" t="s">
        <v>120</v>
      </c>
      <c r="G3063" s="47">
        <v>4</v>
      </c>
      <c r="H3063" s="67" t="str">
        <f>VLOOKUP(E3063,Referencias!$B$4:$C$15,2,FALSE)</f>
        <v>SC</v>
      </c>
      <c r="I3063" s="68" t="str">
        <f>VLOOKUP(C3063,Referencias!$B$18:$C$34,2,FALSE)</f>
        <v>M</v>
      </c>
      <c r="J3063" s="69" t="str">
        <f t="shared" si="47"/>
        <v>C</v>
      </c>
    </row>
    <row r="3064" spans="1:10" x14ac:dyDescent="0.2">
      <c r="A3064" s="71" t="s">
        <v>8219</v>
      </c>
      <c r="B3064" s="47" t="s">
        <v>3143</v>
      </c>
      <c r="C3064" s="47" t="s">
        <v>96</v>
      </c>
      <c r="D3064" s="47" t="s">
        <v>119</v>
      </c>
      <c r="E3064" s="47" t="s">
        <v>84</v>
      </c>
      <c r="F3064" s="47" t="s">
        <v>120</v>
      </c>
      <c r="G3064" s="47">
        <v>4</v>
      </c>
      <c r="H3064" s="67" t="str">
        <f>VLOOKUP(E3064,Referencias!$B$4:$C$15,2,FALSE)</f>
        <v>SC</v>
      </c>
      <c r="I3064" s="68" t="str">
        <f>VLOOKUP(C3064,Referencias!$B$18:$C$34,2,FALSE)</f>
        <v>M</v>
      </c>
      <c r="J3064" s="69" t="str">
        <f t="shared" si="47"/>
        <v>C</v>
      </c>
    </row>
    <row r="3065" spans="1:10" x14ac:dyDescent="0.2">
      <c r="A3065" s="71" t="s">
        <v>8220</v>
      </c>
      <c r="B3065" s="47" t="s">
        <v>3144</v>
      </c>
      <c r="C3065" s="47" t="s">
        <v>96</v>
      </c>
      <c r="D3065" s="47" t="s">
        <v>39</v>
      </c>
      <c r="E3065" s="47" t="s">
        <v>84</v>
      </c>
      <c r="F3065" s="47" t="s">
        <v>120</v>
      </c>
      <c r="G3065" s="47">
        <v>4</v>
      </c>
      <c r="H3065" s="67" t="str">
        <f>VLOOKUP(E3065,Referencias!$B$4:$C$15,2,FALSE)</f>
        <v>SC</v>
      </c>
      <c r="I3065" s="68" t="str">
        <f>VLOOKUP(C3065,Referencias!$B$18:$C$34,2,FALSE)</f>
        <v>M</v>
      </c>
      <c r="J3065" s="69" t="str">
        <f t="shared" si="47"/>
        <v>C</v>
      </c>
    </row>
    <row r="3066" spans="1:10" x14ac:dyDescent="0.2">
      <c r="A3066" s="71" t="s">
        <v>8221</v>
      </c>
      <c r="B3066" s="47" t="s">
        <v>3145</v>
      </c>
      <c r="C3066" s="47" t="s">
        <v>96</v>
      </c>
      <c r="D3066" s="47" t="s">
        <v>119</v>
      </c>
      <c r="E3066" s="47" t="s">
        <v>85</v>
      </c>
      <c r="F3066" s="47" t="s">
        <v>120</v>
      </c>
      <c r="G3066" s="47">
        <v>3</v>
      </c>
      <c r="H3066" s="67" t="str">
        <f>VLOOKUP(E3066,Referencias!$B$4:$C$15,2,FALSE)</f>
        <v>3D</v>
      </c>
      <c r="I3066" s="68" t="str">
        <f>VLOOKUP(C3066,Referencias!$B$18:$C$34,2,FALSE)</f>
        <v>M</v>
      </c>
      <c r="J3066" s="69" t="str">
        <f t="shared" si="47"/>
        <v>C</v>
      </c>
    </row>
    <row r="3067" spans="1:10" x14ac:dyDescent="0.2">
      <c r="A3067" s="71" t="s">
        <v>8222</v>
      </c>
      <c r="B3067" s="47" t="s">
        <v>3146</v>
      </c>
      <c r="C3067" s="47" t="s">
        <v>96</v>
      </c>
      <c r="D3067" s="47" t="s">
        <v>39</v>
      </c>
      <c r="E3067" s="47" t="s">
        <v>85</v>
      </c>
      <c r="F3067" s="47" t="s">
        <v>120</v>
      </c>
      <c r="G3067" s="47">
        <v>3</v>
      </c>
      <c r="H3067" s="67" t="str">
        <f>VLOOKUP(E3067,Referencias!$B$4:$C$15,2,FALSE)</f>
        <v>3D</v>
      </c>
      <c r="I3067" s="68" t="str">
        <f>VLOOKUP(C3067,Referencias!$B$18:$C$34,2,FALSE)</f>
        <v>M</v>
      </c>
      <c r="J3067" s="69" t="str">
        <f t="shared" si="47"/>
        <v>C</v>
      </c>
    </row>
    <row r="3068" spans="1:10" x14ac:dyDescent="0.2">
      <c r="A3068" s="71" t="s">
        <v>8223</v>
      </c>
      <c r="B3068" s="47" t="s">
        <v>3147</v>
      </c>
      <c r="C3068" s="47" t="s">
        <v>96</v>
      </c>
      <c r="D3068" s="47" t="s">
        <v>119</v>
      </c>
      <c r="E3068" s="47" t="s">
        <v>85</v>
      </c>
      <c r="F3068" s="47" t="s">
        <v>120</v>
      </c>
      <c r="G3068" s="47">
        <v>3</v>
      </c>
      <c r="H3068" s="67" t="str">
        <f>VLOOKUP(E3068,Referencias!$B$4:$C$15,2,FALSE)</f>
        <v>3D</v>
      </c>
      <c r="I3068" s="68" t="str">
        <f>VLOOKUP(C3068,Referencias!$B$18:$C$34,2,FALSE)</f>
        <v>M</v>
      </c>
      <c r="J3068" s="69" t="str">
        <f t="shared" si="47"/>
        <v>C</v>
      </c>
    </row>
    <row r="3069" spans="1:10" x14ac:dyDescent="0.2">
      <c r="A3069" s="71" t="s">
        <v>8224</v>
      </c>
      <c r="B3069" s="47" t="s">
        <v>3148</v>
      </c>
      <c r="C3069" s="47" t="s">
        <v>96</v>
      </c>
      <c r="D3069" s="47" t="s">
        <v>39</v>
      </c>
      <c r="E3069" s="47" t="s">
        <v>85</v>
      </c>
      <c r="F3069" s="47" t="s">
        <v>120</v>
      </c>
      <c r="G3069" s="47">
        <v>3</v>
      </c>
      <c r="H3069" s="67" t="str">
        <f>VLOOKUP(E3069,Referencias!$B$4:$C$15,2,FALSE)</f>
        <v>3D</v>
      </c>
      <c r="I3069" s="68" t="str">
        <f>VLOOKUP(C3069,Referencias!$B$18:$C$34,2,FALSE)</f>
        <v>M</v>
      </c>
      <c r="J3069" s="69" t="str">
        <f t="shared" si="47"/>
        <v>C</v>
      </c>
    </row>
    <row r="3070" spans="1:10" x14ac:dyDescent="0.2">
      <c r="A3070" s="71" t="s">
        <v>8225</v>
      </c>
      <c r="B3070" s="47" t="s">
        <v>3149</v>
      </c>
      <c r="C3070" s="47" t="s">
        <v>96</v>
      </c>
      <c r="D3070" s="47" t="s">
        <v>119</v>
      </c>
      <c r="E3070" s="47" t="s">
        <v>85</v>
      </c>
      <c r="F3070" s="47" t="s">
        <v>120</v>
      </c>
      <c r="G3070" s="47">
        <v>3</v>
      </c>
      <c r="H3070" s="67" t="str">
        <f>VLOOKUP(E3070,Referencias!$B$4:$C$15,2,FALSE)</f>
        <v>3D</v>
      </c>
      <c r="I3070" s="68" t="str">
        <f>VLOOKUP(C3070,Referencias!$B$18:$C$34,2,FALSE)</f>
        <v>M</v>
      </c>
      <c r="J3070" s="69" t="str">
        <f t="shared" si="47"/>
        <v>C</v>
      </c>
    </row>
    <row r="3071" spans="1:10" x14ac:dyDescent="0.2">
      <c r="A3071" s="71" t="s">
        <v>8226</v>
      </c>
      <c r="B3071" s="47" t="s">
        <v>3150</v>
      </c>
      <c r="C3071" s="47" t="s">
        <v>96</v>
      </c>
      <c r="D3071" s="47" t="s">
        <v>39</v>
      </c>
      <c r="E3071" s="47" t="s">
        <v>84</v>
      </c>
      <c r="F3071" s="47" t="s">
        <v>120</v>
      </c>
      <c r="G3071" s="47">
        <v>4</v>
      </c>
      <c r="H3071" s="67" t="str">
        <f>VLOOKUP(E3071,Referencias!$B$4:$C$15,2,FALSE)</f>
        <v>SC</v>
      </c>
      <c r="I3071" s="68" t="str">
        <f>VLOOKUP(C3071,Referencias!$B$18:$C$34,2,FALSE)</f>
        <v>M</v>
      </c>
      <c r="J3071" s="69" t="str">
        <f t="shared" si="47"/>
        <v>C</v>
      </c>
    </row>
    <row r="3072" spans="1:10" x14ac:dyDescent="0.2">
      <c r="A3072" s="71" t="s">
        <v>8227</v>
      </c>
      <c r="B3072" s="47" t="s">
        <v>3151</v>
      </c>
      <c r="C3072" s="47" t="s">
        <v>96</v>
      </c>
      <c r="D3072" s="47" t="s">
        <v>119</v>
      </c>
      <c r="E3072" s="47" t="s">
        <v>85</v>
      </c>
      <c r="F3072" s="47" t="s">
        <v>120</v>
      </c>
      <c r="G3072" s="47">
        <v>3</v>
      </c>
      <c r="H3072" s="67" t="str">
        <f>VLOOKUP(E3072,Referencias!$B$4:$C$15,2,FALSE)</f>
        <v>3D</v>
      </c>
      <c r="I3072" s="68" t="str">
        <f>VLOOKUP(C3072,Referencias!$B$18:$C$34,2,FALSE)</f>
        <v>M</v>
      </c>
      <c r="J3072" s="69" t="str">
        <f t="shared" si="47"/>
        <v>C</v>
      </c>
    </row>
    <row r="3073" spans="1:10" x14ac:dyDescent="0.2">
      <c r="A3073" s="71" t="s">
        <v>8228</v>
      </c>
      <c r="B3073" s="47" t="s">
        <v>3152</v>
      </c>
      <c r="C3073" s="47" t="s">
        <v>96</v>
      </c>
      <c r="D3073" s="47" t="s">
        <v>119</v>
      </c>
      <c r="E3073" s="47" t="s">
        <v>84</v>
      </c>
      <c r="F3073" s="47" t="s">
        <v>120</v>
      </c>
      <c r="G3073" s="47">
        <v>4</v>
      </c>
      <c r="H3073" s="67" t="str">
        <f>VLOOKUP(E3073,Referencias!$B$4:$C$15,2,FALSE)</f>
        <v>SC</v>
      </c>
      <c r="I3073" s="68" t="str">
        <f>VLOOKUP(C3073,Referencias!$B$18:$C$34,2,FALSE)</f>
        <v>M</v>
      </c>
      <c r="J3073" s="69" t="str">
        <f t="shared" si="47"/>
        <v>C</v>
      </c>
    </row>
    <row r="3074" spans="1:10" x14ac:dyDescent="0.2">
      <c r="A3074" s="71" t="s">
        <v>8229</v>
      </c>
      <c r="B3074" s="47" t="s">
        <v>3153</v>
      </c>
      <c r="C3074" s="47" t="s">
        <v>96</v>
      </c>
      <c r="D3074" s="47" t="s">
        <v>119</v>
      </c>
      <c r="E3074" s="47" t="s">
        <v>84</v>
      </c>
      <c r="F3074" s="47" t="s">
        <v>120</v>
      </c>
      <c r="G3074" s="47">
        <v>4</v>
      </c>
      <c r="H3074" s="67" t="str">
        <f>VLOOKUP(E3074,Referencias!$B$4:$C$15,2,FALSE)</f>
        <v>SC</v>
      </c>
      <c r="I3074" s="68" t="str">
        <f>VLOOKUP(C3074,Referencias!$B$18:$C$34,2,FALSE)</f>
        <v>M</v>
      </c>
      <c r="J3074" s="69" t="str">
        <f t="shared" si="47"/>
        <v>C</v>
      </c>
    </row>
    <row r="3075" spans="1:10" x14ac:dyDescent="0.2">
      <c r="A3075" s="71" t="s">
        <v>8230</v>
      </c>
      <c r="B3075" s="47" t="s">
        <v>3154</v>
      </c>
      <c r="C3075" s="47" t="s">
        <v>96</v>
      </c>
      <c r="D3075" s="47" t="s">
        <v>39</v>
      </c>
      <c r="E3075" s="47" t="s">
        <v>84</v>
      </c>
      <c r="F3075" s="47" t="s">
        <v>120</v>
      </c>
      <c r="G3075" s="47">
        <v>4</v>
      </c>
      <c r="H3075" s="67" t="str">
        <f>VLOOKUP(E3075,Referencias!$B$4:$C$15,2,FALSE)</f>
        <v>SC</v>
      </c>
      <c r="I3075" s="68" t="str">
        <f>VLOOKUP(C3075,Referencias!$B$18:$C$34,2,FALSE)</f>
        <v>M</v>
      </c>
      <c r="J3075" s="69" t="str">
        <f t="shared" ref="J3075:J3138" si="48">IF(D3075="Dama","D","C")</f>
        <v>C</v>
      </c>
    </row>
    <row r="3076" spans="1:10" x14ac:dyDescent="0.2">
      <c r="A3076" s="71" t="s">
        <v>8231</v>
      </c>
      <c r="B3076" s="47" t="s">
        <v>3155</v>
      </c>
      <c r="C3076" s="47" t="s">
        <v>96</v>
      </c>
      <c r="D3076" s="47" t="s">
        <v>39</v>
      </c>
      <c r="E3076" s="47" t="s">
        <v>84</v>
      </c>
      <c r="F3076" s="47" t="s">
        <v>120</v>
      </c>
      <c r="G3076" s="47">
        <v>4</v>
      </c>
      <c r="H3076" s="67" t="str">
        <f>VLOOKUP(E3076,Referencias!$B$4:$C$15,2,FALSE)</f>
        <v>SC</v>
      </c>
      <c r="I3076" s="68" t="str">
        <f>VLOOKUP(C3076,Referencias!$B$18:$C$34,2,FALSE)</f>
        <v>M</v>
      </c>
      <c r="J3076" s="69" t="str">
        <f t="shared" si="48"/>
        <v>C</v>
      </c>
    </row>
    <row r="3077" spans="1:10" x14ac:dyDescent="0.2">
      <c r="A3077" s="71" t="s">
        <v>8232</v>
      </c>
      <c r="B3077" s="47" t="s">
        <v>3156</v>
      </c>
      <c r="C3077" s="47" t="s">
        <v>96</v>
      </c>
      <c r="D3077" s="47" t="s">
        <v>119</v>
      </c>
      <c r="E3077" s="47" t="s">
        <v>84</v>
      </c>
      <c r="F3077" s="47" t="s">
        <v>120</v>
      </c>
      <c r="G3077" s="47">
        <v>4</v>
      </c>
      <c r="H3077" s="67" t="str">
        <f>VLOOKUP(E3077,Referencias!$B$4:$C$15,2,FALSE)</f>
        <v>SC</v>
      </c>
      <c r="I3077" s="68" t="str">
        <f>VLOOKUP(C3077,Referencias!$B$18:$C$34,2,FALSE)</f>
        <v>M</v>
      </c>
      <c r="J3077" s="69" t="str">
        <f t="shared" si="48"/>
        <v>C</v>
      </c>
    </row>
    <row r="3078" spans="1:10" x14ac:dyDescent="0.2">
      <c r="A3078" s="71" t="s">
        <v>8233</v>
      </c>
      <c r="B3078" s="47" t="s">
        <v>3157</v>
      </c>
      <c r="C3078" s="47" t="s">
        <v>96</v>
      </c>
      <c r="D3078" s="47" t="s">
        <v>39</v>
      </c>
      <c r="E3078" s="47" t="s">
        <v>99</v>
      </c>
      <c r="F3078" s="47" t="s">
        <v>120</v>
      </c>
      <c r="G3078" s="47">
        <v>1</v>
      </c>
      <c r="H3078" s="67" t="str">
        <f>VLOOKUP(E3078,Referencias!$B$4:$C$15,2,FALSE)</f>
        <v>1P</v>
      </c>
      <c r="I3078" s="68" t="str">
        <f>VLOOKUP(C3078,Referencias!$B$18:$C$34,2,FALSE)</f>
        <v>M</v>
      </c>
      <c r="J3078" s="69" t="str">
        <f t="shared" si="48"/>
        <v>C</v>
      </c>
    </row>
    <row r="3079" spans="1:10" x14ac:dyDescent="0.2">
      <c r="A3079" s="71" t="s">
        <v>8234</v>
      </c>
      <c r="B3079" s="47" t="s">
        <v>3158</v>
      </c>
      <c r="C3079" s="47" t="s">
        <v>96</v>
      </c>
      <c r="D3079" s="47" t="s">
        <v>39</v>
      </c>
      <c r="E3079" s="47" t="s">
        <v>84</v>
      </c>
      <c r="F3079" s="47" t="s">
        <v>120</v>
      </c>
      <c r="G3079" s="47">
        <v>4</v>
      </c>
      <c r="H3079" s="67" t="str">
        <f>VLOOKUP(E3079,Referencias!$B$4:$C$15,2,FALSE)</f>
        <v>SC</v>
      </c>
      <c r="I3079" s="68" t="str">
        <f>VLOOKUP(C3079,Referencias!$B$18:$C$34,2,FALSE)</f>
        <v>M</v>
      </c>
      <c r="J3079" s="69" t="str">
        <f t="shared" si="48"/>
        <v>C</v>
      </c>
    </row>
    <row r="3080" spans="1:10" x14ac:dyDescent="0.2">
      <c r="A3080" s="71" t="s">
        <v>8235</v>
      </c>
      <c r="B3080" s="47" t="s">
        <v>3159</v>
      </c>
      <c r="C3080" s="47" t="s">
        <v>96</v>
      </c>
      <c r="D3080" s="47" t="s">
        <v>119</v>
      </c>
      <c r="E3080" s="47" t="s">
        <v>85</v>
      </c>
      <c r="F3080" s="47" t="s">
        <v>120</v>
      </c>
      <c r="G3080" s="47">
        <v>3</v>
      </c>
      <c r="H3080" s="67" t="str">
        <f>VLOOKUP(E3080,Referencias!$B$4:$C$15,2,FALSE)</f>
        <v>3D</v>
      </c>
      <c r="I3080" s="68" t="str">
        <f>VLOOKUP(C3080,Referencias!$B$18:$C$34,2,FALSE)</f>
        <v>M</v>
      </c>
      <c r="J3080" s="69" t="str">
        <f t="shared" si="48"/>
        <v>C</v>
      </c>
    </row>
    <row r="3081" spans="1:10" x14ac:dyDescent="0.2">
      <c r="A3081" s="71" t="s">
        <v>8236</v>
      </c>
      <c r="B3081" s="47" t="s">
        <v>3160</v>
      </c>
      <c r="C3081" s="47" t="s">
        <v>105</v>
      </c>
      <c r="D3081" s="47" t="s">
        <v>119</v>
      </c>
      <c r="E3081" s="47" t="s">
        <v>92</v>
      </c>
      <c r="F3081" s="47" t="s">
        <v>120</v>
      </c>
      <c r="G3081" s="47">
        <v>3</v>
      </c>
      <c r="H3081" s="67" t="str">
        <f>VLOOKUP(E3081,Referencias!$B$4:$C$15,2,FALSE)</f>
        <v>3C</v>
      </c>
      <c r="I3081" s="68" t="str">
        <f>VLOOKUP(C3081,Referencias!$B$18:$C$34,2,FALSE)</f>
        <v>PV</v>
      </c>
      <c r="J3081" s="69" t="str">
        <f t="shared" si="48"/>
        <v>C</v>
      </c>
    </row>
    <row r="3082" spans="1:10" x14ac:dyDescent="0.2">
      <c r="A3082" s="71" t="s">
        <v>8237</v>
      </c>
      <c r="B3082" s="47" t="s">
        <v>3161</v>
      </c>
      <c r="C3082" s="47" t="s">
        <v>96</v>
      </c>
      <c r="D3082" s="47" t="s">
        <v>119</v>
      </c>
      <c r="E3082" s="47" t="s">
        <v>85</v>
      </c>
      <c r="F3082" s="47" t="s">
        <v>120</v>
      </c>
      <c r="G3082" s="47">
        <v>3</v>
      </c>
      <c r="H3082" s="67" t="str">
        <f>VLOOKUP(E3082,Referencias!$B$4:$C$15,2,FALSE)</f>
        <v>3D</v>
      </c>
      <c r="I3082" s="68" t="str">
        <f>VLOOKUP(C3082,Referencias!$B$18:$C$34,2,FALSE)</f>
        <v>M</v>
      </c>
      <c r="J3082" s="69" t="str">
        <f t="shared" si="48"/>
        <v>C</v>
      </c>
    </row>
    <row r="3083" spans="1:10" x14ac:dyDescent="0.2">
      <c r="A3083" s="71" t="s">
        <v>8238</v>
      </c>
      <c r="B3083" s="47" t="s">
        <v>3162</v>
      </c>
      <c r="C3083" s="47" t="s">
        <v>96</v>
      </c>
      <c r="D3083" s="47" t="s">
        <v>39</v>
      </c>
      <c r="E3083" s="47" t="s">
        <v>86</v>
      </c>
      <c r="F3083" s="47" t="s">
        <v>120</v>
      </c>
      <c r="G3083" s="47">
        <v>3</v>
      </c>
      <c r="H3083" s="67" t="str">
        <f>VLOOKUP(E3083,Referencias!$B$4:$C$15,2,FALSE)</f>
        <v>3P</v>
      </c>
      <c r="I3083" s="68" t="str">
        <f>VLOOKUP(C3083,Referencias!$B$18:$C$34,2,FALSE)</f>
        <v>M</v>
      </c>
      <c r="J3083" s="69" t="str">
        <f t="shared" si="48"/>
        <v>C</v>
      </c>
    </row>
    <row r="3084" spans="1:10" x14ac:dyDescent="0.2">
      <c r="A3084" s="71" t="s">
        <v>8239</v>
      </c>
      <c r="B3084" s="47" t="s">
        <v>3163</v>
      </c>
      <c r="C3084" s="47" t="s">
        <v>96</v>
      </c>
      <c r="D3084" s="47" t="s">
        <v>119</v>
      </c>
      <c r="E3084" s="47" t="s">
        <v>84</v>
      </c>
      <c r="F3084" s="47" t="s">
        <v>120</v>
      </c>
      <c r="G3084" s="47">
        <v>4</v>
      </c>
      <c r="H3084" s="67" t="str">
        <f>VLOOKUP(E3084,Referencias!$B$4:$C$15,2,FALSE)</f>
        <v>SC</v>
      </c>
      <c r="I3084" s="68" t="str">
        <f>VLOOKUP(C3084,Referencias!$B$18:$C$34,2,FALSE)</f>
        <v>M</v>
      </c>
      <c r="J3084" s="69" t="str">
        <f t="shared" si="48"/>
        <v>C</v>
      </c>
    </row>
    <row r="3085" spans="1:10" x14ac:dyDescent="0.2">
      <c r="A3085" s="71" t="s">
        <v>8240</v>
      </c>
      <c r="B3085" s="47" t="s">
        <v>3164</v>
      </c>
      <c r="C3085" s="47" t="s">
        <v>96</v>
      </c>
      <c r="D3085" s="47" t="s">
        <v>119</v>
      </c>
      <c r="E3085" s="47" t="s">
        <v>86</v>
      </c>
      <c r="F3085" s="47" t="s">
        <v>120</v>
      </c>
      <c r="G3085" s="47">
        <v>3</v>
      </c>
      <c r="H3085" s="67" t="str">
        <f>VLOOKUP(E3085,Referencias!$B$4:$C$15,2,FALSE)</f>
        <v>3P</v>
      </c>
      <c r="I3085" s="68" t="str">
        <f>VLOOKUP(C3085,Referencias!$B$18:$C$34,2,FALSE)</f>
        <v>M</v>
      </c>
      <c r="J3085" s="69" t="str">
        <f t="shared" si="48"/>
        <v>C</v>
      </c>
    </row>
    <row r="3086" spans="1:10" x14ac:dyDescent="0.2">
      <c r="A3086" s="71" t="s">
        <v>8241</v>
      </c>
      <c r="B3086" s="47" t="s">
        <v>3165</v>
      </c>
      <c r="C3086" s="47" t="s">
        <v>96</v>
      </c>
      <c r="D3086" s="47" t="s">
        <v>119</v>
      </c>
      <c r="E3086" s="47" t="s">
        <v>85</v>
      </c>
      <c r="F3086" s="47" t="s">
        <v>120</v>
      </c>
      <c r="G3086" s="47">
        <v>3</v>
      </c>
      <c r="H3086" s="67" t="str">
        <f>VLOOKUP(E3086,Referencias!$B$4:$C$15,2,FALSE)</f>
        <v>3D</v>
      </c>
      <c r="I3086" s="68" t="str">
        <f>VLOOKUP(C3086,Referencias!$B$18:$C$34,2,FALSE)</f>
        <v>M</v>
      </c>
      <c r="J3086" s="69" t="str">
        <f t="shared" si="48"/>
        <v>C</v>
      </c>
    </row>
    <row r="3087" spans="1:10" x14ac:dyDescent="0.2">
      <c r="A3087" s="71" t="s">
        <v>8242</v>
      </c>
      <c r="B3087" s="47" t="s">
        <v>3166</v>
      </c>
      <c r="C3087" s="47" t="s">
        <v>96</v>
      </c>
      <c r="D3087" s="47" t="s">
        <v>119</v>
      </c>
      <c r="E3087" s="47" t="s">
        <v>86</v>
      </c>
      <c r="F3087" s="47" t="s">
        <v>120</v>
      </c>
      <c r="G3087" s="47">
        <v>3</v>
      </c>
      <c r="H3087" s="67" t="str">
        <f>VLOOKUP(E3087,Referencias!$B$4:$C$15,2,FALSE)</f>
        <v>3P</v>
      </c>
      <c r="I3087" s="68" t="str">
        <f>VLOOKUP(C3087,Referencias!$B$18:$C$34,2,FALSE)</f>
        <v>M</v>
      </c>
      <c r="J3087" s="69" t="str">
        <f t="shared" si="48"/>
        <v>C</v>
      </c>
    </row>
    <row r="3088" spans="1:10" x14ac:dyDescent="0.2">
      <c r="A3088" s="71" t="s">
        <v>8243</v>
      </c>
      <c r="B3088" s="47" t="s">
        <v>3167</v>
      </c>
      <c r="C3088" s="47" t="s">
        <v>96</v>
      </c>
      <c r="D3088" s="47" t="s">
        <v>119</v>
      </c>
      <c r="E3088" s="47" t="s">
        <v>92</v>
      </c>
      <c r="F3088" s="47" t="s">
        <v>120</v>
      </c>
      <c r="G3088" s="47">
        <v>3</v>
      </c>
      <c r="H3088" s="67" t="str">
        <f>VLOOKUP(E3088,Referencias!$B$4:$C$15,2,FALSE)</f>
        <v>3C</v>
      </c>
      <c r="I3088" s="68" t="str">
        <f>VLOOKUP(C3088,Referencias!$B$18:$C$34,2,FALSE)</f>
        <v>M</v>
      </c>
      <c r="J3088" s="69" t="str">
        <f t="shared" si="48"/>
        <v>C</v>
      </c>
    </row>
    <row r="3089" spans="1:10" x14ac:dyDescent="0.2">
      <c r="A3089" s="71" t="s">
        <v>8244</v>
      </c>
      <c r="B3089" s="47" t="s">
        <v>3168</v>
      </c>
      <c r="C3089" s="47" t="s">
        <v>96</v>
      </c>
      <c r="D3089" s="47" t="s">
        <v>119</v>
      </c>
      <c r="E3089" s="47" t="s">
        <v>92</v>
      </c>
      <c r="F3089" s="47" t="s">
        <v>120</v>
      </c>
      <c r="G3089" s="47">
        <v>3</v>
      </c>
      <c r="H3089" s="67" t="str">
        <f>VLOOKUP(E3089,Referencias!$B$4:$C$15,2,FALSE)</f>
        <v>3C</v>
      </c>
      <c r="I3089" s="68" t="str">
        <f>VLOOKUP(C3089,Referencias!$B$18:$C$34,2,FALSE)</f>
        <v>M</v>
      </c>
      <c r="J3089" s="69" t="str">
        <f t="shared" si="48"/>
        <v>C</v>
      </c>
    </row>
    <row r="3090" spans="1:10" x14ac:dyDescent="0.2">
      <c r="A3090" s="71" t="s">
        <v>8245</v>
      </c>
      <c r="B3090" s="47" t="s">
        <v>3169</v>
      </c>
      <c r="C3090" s="47" t="s">
        <v>96</v>
      </c>
      <c r="D3090" s="47" t="s">
        <v>119</v>
      </c>
      <c r="E3090" s="47" t="s">
        <v>85</v>
      </c>
      <c r="F3090" s="47" t="s">
        <v>120</v>
      </c>
      <c r="G3090" s="47">
        <v>3</v>
      </c>
      <c r="H3090" s="67" t="str">
        <f>VLOOKUP(E3090,Referencias!$B$4:$C$15,2,FALSE)</f>
        <v>3D</v>
      </c>
      <c r="I3090" s="68" t="str">
        <f>VLOOKUP(C3090,Referencias!$B$18:$C$34,2,FALSE)</f>
        <v>M</v>
      </c>
      <c r="J3090" s="69" t="str">
        <f t="shared" si="48"/>
        <v>C</v>
      </c>
    </row>
    <row r="3091" spans="1:10" x14ac:dyDescent="0.2">
      <c r="A3091" s="71" t="s">
        <v>8246</v>
      </c>
      <c r="B3091" s="47" t="s">
        <v>3170</v>
      </c>
      <c r="C3091" s="47" t="s">
        <v>96</v>
      </c>
      <c r="D3091" s="47" t="s">
        <v>39</v>
      </c>
      <c r="E3091" s="47" t="s">
        <v>84</v>
      </c>
      <c r="F3091" s="47" t="s">
        <v>120</v>
      </c>
      <c r="G3091" s="47">
        <v>4</v>
      </c>
      <c r="H3091" s="67" t="str">
        <f>VLOOKUP(E3091,Referencias!$B$4:$C$15,2,FALSE)</f>
        <v>SC</v>
      </c>
      <c r="I3091" s="68" t="str">
        <f>VLOOKUP(C3091,Referencias!$B$18:$C$34,2,FALSE)</f>
        <v>M</v>
      </c>
      <c r="J3091" s="69" t="str">
        <f t="shared" si="48"/>
        <v>C</v>
      </c>
    </row>
    <row r="3092" spans="1:10" x14ac:dyDescent="0.2">
      <c r="A3092" s="71" t="s">
        <v>8247</v>
      </c>
      <c r="B3092" s="47" t="s">
        <v>3171</v>
      </c>
      <c r="C3092" s="47" t="s">
        <v>96</v>
      </c>
      <c r="D3092" s="47" t="s">
        <v>119</v>
      </c>
      <c r="E3092" s="47" t="s">
        <v>84</v>
      </c>
      <c r="F3092" s="47" t="s">
        <v>120</v>
      </c>
      <c r="G3092" s="47">
        <v>4</v>
      </c>
      <c r="H3092" s="67" t="str">
        <f>VLOOKUP(E3092,Referencias!$B$4:$C$15,2,FALSE)</f>
        <v>SC</v>
      </c>
      <c r="I3092" s="68" t="str">
        <f>VLOOKUP(C3092,Referencias!$B$18:$C$34,2,FALSE)</f>
        <v>M</v>
      </c>
      <c r="J3092" s="69" t="str">
        <f t="shared" si="48"/>
        <v>C</v>
      </c>
    </row>
    <row r="3093" spans="1:10" x14ac:dyDescent="0.2">
      <c r="A3093" s="71" t="s">
        <v>8248</v>
      </c>
      <c r="B3093" s="47" t="s">
        <v>3172</v>
      </c>
      <c r="C3093" s="47" t="s">
        <v>96</v>
      </c>
      <c r="D3093" s="47" t="s">
        <v>39</v>
      </c>
      <c r="E3093" s="47" t="s">
        <v>84</v>
      </c>
      <c r="F3093" s="47" t="s">
        <v>120</v>
      </c>
      <c r="G3093" s="47">
        <v>4</v>
      </c>
      <c r="H3093" s="67" t="str">
        <f>VLOOKUP(E3093,Referencias!$B$4:$C$15,2,FALSE)</f>
        <v>SC</v>
      </c>
      <c r="I3093" s="68" t="str">
        <f>VLOOKUP(C3093,Referencias!$B$18:$C$34,2,FALSE)</f>
        <v>M</v>
      </c>
      <c r="J3093" s="69" t="str">
        <f t="shared" si="48"/>
        <v>C</v>
      </c>
    </row>
    <row r="3094" spans="1:10" x14ac:dyDescent="0.2">
      <c r="A3094" s="71" t="s">
        <v>8249</v>
      </c>
      <c r="B3094" s="47" t="s">
        <v>3173</v>
      </c>
      <c r="C3094" s="47" t="s">
        <v>96</v>
      </c>
      <c r="D3094" s="47" t="s">
        <v>119</v>
      </c>
      <c r="E3094" s="47" t="s">
        <v>85</v>
      </c>
      <c r="F3094" s="47" t="s">
        <v>120</v>
      </c>
      <c r="G3094" s="47">
        <v>3</v>
      </c>
      <c r="H3094" s="67" t="str">
        <f>VLOOKUP(E3094,Referencias!$B$4:$C$15,2,FALSE)</f>
        <v>3D</v>
      </c>
      <c r="I3094" s="68" t="str">
        <f>VLOOKUP(C3094,Referencias!$B$18:$C$34,2,FALSE)</f>
        <v>M</v>
      </c>
      <c r="J3094" s="69" t="str">
        <f t="shared" si="48"/>
        <v>C</v>
      </c>
    </row>
    <row r="3095" spans="1:10" x14ac:dyDescent="0.2">
      <c r="A3095" s="71" t="s">
        <v>8250</v>
      </c>
      <c r="B3095" s="47" t="s">
        <v>3174</v>
      </c>
      <c r="C3095" s="47" t="s">
        <v>96</v>
      </c>
      <c r="D3095" s="47" t="s">
        <v>119</v>
      </c>
      <c r="E3095" s="47" t="s">
        <v>84</v>
      </c>
      <c r="F3095" s="47" t="s">
        <v>120</v>
      </c>
      <c r="G3095" s="47">
        <v>4</v>
      </c>
      <c r="H3095" s="67" t="str">
        <f>VLOOKUP(E3095,Referencias!$B$4:$C$15,2,FALSE)</f>
        <v>SC</v>
      </c>
      <c r="I3095" s="68" t="str">
        <f>VLOOKUP(C3095,Referencias!$B$18:$C$34,2,FALSE)</f>
        <v>M</v>
      </c>
      <c r="J3095" s="69" t="str">
        <f t="shared" si="48"/>
        <v>C</v>
      </c>
    </row>
    <row r="3096" spans="1:10" x14ac:dyDescent="0.2">
      <c r="A3096" s="71" t="s">
        <v>8251</v>
      </c>
      <c r="B3096" s="47" t="s">
        <v>3175</v>
      </c>
      <c r="C3096" s="47" t="s">
        <v>96</v>
      </c>
      <c r="D3096" s="47" t="s">
        <v>39</v>
      </c>
      <c r="E3096" s="47" t="s">
        <v>84</v>
      </c>
      <c r="F3096" s="47" t="s">
        <v>120</v>
      </c>
      <c r="G3096" s="47">
        <v>4</v>
      </c>
      <c r="H3096" s="67" t="str">
        <f>VLOOKUP(E3096,Referencias!$B$4:$C$15,2,FALSE)</f>
        <v>SC</v>
      </c>
      <c r="I3096" s="68" t="str">
        <f>VLOOKUP(C3096,Referencias!$B$18:$C$34,2,FALSE)</f>
        <v>M</v>
      </c>
      <c r="J3096" s="69" t="str">
        <f t="shared" si="48"/>
        <v>C</v>
      </c>
    </row>
    <row r="3097" spans="1:10" x14ac:dyDescent="0.2">
      <c r="A3097" s="71" t="s">
        <v>8252</v>
      </c>
      <c r="B3097" s="47" t="s">
        <v>3176</v>
      </c>
      <c r="C3097" s="47" t="s">
        <v>96</v>
      </c>
      <c r="D3097" s="47" t="s">
        <v>39</v>
      </c>
      <c r="E3097" s="47" t="s">
        <v>84</v>
      </c>
      <c r="F3097" s="47" t="s">
        <v>896</v>
      </c>
      <c r="G3097" s="47">
        <v>4</v>
      </c>
      <c r="H3097" s="67" t="str">
        <f>VLOOKUP(E3097,Referencias!$B$4:$C$15,2,FALSE)</f>
        <v>SC</v>
      </c>
      <c r="I3097" s="68" t="str">
        <f>VLOOKUP(C3097,Referencias!$B$18:$C$34,2,FALSE)</f>
        <v>M</v>
      </c>
      <c r="J3097" s="69" t="str">
        <f t="shared" si="48"/>
        <v>C</v>
      </c>
    </row>
    <row r="3098" spans="1:10" x14ac:dyDescent="0.2">
      <c r="A3098" s="71" t="s">
        <v>8253</v>
      </c>
      <c r="B3098" s="47" t="s">
        <v>3177</v>
      </c>
      <c r="C3098" s="47" t="s">
        <v>96</v>
      </c>
      <c r="D3098" s="47" t="s">
        <v>39</v>
      </c>
      <c r="E3098" s="47" t="s">
        <v>84</v>
      </c>
      <c r="F3098" s="47" t="s">
        <v>120</v>
      </c>
      <c r="G3098" s="47">
        <v>4</v>
      </c>
      <c r="H3098" s="67" t="str">
        <f>VLOOKUP(E3098,Referencias!$B$4:$C$15,2,FALSE)</f>
        <v>SC</v>
      </c>
      <c r="I3098" s="68" t="str">
        <f>VLOOKUP(C3098,Referencias!$B$18:$C$34,2,FALSE)</f>
        <v>M</v>
      </c>
      <c r="J3098" s="69" t="str">
        <f t="shared" si="48"/>
        <v>C</v>
      </c>
    </row>
    <row r="3099" spans="1:10" x14ac:dyDescent="0.2">
      <c r="A3099" s="71" t="s">
        <v>8254</v>
      </c>
      <c r="B3099" s="47" t="s">
        <v>3178</v>
      </c>
      <c r="C3099" s="47" t="s">
        <v>96</v>
      </c>
      <c r="D3099" s="47" t="s">
        <v>119</v>
      </c>
      <c r="E3099" s="47" t="s">
        <v>85</v>
      </c>
      <c r="F3099" s="47" t="s">
        <v>120</v>
      </c>
      <c r="G3099" s="47">
        <v>3</v>
      </c>
      <c r="H3099" s="67" t="str">
        <f>VLOOKUP(E3099,Referencias!$B$4:$C$15,2,FALSE)</f>
        <v>3D</v>
      </c>
      <c r="I3099" s="68" t="str">
        <f>VLOOKUP(C3099,Referencias!$B$18:$C$34,2,FALSE)</f>
        <v>M</v>
      </c>
      <c r="J3099" s="69" t="str">
        <f t="shared" si="48"/>
        <v>C</v>
      </c>
    </row>
    <row r="3100" spans="1:10" x14ac:dyDescent="0.2">
      <c r="A3100" s="71" t="s">
        <v>8255</v>
      </c>
      <c r="B3100" s="47" t="s">
        <v>3179</v>
      </c>
      <c r="C3100" s="47" t="s">
        <v>96</v>
      </c>
      <c r="D3100" s="47" t="s">
        <v>39</v>
      </c>
      <c r="E3100" s="47" t="s">
        <v>85</v>
      </c>
      <c r="F3100" s="47" t="s">
        <v>120</v>
      </c>
      <c r="G3100" s="47">
        <v>3</v>
      </c>
      <c r="H3100" s="67" t="str">
        <f>VLOOKUP(E3100,Referencias!$B$4:$C$15,2,FALSE)</f>
        <v>3D</v>
      </c>
      <c r="I3100" s="68" t="str">
        <f>VLOOKUP(C3100,Referencias!$B$18:$C$34,2,FALSE)</f>
        <v>M</v>
      </c>
      <c r="J3100" s="69" t="str">
        <f t="shared" si="48"/>
        <v>C</v>
      </c>
    </row>
    <row r="3101" spans="1:10" x14ac:dyDescent="0.2">
      <c r="A3101" s="71" t="s">
        <v>8256</v>
      </c>
      <c r="B3101" s="47" t="s">
        <v>3180</v>
      </c>
      <c r="C3101" s="47" t="s">
        <v>96</v>
      </c>
      <c r="D3101" s="47" t="s">
        <v>119</v>
      </c>
      <c r="E3101" s="47" t="s">
        <v>85</v>
      </c>
      <c r="F3101" s="47" t="s">
        <v>120</v>
      </c>
      <c r="G3101" s="47">
        <v>3</v>
      </c>
      <c r="H3101" s="67" t="str">
        <f>VLOOKUP(E3101,Referencias!$B$4:$C$15,2,FALSE)</f>
        <v>3D</v>
      </c>
      <c r="I3101" s="68" t="str">
        <f>VLOOKUP(C3101,Referencias!$B$18:$C$34,2,FALSE)</f>
        <v>M</v>
      </c>
      <c r="J3101" s="69" t="str">
        <f t="shared" si="48"/>
        <v>C</v>
      </c>
    </row>
    <row r="3102" spans="1:10" x14ac:dyDescent="0.2">
      <c r="A3102" s="71" t="s">
        <v>8257</v>
      </c>
      <c r="B3102" s="47" t="s">
        <v>3181</v>
      </c>
      <c r="C3102" s="47" t="s">
        <v>96</v>
      </c>
      <c r="D3102" s="47" t="s">
        <v>119</v>
      </c>
      <c r="E3102" s="47" t="s">
        <v>85</v>
      </c>
      <c r="F3102" s="47" t="s">
        <v>120</v>
      </c>
      <c r="G3102" s="47">
        <v>3</v>
      </c>
      <c r="H3102" s="67" t="str">
        <f>VLOOKUP(E3102,Referencias!$B$4:$C$15,2,FALSE)</f>
        <v>3D</v>
      </c>
      <c r="I3102" s="68" t="str">
        <f>VLOOKUP(C3102,Referencias!$B$18:$C$34,2,FALSE)</f>
        <v>M</v>
      </c>
      <c r="J3102" s="69" t="str">
        <f t="shared" si="48"/>
        <v>C</v>
      </c>
    </row>
    <row r="3103" spans="1:10" x14ac:dyDescent="0.2">
      <c r="A3103" s="71" t="s">
        <v>8258</v>
      </c>
      <c r="B3103" s="47" t="s">
        <v>3182</v>
      </c>
      <c r="C3103" s="47" t="s">
        <v>96</v>
      </c>
      <c r="D3103" s="47" t="s">
        <v>119</v>
      </c>
      <c r="E3103" s="47" t="s">
        <v>85</v>
      </c>
      <c r="F3103" s="47" t="s">
        <v>120</v>
      </c>
      <c r="G3103" s="47">
        <v>3</v>
      </c>
      <c r="H3103" s="67" t="str">
        <f>VLOOKUP(E3103,Referencias!$B$4:$C$15,2,FALSE)</f>
        <v>3D</v>
      </c>
      <c r="I3103" s="68" t="str">
        <f>VLOOKUP(C3103,Referencias!$B$18:$C$34,2,FALSE)</f>
        <v>M</v>
      </c>
      <c r="J3103" s="69" t="str">
        <f t="shared" si="48"/>
        <v>C</v>
      </c>
    </row>
    <row r="3104" spans="1:10" x14ac:dyDescent="0.2">
      <c r="A3104" s="71" t="s">
        <v>8259</v>
      </c>
      <c r="B3104" s="47" t="s">
        <v>3183</v>
      </c>
      <c r="C3104" s="47" t="s">
        <v>96</v>
      </c>
      <c r="D3104" s="47" t="s">
        <v>39</v>
      </c>
      <c r="E3104" s="47" t="s">
        <v>92</v>
      </c>
      <c r="F3104" s="47" t="s">
        <v>120</v>
      </c>
      <c r="G3104" s="47">
        <v>3</v>
      </c>
      <c r="H3104" s="67" t="str">
        <f>VLOOKUP(E3104,Referencias!$B$4:$C$15,2,FALSE)</f>
        <v>3C</v>
      </c>
      <c r="I3104" s="68" t="str">
        <f>VLOOKUP(C3104,Referencias!$B$18:$C$34,2,FALSE)</f>
        <v>M</v>
      </c>
      <c r="J3104" s="69" t="str">
        <f t="shared" si="48"/>
        <v>C</v>
      </c>
    </row>
    <row r="3105" spans="1:10" x14ac:dyDescent="0.2">
      <c r="A3105" s="71" t="s">
        <v>8260</v>
      </c>
      <c r="B3105" s="47" t="s">
        <v>3184</v>
      </c>
      <c r="C3105" s="47" t="s">
        <v>96</v>
      </c>
      <c r="D3105" s="47" t="s">
        <v>119</v>
      </c>
      <c r="E3105" s="47" t="s">
        <v>92</v>
      </c>
      <c r="F3105" s="47" t="s">
        <v>120</v>
      </c>
      <c r="G3105" s="47">
        <v>3</v>
      </c>
      <c r="H3105" s="67" t="str">
        <f>VLOOKUP(E3105,Referencias!$B$4:$C$15,2,FALSE)</f>
        <v>3C</v>
      </c>
      <c r="I3105" s="68" t="str">
        <f>VLOOKUP(C3105,Referencias!$B$18:$C$34,2,FALSE)</f>
        <v>M</v>
      </c>
      <c r="J3105" s="69" t="str">
        <f t="shared" si="48"/>
        <v>C</v>
      </c>
    </row>
    <row r="3106" spans="1:10" x14ac:dyDescent="0.2">
      <c r="A3106" s="71" t="s">
        <v>8261</v>
      </c>
      <c r="B3106" s="47" t="s">
        <v>3185</v>
      </c>
      <c r="C3106" s="47" t="s">
        <v>96</v>
      </c>
      <c r="D3106" s="47" t="s">
        <v>39</v>
      </c>
      <c r="E3106" s="47" t="s">
        <v>84</v>
      </c>
      <c r="F3106" s="47" t="s">
        <v>120</v>
      </c>
      <c r="G3106" s="47">
        <v>4</v>
      </c>
      <c r="H3106" s="67" t="str">
        <f>VLOOKUP(E3106,Referencias!$B$4:$C$15,2,FALSE)</f>
        <v>SC</v>
      </c>
      <c r="I3106" s="68" t="str">
        <f>VLOOKUP(C3106,Referencias!$B$18:$C$34,2,FALSE)</f>
        <v>M</v>
      </c>
      <c r="J3106" s="69" t="str">
        <f t="shared" si="48"/>
        <v>C</v>
      </c>
    </row>
    <row r="3107" spans="1:10" x14ac:dyDescent="0.2">
      <c r="A3107" s="71" t="s">
        <v>8262</v>
      </c>
      <c r="B3107" s="47" t="s">
        <v>3186</v>
      </c>
      <c r="C3107" s="47" t="s">
        <v>96</v>
      </c>
      <c r="D3107" s="47" t="s">
        <v>39</v>
      </c>
      <c r="E3107" s="47" t="s">
        <v>85</v>
      </c>
      <c r="F3107" s="47" t="s">
        <v>120</v>
      </c>
      <c r="G3107" s="47">
        <v>3</v>
      </c>
      <c r="H3107" s="67" t="str">
        <f>VLOOKUP(E3107,Referencias!$B$4:$C$15,2,FALSE)</f>
        <v>3D</v>
      </c>
      <c r="I3107" s="68" t="str">
        <f>VLOOKUP(C3107,Referencias!$B$18:$C$34,2,FALSE)</f>
        <v>M</v>
      </c>
      <c r="J3107" s="69" t="str">
        <f t="shared" si="48"/>
        <v>C</v>
      </c>
    </row>
    <row r="3108" spans="1:10" x14ac:dyDescent="0.2">
      <c r="A3108" s="71" t="s">
        <v>8263</v>
      </c>
      <c r="B3108" s="47" t="s">
        <v>3187</v>
      </c>
      <c r="C3108" s="47" t="s">
        <v>96</v>
      </c>
      <c r="D3108" s="47" t="s">
        <v>39</v>
      </c>
      <c r="E3108" s="47" t="s">
        <v>92</v>
      </c>
      <c r="F3108" s="47" t="s">
        <v>120</v>
      </c>
      <c r="G3108" s="47">
        <v>3</v>
      </c>
      <c r="H3108" s="67" t="str">
        <f>VLOOKUP(E3108,Referencias!$B$4:$C$15,2,FALSE)</f>
        <v>3C</v>
      </c>
      <c r="I3108" s="68" t="str">
        <f>VLOOKUP(C3108,Referencias!$B$18:$C$34,2,FALSE)</f>
        <v>M</v>
      </c>
      <c r="J3108" s="69" t="str">
        <f t="shared" si="48"/>
        <v>C</v>
      </c>
    </row>
    <row r="3109" spans="1:10" x14ac:dyDescent="0.2">
      <c r="A3109" s="71" t="s">
        <v>8264</v>
      </c>
      <c r="B3109" s="47" t="s">
        <v>3188</v>
      </c>
      <c r="C3109" s="47" t="s">
        <v>96</v>
      </c>
      <c r="D3109" s="47" t="s">
        <v>119</v>
      </c>
      <c r="E3109" s="47" t="s">
        <v>85</v>
      </c>
      <c r="F3109" s="47" t="s">
        <v>120</v>
      </c>
      <c r="G3109" s="47">
        <v>3</v>
      </c>
      <c r="H3109" s="67" t="str">
        <f>VLOOKUP(E3109,Referencias!$B$4:$C$15,2,FALSE)</f>
        <v>3D</v>
      </c>
      <c r="I3109" s="68" t="str">
        <f>VLOOKUP(C3109,Referencias!$B$18:$C$34,2,FALSE)</f>
        <v>M</v>
      </c>
      <c r="J3109" s="69" t="str">
        <f t="shared" si="48"/>
        <v>C</v>
      </c>
    </row>
    <row r="3110" spans="1:10" x14ac:dyDescent="0.2">
      <c r="A3110" s="71" t="s">
        <v>8265</v>
      </c>
      <c r="B3110" s="47" t="s">
        <v>3189</v>
      </c>
      <c r="C3110" s="47" t="s">
        <v>96</v>
      </c>
      <c r="D3110" s="47" t="s">
        <v>119</v>
      </c>
      <c r="E3110" s="47" t="s">
        <v>84</v>
      </c>
      <c r="F3110" s="47" t="s">
        <v>120</v>
      </c>
      <c r="G3110" s="47">
        <v>4</v>
      </c>
      <c r="H3110" s="67" t="str">
        <f>VLOOKUP(E3110,Referencias!$B$4:$C$15,2,FALSE)</f>
        <v>SC</v>
      </c>
      <c r="I3110" s="68" t="str">
        <f>VLOOKUP(C3110,Referencias!$B$18:$C$34,2,FALSE)</f>
        <v>M</v>
      </c>
      <c r="J3110" s="69" t="str">
        <f t="shared" si="48"/>
        <v>C</v>
      </c>
    </row>
    <row r="3111" spans="1:10" x14ac:dyDescent="0.2">
      <c r="A3111" s="71" t="s">
        <v>8266</v>
      </c>
      <c r="B3111" s="47" t="s">
        <v>3190</v>
      </c>
      <c r="C3111" s="47" t="s">
        <v>96</v>
      </c>
      <c r="D3111" s="47" t="s">
        <v>39</v>
      </c>
      <c r="E3111" s="47" t="s">
        <v>85</v>
      </c>
      <c r="F3111" s="47" t="s">
        <v>120</v>
      </c>
      <c r="G3111" s="47">
        <v>3</v>
      </c>
      <c r="H3111" s="67" t="str">
        <f>VLOOKUP(E3111,Referencias!$B$4:$C$15,2,FALSE)</f>
        <v>3D</v>
      </c>
      <c r="I3111" s="68" t="str">
        <f>VLOOKUP(C3111,Referencias!$B$18:$C$34,2,FALSE)</f>
        <v>M</v>
      </c>
      <c r="J3111" s="69" t="str">
        <f t="shared" si="48"/>
        <v>C</v>
      </c>
    </row>
    <row r="3112" spans="1:10" x14ac:dyDescent="0.2">
      <c r="A3112" s="71" t="s">
        <v>8267</v>
      </c>
      <c r="B3112" s="47" t="s">
        <v>3191</v>
      </c>
      <c r="C3112" s="47" t="s">
        <v>96</v>
      </c>
      <c r="D3112" s="47" t="s">
        <v>39</v>
      </c>
      <c r="E3112" s="47" t="s">
        <v>85</v>
      </c>
      <c r="F3112" s="47" t="s">
        <v>120</v>
      </c>
      <c r="G3112" s="47">
        <v>3</v>
      </c>
      <c r="H3112" s="67" t="str">
        <f>VLOOKUP(E3112,Referencias!$B$4:$C$15,2,FALSE)</f>
        <v>3D</v>
      </c>
      <c r="I3112" s="68" t="str">
        <f>VLOOKUP(C3112,Referencias!$B$18:$C$34,2,FALSE)</f>
        <v>M</v>
      </c>
      <c r="J3112" s="69" t="str">
        <f t="shared" si="48"/>
        <v>C</v>
      </c>
    </row>
    <row r="3113" spans="1:10" x14ac:dyDescent="0.2">
      <c r="A3113" s="71" t="s">
        <v>8268</v>
      </c>
      <c r="B3113" s="47" t="s">
        <v>3192</v>
      </c>
      <c r="C3113" s="47" t="s">
        <v>96</v>
      </c>
      <c r="D3113" s="47" t="s">
        <v>119</v>
      </c>
      <c r="E3113" s="47" t="s">
        <v>84</v>
      </c>
      <c r="F3113" s="47" t="s">
        <v>120</v>
      </c>
      <c r="G3113" s="47">
        <v>4</v>
      </c>
      <c r="H3113" s="67" t="str">
        <f>VLOOKUP(E3113,Referencias!$B$4:$C$15,2,FALSE)</f>
        <v>SC</v>
      </c>
      <c r="I3113" s="68" t="str">
        <f>VLOOKUP(C3113,Referencias!$B$18:$C$34,2,FALSE)</f>
        <v>M</v>
      </c>
      <c r="J3113" s="69" t="str">
        <f t="shared" si="48"/>
        <v>C</v>
      </c>
    </row>
    <row r="3114" spans="1:10" x14ac:dyDescent="0.2">
      <c r="A3114" s="71" t="s">
        <v>8269</v>
      </c>
      <c r="B3114" s="47" t="s">
        <v>3193</v>
      </c>
      <c r="C3114" s="47" t="s">
        <v>96</v>
      </c>
      <c r="D3114" s="47" t="s">
        <v>119</v>
      </c>
      <c r="E3114" s="47" t="s">
        <v>84</v>
      </c>
      <c r="F3114" s="47" t="s">
        <v>120</v>
      </c>
      <c r="G3114" s="47">
        <v>4</v>
      </c>
      <c r="H3114" s="67" t="str">
        <f>VLOOKUP(E3114,Referencias!$B$4:$C$15,2,FALSE)</f>
        <v>SC</v>
      </c>
      <c r="I3114" s="68" t="str">
        <f>VLOOKUP(C3114,Referencias!$B$18:$C$34,2,FALSE)</f>
        <v>M</v>
      </c>
      <c r="J3114" s="69" t="str">
        <f t="shared" si="48"/>
        <v>C</v>
      </c>
    </row>
    <row r="3115" spans="1:10" x14ac:dyDescent="0.2">
      <c r="A3115" s="71" t="s">
        <v>8270</v>
      </c>
      <c r="B3115" s="47" t="s">
        <v>3194</v>
      </c>
      <c r="C3115" s="47" t="s">
        <v>96</v>
      </c>
      <c r="D3115" s="47" t="s">
        <v>119</v>
      </c>
      <c r="E3115" s="47" t="s">
        <v>84</v>
      </c>
      <c r="F3115" s="47" t="s">
        <v>120</v>
      </c>
      <c r="G3115" s="47">
        <v>4</v>
      </c>
      <c r="H3115" s="67" t="str">
        <f>VLOOKUP(E3115,Referencias!$B$4:$C$15,2,FALSE)</f>
        <v>SC</v>
      </c>
      <c r="I3115" s="68" t="str">
        <f>VLOOKUP(C3115,Referencias!$B$18:$C$34,2,FALSE)</f>
        <v>M</v>
      </c>
      <c r="J3115" s="69" t="str">
        <f t="shared" si="48"/>
        <v>C</v>
      </c>
    </row>
    <row r="3116" spans="1:10" x14ac:dyDescent="0.2">
      <c r="A3116" s="71" t="s">
        <v>8271</v>
      </c>
      <c r="B3116" s="47" t="s">
        <v>3195</v>
      </c>
      <c r="C3116" s="47" t="s">
        <v>96</v>
      </c>
      <c r="D3116" s="47" t="s">
        <v>119</v>
      </c>
      <c r="E3116" s="47" t="s">
        <v>85</v>
      </c>
      <c r="F3116" s="47" t="s">
        <v>120</v>
      </c>
      <c r="G3116" s="47">
        <v>3</v>
      </c>
      <c r="H3116" s="67" t="str">
        <f>VLOOKUP(E3116,Referencias!$B$4:$C$15,2,FALSE)</f>
        <v>3D</v>
      </c>
      <c r="I3116" s="68" t="str">
        <f>VLOOKUP(C3116,Referencias!$B$18:$C$34,2,FALSE)</f>
        <v>M</v>
      </c>
      <c r="J3116" s="69" t="str">
        <f t="shared" si="48"/>
        <v>C</v>
      </c>
    </row>
    <row r="3117" spans="1:10" x14ac:dyDescent="0.2">
      <c r="A3117" s="71" t="s">
        <v>8272</v>
      </c>
      <c r="B3117" s="47" t="s">
        <v>3196</v>
      </c>
      <c r="C3117" s="47" t="s">
        <v>96</v>
      </c>
      <c r="D3117" s="47" t="s">
        <v>39</v>
      </c>
      <c r="E3117" s="47" t="s">
        <v>85</v>
      </c>
      <c r="F3117" s="47" t="s">
        <v>120</v>
      </c>
      <c r="G3117" s="47">
        <v>3</v>
      </c>
      <c r="H3117" s="67" t="str">
        <f>VLOOKUP(E3117,Referencias!$B$4:$C$15,2,FALSE)</f>
        <v>3D</v>
      </c>
      <c r="I3117" s="68" t="str">
        <f>VLOOKUP(C3117,Referencias!$B$18:$C$34,2,FALSE)</f>
        <v>M</v>
      </c>
      <c r="J3117" s="69" t="str">
        <f t="shared" si="48"/>
        <v>C</v>
      </c>
    </row>
    <row r="3118" spans="1:10" x14ac:dyDescent="0.2">
      <c r="A3118" s="71" t="s">
        <v>8273</v>
      </c>
      <c r="B3118" s="47" t="s">
        <v>3197</v>
      </c>
      <c r="C3118" s="47" t="s">
        <v>96</v>
      </c>
      <c r="D3118" s="47" t="s">
        <v>119</v>
      </c>
      <c r="E3118" s="47" t="s">
        <v>84</v>
      </c>
      <c r="F3118" s="47" t="s">
        <v>120</v>
      </c>
      <c r="G3118" s="47">
        <v>4</v>
      </c>
      <c r="H3118" s="67" t="str">
        <f>VLOOKUP(E3118,Referencias!$B$4:$C$15,2,FALSE)</f>
        <v>SC</v>
      </c>
      <c r="I3118" s="68" t="str">
        <f>VLOOKUP(C3118,Referencias!$B$18:$C$34,2,FALSE)</f>
        <v>M</v>
      </c>
      <c r="J3118" s="69" t="str">
        <f t="shared" si="48"/>
        <v>C</v>
      </c>
    </row>
    <row r="3119" spans="1:10" x14ac:dyDescent="0.2">
      <c r="A3119" s="71" t="s">
        <v>8274</v>
      </c>
      <c r="B3119" s="47" t="s">
        <v>3198</v>
      </c>
      <c r="C3119" s="47" t="s">
        <v>96</v>
      </c>
      <c r="D3119" s="47" t="s">
        <v>119</v>
      </c>
      <c r="E3119" s="47" t="s">
        <v>84</v>
      </c>
      <c r="F3119" s="47" t="s">
        <v>120</v>
      </c>
      <c r="G3119" s="47">
        <v>4</v>
      </c>
      <c r="H3119" s="67" t="str">
        <f>VLOOKUP(E3119,Referencias!$B$4:$C$15,2,FALSE)</f>
        <v>SC</v>
      </c>
      <c r="I3119" s="68" t="str">
        <f>VLOOKUP(C3119,Referencias!$B$18:$C$34,2,FALSE)</f>
        <v>M</v>
      </c>
      <c r="J3119" s="69" t="str">
        <f t="shared" si="48"/>
        <v>C</v>
      </c>
    </row>
    <row r="3120" spans="1:10" x14ac:dyDescent="0.2">
      <c r="A3120" s="71" t="s">
        <v>8275</v>
      </c>
      <c r="B3120" s="47" t="s">
        <v>3199</v>
      </c>
      <c r="C3120" s="47" t="s">
        <v>96</v>
      </c>
      <c r="D3120" s="47" t="s">
        <v>119</v>
      </c>
      <c r="E3120" s="47" t="s">
        <v>85</v>
      </c>
      <c r="F3120" s="47" t="s">
        <v>120</v>
      </c>
      <c r="G3120" s="47">
        <v>3</v>
      </c>
      <c r="H3120" s="67" t="str">
        <f>VLOOKUP(E3120,Referencias!$B$4:$C$15,2,FALSE)</f>
        <v>3D</v>
      </c>
      <c r="I3120" s="68" t="str">
        <f>VLOOKUP(C3120,Referencias!$B$18:$C$34,2,FALSE)</f>
        <v>M</v>
      </c>
      <c r="J3120" s="69" t="str">
        <f t="shared" si="48"/>
        <v>C</v>
      </c>
    </row>
    <row r="3121" spans="1:10" x14ac:dyDescent="0.2">
      <c r="A3121" s="71" t="s">
        <v>8276</v>
      </c>
      <c r="B3121" s="47" t="s">
        <v>3200</v>
      </c>
      <c r="C3121" s="47" t="s">
        <v>96</v>
      </c>
      <c r="D3121" s="47" t="s">
        <v>119</v>
      </c>
      <c r="E3121" s="47" t="s">
        <v>84</v>
      </c>
      <c r="F3121" s="47" t="s">
        <v>120</v>
      </c>
      <c r="G3121" s="47">
        <v>4</v>
      </c>
      <c r="H3121" s="67" t="str">
        <f>VLOOKUP(E3121,Referencias!$B$4:$C$15,2,FALSE)</f>
        <v>SC</v>
      </c>
      <c r="I3121" s="68" t="str">
        <f>VLOOKUP(C3121,Referencias!$B$18:$C$34,2,FALSE)</f>
        <v>M</v>
      </c>
      <c r="J3121" s="69" t="str">
        <f t="shared" si="48"/>
        <v>C</v>
      </c>
    </row>
    <row r="3122" spans="1:10" x14ac:dyDescent="0.2">
      <c r="A3122" s="71" t="s">
        <v>8277</v>
      </c>
      <c r="B3122" s="47" t="s">
        <v>3201</v>
      </c>
      <c r="C3122" s="47" t="s">
        <v>96</v>
      </c>
      <c r="D3122" s="47" t="s">
        <v>39</v>
      </c>
      <c r="E3122" s="47" t="s">
        <v>84</v>
      </c>
      <c r="F3122" s="47" t="s">
        <v>120</v>
      </c>
      <c r="G3122" s="47">
        <v>4</v>
      </c>
      <c r="H3122" s="67" t="str">
        <f>VLOOKUP(E3122,Referencias!$B$4:$C$15,2,FALSE)</f>
        <v>SC</v>
      </c>
      <c r="I3122" s="68" t="str">
        <f>VLOOKUP(C3122,Referencias!$B$18:$C$34,2,FALSE)</f>
        <v>M</v>
      </c>
      <c r="J3122" s="69" t="str">
        <f t="shared" si="48"/>
        <v>C</v>
      </c>
    </row>
    <row r="3123" spans="1:10" x14ac:dyDescent="0.2">
      <c r="A3123" s="71" t="s">
        <v>8278</v>
      </c>
      <c r="B3123" s="47" t="s">
        <v>3202</v>
      </c>
      <c r="C3123" s="47" t="s">
        <v>96</v>
      </c>
      <c r="D3123" s="47" t="s">
        <v>119</v>
      </c>
      <c r="E3123" s="47" t="s">
        <v>84</v>
      </c>
      <c r="F3123" s="47" t="s">
        <v>120</v>
      </c>
      <c r="G3123" s="47">
        <v>4</v>
      </c>
      <c r="H3123" s="67" t="str">
        <f>VLOOKUP(E3123,Referencias!$B$4:$C$15,2,FALSE)</f>
        <v>SC</v>
      </c>
      <c r="I3123" s="68" t="str">
        <f>VLOOKUP(C3123,Referencias!$B$18:$C$34,2,FALSE)</f>
        <v>M</v>
      </c>
      <c r="J3123" s="69" t="str">
        <f t="shared" si="48"/>
        <v>C</v>
      </c>
    </row>
    <row r="3124" spans="1:10" x14ac:dyDescent="0.2">
      <c r="A3124" s="71" t="s">
        <v>8279</v>
      </c>
      <c r="B3124" s="47" t="s">
        <v>3203</v>
      </c>
      <c r="C3124" s="47" t="s">
        <v>96</v>
      </c>
      <c r="D3124" s="47" t="s">
        <v>119</v>
      </c>
      <c r="E3124" s="47" t="s">
        <v>92</v>
      </c>
      <c r="F3124" s="47" t="s">
        <v>896</v>
      </c>
      <c r="G3124" s="47">
        <v>3</v>
      </c>
      <c r="H3124" s="67" t="str">
        <f>VLOOKUP(E3124,Referencias!$B$4:$C$15,2,FALSE)</f>
        <v>3C</v>
      </c>
      <c r="I3124" s="68" t="str">
        <f>VLOOKUP(C3124,Referencias!$B$18:$C$34,2,FALSE)</f>
        <v>M</v>
      </c>
      <c r="J3124" s="69" t="str">
        <f t="shared" si="48"/>
        <v>C</v>
      </c>
    </row>
    <row r="3125" spans="1:10" x14ac:dyDescent="0.2">
      <c r="A3125" s="71" t="s">
        <v>8280</v>
      </c>
      <c r="B3125" s="47" t="s">
        <v>3204</v>
      </c>
      <c r="C3125" s="47" t="s">
        <v>96</v>
      </c>
      <c r="D3125" s="47" t="s">
        <v>119</v>
      </c>
      <c r="E3125" s="47" t="s">
        <v>92</v>
      </c>
      <c r="F3125" s="47" t="s">
        <v>120</v>
      </c>
      <c r="G3125" s="47">
        <v>3</v>
      </c>
      <c r="H3125" s="67" t="str">
        <f>VLOOKUP(E3125,Referencias!$B$4:$C$15,2,FALSE)</f>
        <v>3C</v>
      </c>
      <c r="I3125" s="68" t="str">
        <f>VLOOKUP(C3125,Referencias!$B$18:$C$34,2,FALSE)</f>
        <v>M</v>
      </c>
      <c r="J3125" s="69" t="str">
        <f t="shared" si="48"/>
        <v>C</v>
      </c>
    </row>
    <row r="3126" spans="1:10" x14ac:dyDescent="0.2">
      <c r="A3126" s="71" t="s">
        <v>8281</v>
      </c>
      <c r="B3126" s="47" t="s">
        <v>3205</v>
      </c>
      <c r="C3126" s="47" t="s">
        <v>96</v>
      </c>
      <c r="D3126" s="47" t="s">
        <v>119</v>
      </c>
      <c r="E3126" s="47" t="s">
        <v>84</v>
      </c>
      <c r="F3126" s="47" t="s">
        <v>120</v>
      </c>
      <c r="G3126" s="47">
        <v>4</v>
      </c>
      <c r="H3126" s="67" t="str">
        <f>VLOOKUP(E3126,Referencias!$B$4:$C$15,2,FALSE)</f>
        <v>SC</v>
      </c>
      <c r="I3126" s="68" t="str">
        <f>VLOOKUP(C3126,Referencias!$B$18:$C$34,2,FALSE)</f>
        <v>M</v>
      </c>
      <c r="J3126" s="69" t="str">
        <f t="shared" si="48"/>
        <v>C</v>
      </c>
    </row>
    <row r="3127" spans="1:10" x14ac:dyDescent="0.2">
      <c r="A3127" s="71" t="s">
        <v>8282</v>
      </c>
      <c r="B3127" s="47" t="s">
        <v>3206</v>
      </c>
      <c r="C3127" s="47" t="s">
        <v>96</v>
      </c>
      <c r="D3127" s="47" t="s">
        <v>39</v>
      </c>
      <c r="E3127" s="47" t="s">
        <v>84</v>
      </c>
      <c r="F3127" s="47" t="s">
        <v>120</v>
      </c>
      <c r="G3127" s="47">
        <v>4</v>
      </c>
      <c r="H3127" s="67" t="str">
        <f>VLOOKUP(E3127,Referencias!$B$4:$C$15,2,FALSE)</f>
        <v>SC</v>
      </c>
      <c r="I3127" s="68" t="str">
        <f>VLOOKUP(C3127,Referencias!$B$18:$C$34,2,FALSE)</f>
        <v>M</v>
      </c>
      <c r="J3127" s="69" t="str">
        <f t="shared" si="48"/>
        <v>C</v>
      </c>
    </row>
    <row r="3128" spans="1:10" x14ac:dyDescent="0.2">
      <c r="A3128" s="71" t="s">
        <v>8283</v>
      </c>
      <c r="B3128" s="47" t="s">
        <v>3207</v>
      </c>
      <c r="C3128" s="47" t="s">
        <v>96</v>
      </c>
      <c r="D3128" s="47" t="s">
        <v>119</v>
      </c>
      <c r="E3128" s="47" t="s">
        <v>86</v>
      </c>
      <c r="F3128" s="47" t="s">
        <v>120</v>
      </c>
      <c r="G3128" s="47">
        <v>3</v>
      </c>
      <c r="H3128" s="67" t="str">
        <f>VLOOKUP(E3128,Referencias!$B$4:$C$15,2,FALSE)</f>
        <v>3P</v>
      </c>
      <c r="I3128" s="68" t="str">
        <f>VLOOKUP(C3128,Referencias!$B$18:$C$34,2,FALSE)</f>
        <v>M</v>
      </c>
      <c r="J3128" s="69" t="str">
        <f t="shared" si="48"/>
        <v>C</v>
      </c>
    </row>
    <row r="3129" spans="1:10" x14ac:dyDescent="0.2">
      <c r="A3129" s="71" t="s">
        <v>8284</v>
      </c>
      <c r="B3129" s="47" t="s">
        <v>3208</v>
      </c>
      <c r="C3129" s="47" t="s">
        <v>96</v>
      </c>
      <c r="D3129" s="47" t="s">
        <v>119</v>
      </c>
      <c r="E3129" s="47" t="s">
        <v>84</v>
      </c>
      <c r="F3129" s="47" t="s">
        <v>120</v>
      </c>
      <c r="G3129" s="47">
        <v>4</v>
      </c>
      <c r="H3129" s="67" t="str">
        <f>VLOOKUP(E3129,Referencias!$B$4:$C$15,2,FALSE)</f>
        <v>SC</v>
      </c>
      <c r="I3129" s="68" t="str">
        <f>VLOOKUP(C3129,Referencias!$B$18:$C$34,2,FALSE)</f>
        <v>M</v>
      </c>
      <c r="J3129" s="69" t="str">
        <f t="shared" si="48"/>
        <v>C</v>
      </c>
    </row>
    <row r="3130" spans="1:10" x14ac:dyDescent="0.2">
      <c r="A3130" s="71" t="s">
        <v>8285</v>
      </c>
      <c r="B3130" s="47" t="s">
        <v>3209</v>
      </c>
      <c r="C3130" s="47" t="s">
        <v>96</v>
      </c>
      <c r="D3130" s="47" t="s">
        <v>39</v>
      </c>
      <c r="E3130" s="47" t="s">
        <v>99</v>
      </c>
      <c r="F3130" s="47" t="s">
        <v>120</v>
      </c>
      <c r="G3130" s="47">
        <v>1</v>
      </c>
      <c r="H3130" s="67" t="str">
        <f>VLOOKUP(E3130,Referencias!$B$4:$C$15,2,FALSE)</f>
        <v>1P</v>
      </c>
      <c r="I3130" s="68" t="str">
        <f>VLOOKUP(C3130,Referencias!$B$18:$C$34,2,FALSE)</f>
        <v>M</v>
      </c>
      <c r="J3130" s="69" t="str">
        <f t="shared" si="48"/>
        <v>C</v>
      </c>
    </row>
    <row r="3131" spans="1:10" x14ac:dyDescent="0.2">
      <c r="A3131" s="71" t="s">
        <v>8286</v>
      </c>
      <c r="B3131" s="47" t="s">
        <v>3210</v>
      </c>
      <c r="C3131" s="47" t="s">
        <v>96</v>
      </c>
      <c r="D3131" s="47" t="s">
        <v>119</v>
      </c>
      <c r="E3131" s="47" t="s">
        <v>99</v>
      </c>
      <c r="F3131" s="47" t="s">
        <v>120</v>
      </c>
      <c r="G3131" s="47">
        <v>1</v>
      </c>
      <c r="H3131" s="67" t="str">
        <f>VLOOKUP(E3131,Referencias!$B$4:$C$15,2,FALSE)</f>
        <v>1P</v>
      </c>
      <c r="I3131" s="68" t="str">
        <f>VLOOKUP(C3131,Referencias!$B$18:$C$34,2,FALSE)</f>
        <v>M</v>
      </c>
      <c r="J3131" s="69" t="str">
        <f t="shared" si="48"/>
        <v>C</v>
      </c>
    </row>
    <row r="3132" spans="1:10" x14ac:dyDescent="0.2">
      <c r="A3132" s="71" t="s">
        <v>8287</v>
      </c>
      <c r="B3132" s="47" t="s">
        <v>3211</v>
      </c>
      <c r="C3132" s="47" t="s">
        <v>96</v>
      </c>
      <c r="D3132" s="47" t="s">
        <v>39</v>
      </c>
      <c r="E3132" s="47" t="s">
        <v>84</v>
      </c>
      <c r="F3132" s="47" t="s">
        <v>120</v>
      </c>
      <c r="G3132" s="47">
        <v>4</v>
      </c>
      <c r="H3132" s="67" t="str">
        <f>VLOOKUP(E3132,Referencias!$B$4:$C$15,2,FALSE)</f>
        <v>SC</v>
      </c>
      <c r="I3132" s="68" t="str">
        <f>VLOOKUP(C3132,Referencias!$B$18:$C$34,2,FALSE)</f>
        <v>M</v>
      </c>
      <c r="J3132" s="69" t="str">
        <f t="shared" si="48"/>
        <v>C</v>
      </c>
    </row>
    <row r="3133" spans="1:10" x14ac:dyDescent="0.2">
      <c r="A3133" s="71" t="s">
        <v>8288</v>
      </c>
      <c r="B3133" s="47" t="s">
        <v>3212</v>
      </c>
      <c r="C3133" s="47" t="s">
        <v>96</v>
      </c>
      <c r="D3133" s="47" t="s">
        <v>119</v>
      </c>
      <c r="E3133" s="47" t="s">
        <v>84</v>
      </c>
      <c r="F3133" s="47" t="s">
        <v>120</v>
      </c>
      <c r="G3133" s="47">
        <v>4</v>
      </c>
      <c r="H3133" s="67" t="str">
        <f>VLOOKUP(E3133,Referencias!$B$4:$C$15,2,FALSE)</f>
        <v>SC</v>
      </c>
      <c r="I3133" s="68" t="str">
        <f>VLOOKUP(C3133,Referencias!$B$18:$C$34,2,FALSE)</f>
        <v>M</v>
      </c>
      <c r="J3133" s="69" t="str">
        <f t="shared" si="48"/>
        <v>C</v>
      </c>
    </row>
    <row r="3134" spans="1:10" x14ac:dyDescent="0.2">
      <c r="A3134" s="71" t="s">
        <v>8289</v>
      </c>
      <c r="B3134" s="47" t="s">
        <v>3213</v>
      </c>
      <c r="C3134" s="47" t="s">
        <v>96</v>
      </c>
      <c r="D3134" s="47" t="s">
        <v>39</v>
      </c>
      <c r="E3134" s="47" t="s">
        <v>84</v>
      </c>
      <c r="F3134" s="47" t="s">
        <v>120</v>
      </c>
      <c r="G3134" s="47">
        <v>4</v>
      </c>
      <c r="H3134" s="67" t="str">
        <f>VLOOKUP(E3134,Referencias!$B$4:$C$15,2,FALSE)</f>
        <v>SC</v>
      </c>
      <c r="I3134" s="68" t="str">
        <f>VLOOKUP(C3134,Referencias!$B$18:$C$34,2,FALSE)</f>
        <v>M</v>
      </c>
      <c r="J3134" s="69" t="str">
        <f t="shared" si="48"/>
        <v>C</v>
      </c>
    </row>
    <row r="3135" spans="1:10" x14ac:dyDescent="0.2">
      <c r="A3135" s="71" t="s">
        <v>8290</v>
      </c>
      <c r="B3135" s="47" t="s">
        <v>3214</v>
      </c>
      <c r="C3135" s="47" t="s">
        <v>96</v>
      </c>
      <c r="D3135" s="47" t="s">
        <v>39</v>
      </c>
      <c r="E3135" s="47" t="s">
        <v>85</v>
      </c>
      <c r="F3135" s="47" t="s">
        <v>120</v>
      </c>
      <c r="G3135" s="47">
        <v>3</v>
      </c>
      <c r="H3135" s="67" t="str">
        <f>VLOOKUP(E3135,Referencias!$B$4:$C$15,2,FALSE)</f>
        <v>3D</v>
      </c>
      <c r="I3135" s="68" t="str">
        <f>VLOOKUP(C3135,Referencias!$B$18:$C$34,2,FALSE)</f>
        <v>M</v>
      </c>
      <c r="J3135" s="69" t="str">
        <f t="shared" si="48"/>
        <v>C</v>
      </c>
    </row>
    <row r="3136" spans="1:10" x14ac:dyDescent="0.2">
      <c r="A3136" s="71" t="s">
        <v>8291</v>
      </c>
      <c r="B3136" s="47" t="s">
        <v>3215</v>
      </c>
      <c r="C3136" s="47" t="s">
        <v>96</v>
      </c>
      <c r="D3136" s="47" t="s">
        <v>39</v>
      </c>
      <c r="E3136" s="47" t="s">
        <v>85</v>
      </c>
      <c r="F3136" s="47" t="s">
        <v>120</v>
      </c>
      <c r="G3136" s="47">
        <v>3</v>
      </c>
      <c r="H3136" s="67" t="str">
        <f>VLOOKUP(E3136,Referencias!$B$4:$C$15,2,FALSE)</f>
        <v>3D</v>
      </c>
      <c r="I3136" s="68" t="str">
        <f>VLOOKUP(C3136,Referencias!$B$18:$C$34,2,FALSE)</f>
        <v>M</v>
      </c>
      <c r="J3136" s="69" t="str">
        <f t="shared" si="48"/>
        <v>C</v>
      </c>
    </row>
    <row r="3137" spans="1:10" x14ac:dyDescent="0.2">
      <c r="A3137" s="71" t="s">
        <v>8292</v>
      </c>
      <c r="B3137" s="47" t="s">
        <v>3216</v>
      </c>
      <c r="C3137" s="47" t="s">
        <v>96</v>
      </c>
      <c r="D3137" s="47" t="s">
        <v>119</v>
      </c>
      <c r="E3137" s="47" t="s">
        <v>84</v>
      </c>
      <c r="F3137" s="47" t="s">
        <v>120</v>
      </c>
      <c r="G3137" s="47">
        <v>4</v>
      </c>
      <c r="H3137" s="67" t="str">
        <f>VLOOKUP(E3137,Referencias!$B$4:$C$15,2,FALSE)</f>
        <v>SC</v>
      </c>
      <c r="I3137" s="68" t="str">
        <f>VLOOKUP(C3137,Referencias!$B$18:$C$34,2,FALSE)</f>
        <v>M</v>
      </c>
      <c r="J3137" s="69" t="str">
        <f t="shared" si="48"/>
        <v>C</v>
      </c>
    </row>
    <row r="3138" spans="1:10" x14ac:dyDescent="0.2">
      <c r="A3138" s="71" t="s">
        <v>8293</v>
      </c>
      <c r="B3138" s="47" t="s">
        <v>3217</v>
      </c>
      <c r="C3138" s="47" t="s">
        <v>96</v>
      </c>
      <c r="D3138" s="47" t="s">
        <v>39</v>
      </c>
      <c r="E3138" s="47" t="s">
        <v>84</v>
      </c>
      <c r="F3138" s="47" t="s">
        <v>120</v>
      </c>
      <c r="G3138" s="47">
        <v>4</v>
      </c>
      <c r="H3138" s="67" t="str">
        <f>VLOOKUP(E3138,Referencias!$B$4:$C$15,2,FALSE)</f>
        <v>SC</v>
      </c>
      <c r="I3138" s="68" t="str">
        <f>VLOOKUP(C3138,Referencias!$B$18:$C$34,2,FALSE)</f>
        <v>M</v>
      </c>
      <c r="J3138" s="69" t="str">
        <f t="shared" si="48"/>
        <v>C</v>
      </c>
    </row>
    <row r="3139" spans="1:10" x14ac:dyDescent="0.2">
      <c r="A3139" s="71" t="s">
        <v>8294</v>
      </c>
      <c r="B3139" s="47" t="s">
        <v>3218</v>
      </c>
      <c r="C3139" s="47" t="s">
        <v>96</v>
      </c>
      <c r="D3139" s="47" t="s">
        <v>39</v>
      </c>
      <c r="E3139" s="47" t="s">
        <v>84</v>
      </c>
      <c r="F3139" s="47" t="s">
        <v>120</v>
      </c>
      <c r="G3139" s="47">
        <v>4</v>
      </c>
      <c r="H3139" s="67" t="str">
        <f>VLOOKUP(E3139,Referencias!$B$4:$C$15,2,FALSE)</f>
        <v>SC</v>
      </c>
      <c r="I3139" s="68" t="str">
        <f>VLOOKUP(C3139,Referencias!$B$18:$C$34,2,FALSE)</f>
        <v>M</v>
      </c>
      <c r="J3139" s="69" t="str">
        <f t="shared" ref="J3139:J3202" si="49">IF(D3139="Dama","D","C")</f>
        <v>C</v>
      </c>
    </row>
    <row r="3140" spans="1:10" x14ac:dyDescent="0.2">
      <c r="A3140" s="71" t="s">
        <v>8295</v>
      </c>
      <c r="B3140" s="47" t="s">
        <v>3219</v>
      </c>
      <c r="C3140" s="47" t="s">
        <v>96</v>
      </c>
      <c r="D3140" s="47" t="s">
        <v>119</v>
      </c>
      <c r="E3140" s="47" t="s">
        <v>92</v>
      </c>
      <c r="F3140" s="47" t="s">
        <v>120</v>
      </c>
      <c r="G3140" s="47">
        <v>3</v>
      </c>
      <c r="H3140" s="67" t="str">
        <f>VLOOKUP(E3140,Referencias!$B$4:$C$15,2,FALSE)</f>
        <v>3C</v>
      </c>
      <c r="I3140" s="68" t="str">
        <f>VLOOKUP(C3140,Referencias!$B$18:$C$34,2,FALSE)</f>
        <v>M</v>
      </c>
      <c r="J3140" s="69" t="str">
        <f t="shared" si="49"/>
        <v>C</v>
      </c>
    </row>
    <row r="3141" spans="1:10" x14ac:dyDescent="0.2">
      <c r="A3141" s="71" t="s">
        <v>8296</v>
      </c>
      <c r="B3141" s="47" t="s">
        <v>3220</v>
      </c>
      <c r="C3141" s="47" t="s">
        <v>96</v>
      </c>
      <c r="D3141" s="47" t="s">
        <v>119</v>
      </c>
      <c r="E3141" s="47" t="s">
        <v>84</v>
      </c>
      <c r="F3141" s="47" t="s">
        <v>120</v>
      </c>
      <c r="G3141" s="47">
        <v>4</v>
      </c>
      <c r="H3141" s="67" t="str">
        <f>VLOOKUP(E3141,Referencias!$B$4:$C$15,2,FALSE)</f>
        <v>SC</v>
      </c>
      <c r="I3141" s="68" t="str">
        <f>VLOOKUP(C3141,Referencias!$B$18:$C$34,2,FALSE)</f>
        <v>M</v>
      </c>
      <c r="J3141" s="69" t="str">
        <f t="shared" si="49"/>
        <v>C</v>
      </c>
    </row>
    <row r="3142" spans="1:10" x14ac:dyDescent="0.2">
      <c r="A3142" s="71" t="s">
        <v>8297</v>
      </c>
      <c r="B3142" s="47" t="s">
        <v>3221</v>
      </c>
      <c r="C3142" s="47" t="s">
        <v>96</v>
      </c>
      <c r="D3142" s="47" t="s">
        <v>39</v>
      </c>
      <c r="E3142" s="47" t="s">
        <v>84</v>
      </c>
      <c r="F3142" s="47" t="s">
        <v>120</v>
      </c>
      <c r="G3142" s="47">
        <v>4</v>
      </c>
      <c r="H3142" s="67" t="str">
        <f>VLOOKUP(E3142,Referencias!$B$4:$C$15,2,FALSE)</f>
        <v>SC</v>
      </c>
      <c r="I3142" s="68" t="str">
        <f>VLOOKUP(C3142,Referencias!$B$18:$C$34,2,FALSE)</f>
        <v>M</v>
      </c>
      <c r="J3142" s="69" t="str">
        <f t="shared" si="49"/>
        <v>C</v>
      </c>
    </row>
    <row r="3143" spans="1:10" x14ac:dyDescent="0.2">
      <c r="A3143" s="71" t="s">
        <v>8298</v>
      </c>
      <c r="B3143" s="47" t="s">
        <v>3222</v>
      </c>
      <c r="C3143" s="47" t="s">
        <v>96</v>
      </c>
      <c r="D3143" s="47" t="s">
        <v>119</v>
      </c>
      <c r="E3143" s="47" t="s">
        <v>84</v>
      </c>
      <c r="F3143" s="47" t="s">
        <v>120</v>
      </c>
      <c r="G3143" s="47">
        <v>4</v>
      </c>
      <c r="H3143" s="67" t="str">
        <f>VLOOKUP(E3143,Referencias!$B$4:$C$15,2,FALSE)</f>
        <v>SC</v>
      </c>
      <c r="I3143" s="68" t="str">
        <f>VLOOKUP(C3143,Referencias!$B$18:$C$34,2,FALSE)</f>
        <v>M</v>
      </c>
      <c r="J3143" s="69" t="str">
        <f t="shared" si="49"/>
        <v>C</v>
      </c>
    </row>
    <row r="3144" spans="1:10" x14ac:dyDescent="0.2">
      <c r="A3144" s="71" t="s">
        <v>8299</v>
      </c>
      <c r="B3144" s="47" t="s">
        <v>3223</v>
      </c>
      <c r="C3144" s="47" t="s">
        <v>96</v>
      </c>
      <c r="D3144" s="47" t="s">
        <v>119</v>
      </c>
      <c r="E3144" s="47" t="s">
        <v>84</v>
      </c>
      <c r="F3144" s="47" t="s">
        <v>120</v>
      </c>
      <c r="G3144" s="47">
        <v>4</v>
      </c>
      <c r="H3144" s="67" t="str">
        <f>VLOOKUP(E3144,Referencias!$B$4:$C$15,2,FALSE)</f>
        <v>SC</v>
      </c>
      <c r="I3144" s="68" t="str">
        <f>VLOOKUP(C3144,Referencias!$B$18:$C$34,2,FALSE)</f>
        <v>M</v>
      </c>
      <c r="J3144" s="69" t="str">
        <f t="shared" si="49"/>
        <v>C</v>
      </c>
    </row>
    <row r="3145" spans="1:10" x14ac:dyDescent="0.2">
      <c r="A3145" s="71" t="s">
        <v>8300</v>
      </c>
      <c r="B3145" s="47" t="s">
        <v>3224</v>
      </c>
      <c r="C3145" s="47" t="s">
        <v>96</v>
      </c>
      <c r="D3145" s="47" t="s">
        <v>119</v>
      </c>
      <c r="E3145" s="47" t="s">
        <v>86</v>
      </c>
      <c r="F3145" s="47" t="s">
        <v>120</v>
      </c>
      <c r="G3145" s="47">
        <v>3</v>
      </c>
      <c r="H3145" s="67" t="str">
        <f>VLOOKUP(E3145,Referencias!$B$4:$C$15,2,FALSE)</f>
        <v>3P</v>
      </c>
      <c r="I3145" s="68" t="str">
        <f>VLOOKUP(C3145,Referencias!$B$18:$C$34,2,FALSE)</f>
        <v>M</v>
      </c>
      <c r="J3145" s="69" t="str">
        <f t="shared" si="49"/>
        <v>C</v>
      </c>
    </row>
    <row r="3146" spans="1:10" x14ac:dyDescent="0.2">
      <c r="A3146" s="71" t="s">
        <v>8301</v>
      </c>
      <c r="B3146" s="47" t="s">
        <v>3225</v>
      </c>
      <c r="C3146" s="47" t="s">
        <v>96</v>
      </c>
      <c r="D3146" s="47" t="s">
        <v>119</v>
      </c>
      <c r="E3146" s="47" t="s">
        <v>84</v>
      </c>
      <c r="F3146" s="47" t="s">
        <v>120</v>
      </c>
      <c r="G3146" s="47">
        <v>4</v>
      </c>
      <c r="H3146" s="67" t="str">
        <f>VLOOKUP(E3146,Referencias!$B$4:$C$15,2,FALSE)</f>
        <v>SC</v>
      </c>
      <c r="I3146" s="68" t="str">
        <f>VLOOKUP(C3146,Referencias!$B$18:$C$34,2,FALSE)</f>
        <v>M</v>
      </c>
      <c r="J3146" s="69" t="str">
        <f t="shared" si="49"/>
        <v>C</v>
      </c>
    </row>
    <row r="3147" spans="1:10" x14ac:dyDescent="0.2">
      <c r="A3147" s="71" t="s">
        <v>8302</v>
      </c>
      <c r="B3147" s="47" t="s">
        <v>3226</v>
      </c>
      <c r="C3147" s="47" t="s">
        <v>96</v>
      </c>
      <c r="D3147" s="47" t="s">
        <v>119</v>
      </c>
      <c r="E3147" s="47" t="s">
        <v>84</v>
      </c>
      <c r="F3147" s="47" t="s">
        <v>120</v>
      </c>
      <c r="G3147" s="47">
        <v>4</v>
      </c>
      <c r="H3147" s="67" t="str">
        <f>VLOOKUP(E3147,Referencias!$B$4:$C$15,2,FALSE)</f>
        <v>SC</v>
      </c>
      <c r="I3147" s="68" t="str">
        <f>VLOOKUP(C3147,Referencias!$B$18:$C$34,2,FALSE)</f>
        <v>M</v>
      </c>
      <c r="J3147" s="69" t="str">
        <f t="shared" si="49"/>
        <v>C</v>
      </c>
    </row>
    <row r="3148" spans="1:10" x14ac:dyDescent="0.2">
      <c r="A3148" s="71" t="s">
        <v>8303</v>
      </c>
      <c r="B3148" s="47" t="s">
        <v>3227</v>
      </c>
      <c r="C3148" s="47" t="s">
        <v>96</v>
      </c>
      <c r="D3148" s="47" t="s">
        <v>119</v>
      </c>
      <c r="E3148" s="47" t="s">
        <v>92</v>
      </c>
      <c r="F3148" s="47" t="s">
        <v>120</v>
      </c>
      <c r="G3148" s="47">
        <v>3</v>
      </c>
      <c r="H3148" s="67" t="str">
        <f>VLOOKUP(E3148,Referencias!$B$4:$C$15,2,FALSE)</f>
        <v>3C</v>
      </c>
      <c r="I3148" s="68" t="str">
        <f>VLOOKUP(C3148,Referencias!$B$18:$C$34,2,FALSE)</f>
        <v>M</v>
      </c>
      <c r="J3148" s="69" t="str">
        <f t="shared" si="49"/>
        <v>C</v>
      </c>
    </row>
    <row r="3149" spans="1:10" x14ac:dyDescent="0.2">
      <c r="A3149" s="71" t="s">
        <v>8304</v>
      </c>
      <c r="B3149" s="47" t="s">
        <v>3228</v>
      </c>
      <c r="C3149" s="47" t="s">
        <v>96</v>
      </c>
      <c r="D3149" s="47"/>
      <c r="E3149" s="47" t="s">
        <v>84</v>
      </c>
      <c r="F3149" s="47" t="s">
        <v>120</v>
      </c>
      <c r="G3149" s="47">
        <v>4</v>
      </c>
      <c r="H3149" s="67" t="str">
        <f>VLOOKUP(E3149,Referencias!$B$4:$C$15,2,FALSE)</f>
        <v>SC</v>
      </c>
      <c r="I3149" s="68" t="str">
        <f>VLOOKUP(C3149,Referencias!$B$18:$C$34,2,FALSE)</f>
        <v>M</v>
      </c>
      <c r="J3149" s="69" t="str">
        <f t="shared" si="49"/>
        <v>C</v>
      </c>
    </row>
    <row r="3150" spans="1:10" x14ac:dyDescent="0.2">
      <c r="A3150" s="71" t="s">
        <v>8305</v>
      </c>
      <c r="B3150" s="47" t="s">
        <v>3229</v>
      </c>
      <c r="C3150" s="47" t="s">
        <v>96</v>
      </c>
      <c r="D3150" s="47" t="s">
        <v>119</v>
      </c>
      <c r="E3150" s="47" t="s">
        <v>84</v>
      </c>
      <c r="F3150" s="47" t="s">
        <v>896</v>
      </c>
      <c r="G3150" s="47">
        <v>4</v>
      </c>
      <c r="H3150" s="67" t="str">
        <f>VLOOKUP(E3150,Referencias!$B$4:$C$15,2,FALSE)</f>
        <v>SC</v>
      </c>
      <c r="I3150" s="68" t="str">
        <f>VLOOKUP(C3150,Referencias!$B$18:$C$34,2,FALSE)</f>
        <v>M</v>
      </c>
      <c r="J3150" s="69" t="str">
        <f t="shared" si="49"/>
        <v>C</v>
      </c>
    </row>
    <row r="3151" spans="1:10" x14ac:dyDescent="0.2">
      <c r="A3151" s="71" t="s">
        <v>8306</v>
      </c>
      <c r="B3151" s="47" t="s">
        <v>3230</v>
      </c>
      <c r="C3151" s="47" t="s">
        <v>96</v>
      </c>
      <c r="D3151" s="47" t="s">
        <v>39</v>
      </c>
      <c r="E3151" s="47" t="s">
        <v>85</v>
      </c>
      <c r="F3151" s="47" t="s">
        <v>120</v>
      </c>
      <c r="G3151" s="47">
        <v>3</v>
      </c>
      <c r="H3151" s="67" t="str">
        <f>VLOOKUP(E3151,Referencias!$B$4:$C$15,2,FALSE)</f>
        <v>3D</v>
      </c>
      <c r="I3151" s="68" t="str">
        <f>VLOOKUP(C3151,Referencias!$B$18:$C$34,2,FALSE)</f>
        <v>M</v>
      </c>
      <c r="J3151" s="69" t="str">
        <f t="shared" si="49"/>
        <v>C</v>
      </c>
    </row>
    <row r="3152" spans="1:10" x14ac:dyDescent="0.2">
      <c r="A3152" s="71" t="s">
        <v>8307</v>
      </c>
      <c r="B3152" s="47" t="s">
        <v>3231</v>
      </c>
      <c r="C3152" s="47" t="s">
        <v>96</v>
      </c>
      <c r="D3152" s="47" t="s">
        <v>119</v>
      </c>
      <c r="E3152" s="47" t="s">
        <v>84</v>
      </c>
      <c r="F3152" s="47" t="s">
        <v>896</v>
      </c>
      <c r="G3152" s="47">
        <v>4</v>
      </c>
      <c r="H3152" s="67" t="str">
        <f>VLOOKUP(E3152,Referencias!$B$4:$C$15,2,FALSE)</f>
        <v>SC</v>
      </c>
      <c r="I3152" s="68" t="str">
        <f>VLOOKUP(C3152,Referencias!$B$18:$C$34,2,FALSE)</f>
        <v>M</v>
      </c>
      <c r="J3152" s="69" t="str">
        <f t="shared" si="49"/>
        <v>C</v>
      </c>
    </row>
    <row r="3153" spans="1:10" ht="25.5" x14ac:dyDescent="0.2">
      <c r="A3153" s="71" t="s">
        <v>8308</v>
      </c>
      <c r="B3153" s="47" t="s">
        <v>3232</v>
      </c>
      <c r="C3153" s="47" t="s">
        <v>96</v>
      </c>
      <c r="D3153" s="47" t="s">
        <v>119</v>
      </c>
      <c r="E3153" s="47" t="s">
        <v>84</v>
      </c>
      <c r="F3153" s="47" t="s">
        <v>120</v>
      </c>
      <c r="G3153" s="47">
        <v>4</v>
      </c>
      <c r="H3153" s="67" t="str">
        <f>VLOOKUP(E3153,Referencias!$B$4:$C$15,2,FALSE)</f>
        <v>SC</v>
      </c>
      <c r="I3153" s="68" t="str">
        <f>VLOOKUP(C3153,Referencias!$B$18:$C$34,2,FALSE)</f>
        <v>M</v>
      </c>
      <c r="J3153" s="69" t="str">
        <f t="shared" si="49"/>
        <v>C</v>
      </c>
    </row>
    <row r="3154" spans="1:10" x14ac:dyDescent="0.2">
      <c r="A3154" s="71" t="s">
        <v>8309</v>
      </c>
      <c r="B3154" s="47" t="s">
        <v>3233</v>
      </c>
      <c r="C3154" s="47" t="s">
        <v>96</v>
      </c>
      <c r="D3154" s="47" t="s">
        <v>119</v>
      </c>
      <c r="E3154" s="47" t="s">
        <v>84</v>
      </c>
      <c r="F3154" s="47" t="s">
        <v>120</v>
      </c>
      <c r="G3154" s="47">
        <v>4</v>
      </c>
      <c r="H3154" s="67" t="str">
        <f>VLOOKUP(E3154,Referencias!$B$4:$C$15,2,FALSE)</f>
        <v>SC</v>
      </c>
      <c r="I3154" s="68" t="str">
        <f>VLOOKUP(C3154,Referencias!$B$18:$C$34,2,FALSE)</f>
        <v>M</v>
      </c>
      <c r="J3154" s="69" t="str">
        <f t="shared" si="49"/>
        <v>C</v>
      </c>
    </row>
    <row r="3155" spans="1:10" x14ac:dyDescent="0.2">
      <c r="A3155" s="71" t="s">
        <v>8310</v>
      </c>
      <c r="B3155" s="47" t="s">
        <v>3234</v>
      </c>
      <c r="C3155" s="47" t="s">
        <v>96</v>
      </c>
      <c r="D3155" s="47" t="s">
        <v>119</v>
      </c>
      <c r="E3155" s="47" t="s">
        <v>85</v>
      </c>
      <c r="F3155" s="47" t="s">
        <v>120</v>
      </c>
      <c r="G3155" s="47">
        <v>3</v>
      </c>
      <c r="H3155" s="67" t="str">
        <f>VLOOKUP(E3155,Referencias!$B$4:$C$15,2,FALSE)</f>
        <v>3D</v>
      </c>
      <c r="I3155" s="68" t="str">
        <f>VLOOKUP(C3155,Referencias!$B$18:$C$34,2,FALSE)</f>
        <v>M</v>
      </c>
      <c r="J3155" s="69" t="str">
        <f t="shared" si="49"/>
        <v>C</v>
      </c>
    </row>
    <row r="3156" spans="1:10" x14ac:dyDescent="0.2">
      <c r="A3156" s="71" t="s">
        <v>8311</v>
      </c>
      <c r="B3156" s="47" t="s">
        <v>3235</v>
      </c>
      <c r="C3156" s="47" t="s">
        <v>96</v>
      </c>
      <c r="D3156" s="47" t="s">
        <v>119</v>
      </c>
      <c r="E3156" s="47" t="s">
        <v>85</v>
      </c>
      <c r="F3156" s="47" t="s">
        <v>120</v>
      </c>
      <c r="G3156" s="47">
        <v>3</v>
      </c>
      <c r="H3156" s="67" t="str">
        <f>VLOOKUP(E3156,Referencias!$B$4:$C$15,2,FALSE)</f>
        <v>3D</v>
      </c>
      <c r="I3156" s="68" t="str">
        <f>VLOOKUP(C3156,Referencias!$B$18:$C$34,2,FALSE)</f>
        <v>M</v>
      </c>
      <c r="J3156" s="69" t="str">
        <f t="shared" si="49"/>
        <v>C</v>
      </c>
    </row>
    <row r="3157" spans="1:10" x14ac:dyDescent="0.2">
      <c r="A3157" s="71" t="s">
        <v>8312</v>
      </c>
      <c r="B3157" s="47" t="s">
        <v>3236</v>
      </c>
      <c r="C3157" s="47" t="s">
        <v>96</v>
      </c>
      <c r="D3157" s="47" t="s">
        <v>119</v>
      </c>
      <c r="E3157" s="47" t="s">
        <v>92</v>
      </c>
      <c r="F3157" s="47" t="s">
        <v>120</v>
      </c>
      <c r="G3157" s="47">
        <v>3</v>
      </c>
      <c r="H3157" s="67" t="str">
        <f>VLOOKUP(E3157,Referencias!$B$4:$C$15,2,FALSE)</f>
        <v>3C</v>
      </c>
      <c r="I3157" s="68" t="str">
        <f>VLOOKUP(C3157,Referencias!$B$18:$C$34,2,FALSE)</f>
        <v>M</v>
      </c>
      <c r="J3157" s="69" t="str">
        <f t="shared" si="49"/>
        <v>C</v>
      </c>
    </row>
    <row r="3158" spans="1:10" x14ac:dyDescent="0.2">
      <c r="A3158" s="71" t="s">
        <v>8313</v>
      </c>
      <c r="B3158" s="47" t="s">
        <v>3237</v>
      </c>
      <c r="C3158" s="47" t="s">
        <v>96</v>
      </c>
      <c r="D3158" s="47" t="s">
        <v>119</v>
      </c>
      <c r="E3158" s="47" t="s">
        <v>84</v>
      </c>
      <c r="F3158" s="47" t="s">
        <v>120</v>
      </c>
      <c r="G3158" s="47">
        <v>4</v>
      </c>
      <c r="H3158" s="67" t="str">
        <f>VLOOKUP(E3158,Referencias!$B$4:$C$15,2,FALSE)</f>
        <v>SC</v>
      </c>
      <c r="I3158" s="68" t="str">
        <f>VLOOKUP(C3158,Referencias!$B$18:$C$34,2,FALSE)</f>
        <v>M</v>
      </c>
      <c r="J3158" s="69" t="str">
        <f t="shared" si="49"/>
        <v>C</v>
      </c>
    </row>
    <row r="3159" spans="1:10" x14ac:dyDescent="0.2">
      <c r="A3159" s="71" t="s">
        <v>8314</v>
      </c>
      <c r="B3159" s="47" t="s">
        <v>3238</v>
      </c>
      <c r="C3159" s="47" t="s">
        <v>96</v>
      </c>
      <c r="D3159" s="47" t="s">
        <v>119</v>
      </c>
      <c r="E3159" s="47" t="s">
        <v>84</v>
      </c>
      <c r="F3159" s="47" t="s">
        <v>120</v>
      </c>
      <c r="G3159" s="47">
        <v>4</v>
      </c>
      <c r="H3159" s="67" t="str">
        <f>VLOOKUP(E3159,Referencias!$B$4:$C$15,2,FALSE)</f>
        <v>SC</v>
      </c>
      <c r="I3159" s="68" t="str">
        <f>VLOOKUP(C3159,Referencias!$B$18:$C$34,2,FALSE)</f>
        <v>M</v>
      </c>
      <c r="J3159" s="69" t="str">
        <f t="shared" si="49"/>
        <v>C</v>
      </c>
    </row>
    <row r="3160" spans="1:10" x14ac:dyDescent="0.2">
      <c r="A3160" s="71" t="s">
        <v>8315</v>
      </c>
      <c r="B3160" s="47" t="s">
        <v>3239</v>
      </c>
      <c r="C3160" s="47" t="s">
        <v>96</v>
      </c>
      <c r="D3160" s="47" t="s">
        <v>39</v>
      </c>
      <c r="E3160" s="47" t="s">
        <v>84</v>
      </c>
      <c r="F3160" s="47" t="s">
        <v>120</v>
      </c>
      <c r="G3160" s="47">
        <v>4</v>
      </c>
      <c r="H3160" s="67" t="str">
        <f>VLOOKUP(E3160,Referencias!$B$4:$C$15,2,FALSE)</f>
        <v>SC</v>
      </c>
      <c r="I3160" s="68" t="str">
        <f>VLOOKUP(C3160,Referencias!$B$18:$C$34,2,FALSE)</f>
        <v>M</v>
      </c>
      <c r="J3160" s="69" t="str">
        <f t="shared" si="49"/>
        <v>C</v>
      </c>
    </row>
    <row r="3161" spans="1:10" x14ac:dyDescent="0.2">
      <c r="A3161" s="71" t="s">
        <v>8316</v>
      </c>
      <c r="B3161" s="47" t="s">
        <v>3240</v>
      </c>
      <c r="C3161" s="47" t="s">
        <v>96</v>
      </c>
      <c r="D3161" s="47" t="s">
        <v>39</v>
      </c>
      <c r="E3161" s="47" t="s">
        <v>85</v>
      </c>
      <c r="F3161" s="47" t="s">
        <v>120</v>
      </c>
      <c r="G3161" s="47">
        <v>3</v>
      </c>
      <c r="H3161" s="67" t="str">
        <f>VLOOKUP(E3161,Referencias!$B$4:$C$15,2,FALSE)</f>
        <v>3D</v>
      </c>
      <c r="I3161" s="68" t="str">
        <f>VLOOKUP(C3161,Referencias!$B$18:$C$34,2,FALSE)</f>
        <v>M</v>
      </c>
      <c r="J3161" s="69" t="str">
        <f t="shared" si="49"/>
        <v>C</v>
      </c>
    </row>
    <row r="3162" spans="1:10" x14ac:dyDescent="0.2">
      <c r="A3162" s="71" t="s">
        <v>8317</v>
      </c>
      <c r="B3162" s="47" t="s">
        <v>3241</v>
      </c>
      <c r="C3162" s="47" t="s">
        <v>96</v>
      </c>
      <c r="D3162" s="47" t="s">
        <v>119</v>
      </c>
      <c r="E3162" s="47" t="s">
        <v>92</v>
      </c>
      <c r="F3162" s="47" t="s">
        <v>120</v>
      </c>
      <c r="G3162" s="47">
        <v>3</v>
      </c>
      <c r="H3162" s="67" t="str">
        <f>VLOOKUP(E3162,Referencias!$B$4:$C$15,2,FALSE)</f>
        <v>3C</v>
      </c>
      <c r="I3162" s="68" t="str">
        <f>VLOOKUP(C3162,Referencias!$B$18:$C$34,2,FALSE)</f>
        <v>M</v>
      </c>
      <c r="J3162" s="69" t="str">
        <f t="shared" si="49"/>
        <v>C</v>
      </c>
    </row>
    <row r="3163" spans="1:10" x14ac:dyDescent="0.2">
      <c r="A3163" s="71" t="s">
        <v>8318</v>
      </c>
      <c r="B3163" s="47" t="s">
        <v>3242</v>
      </c>
      <c r="C3163" s="47" t="s">
        <v>96</v>
      </c>
      <c r="D3163" s="47" t="s">
        <v>119</v>
      </c>
      <c r="E3163" s="47" t="s">
        <v>85</v>
      </c>
      <c r="F3163" s="47" t="s">
        <v>120</v>
      </c>
      <c r="G3163" s="47">
        <v>3</v>
      </c>
      <c r="H3163" s="67" t="str">
        <f>VLOOKUP(E3163,Referencias!$B$4:$C$15,2,FALSE)</f>
        <v>3D</v>
      </c>
      <c r="I3163" s="68" t="str">
        <f>VLOOKUP(C3163,Referencias!$B$18:$C$34,2,FALSE)</f>
        <v>M</v>
      </c>
      <c r="J3163" s="69" t="str">
        <f t="shared" si="49"/>
        <v>C</v>
      </c>
    </row>
    <row r="3164" spans="1:10" x14ac:dyDescent="0.2">
      <c r="A3164" s="71" t="s">
        <v>8319</v>
      </c>
      <c r="B3164" s="47" t="s">
        <v>3243</v>
      </c>
      <c r="C3164" s="47" t="s">
        <v>96</v>
      </c>
      <c r="D3164" s="47" t="s">
        <v>119</v>
      </c>
      <c r="E3164" s="47" t="s">
        <v>84</v>
      </c>
      <c r="F3164" s="47" t="s">
        <v>120</v>
      </c>
      <c r="G3164" s="47">
        <v>4</v>
      </c>
      <c r="H3164" s="67" t="str">
        <f>VLOOKUP(E3164,Referencias!$B$4:$C$15,2,FALSE)</f>
        <v>SC</v>
      </c>
      <c r="I3164" s="68" t="str">
        <f>VLOOKUP(C3164,Referencias!$B$18:$C$34,2,FALSE)</f>
        <v>M</v>
      </c>
      <c r="J3164" s="69" t="str">
        <f t="shared" si="49"/>
        <v>C</v>
      </c>
    </row>
    <row r="3165" spans="1:10" x14ac:dyDescent="0.2">
      <c r="A3165" s="71" t="s">
        <v>8320</v>
      </c>
      <c r="B3165" s="47" t="s">
        <v>3244</v>
      </c>
      <c r="C3165" s="47" t="s">
        <v>96</v>
      </c>
      <c r="D3165" s="47"/>
      <c r="E3165" s="47" t="s">
        <v>84</v>
      </c>
      <c r="F3165" s="47" t="s">
        <v>120</v>
      </c>
      <c r="G3165" s="47">
        <v>4</v>
      </c>
      <c r="H3165" s="67" t="str">
        <f>VLOOKUP(E3165,Referencias!$B$4:$C$15,2,FALSE)</f>
        <v>SC</v>
      </c>
      <c r="I3165" s="68" t="str">
        <f>VLOOKUP(C3165,Referencias!$B$18:$C$34,2,FALSE)</f>
        <v>M</v>
      </c>
      <c r="J3165" s="69" t="str">
        <f t="shared" si="49"/>
        <v>C</v>
      </c>
    </row>
    <row r="3166" spans="1:10" x14ac:dyDescent="0.2">
      <c r="A3166" s="71" t="s">
        <v>8321</v>
      </c>
      <c r="B3166" s="47" t="s">
        <v>3245</v>
      </c>
      <c r="C3166" s="47" t="s">
        <v>96</v>
      </c>
      <c r="D3166" s="47" t="s">
        <v>119</v>
      </c>
      <c r="E3166" s="47" t="s">
        <v>92</v>
      </c>
      <c r="F3166" s="47" t="s">
        <v>120</v>
      </c>
      <c r="G3166" s="47">
        <v>3</v>
      </c>
      <c r="H3166" s="67" t="str">
        <f>VLOOKUP(E3166,Referencias!$B$4:$C$15,2,FALSE)</f>
        <v>3C</v>
      </c>
      <c r="I3166" s="68" t="str">
        <f>VLOOKUP(C3166,Referencias!$B$18:$C$34,2,FALSE)</f>
        <v>M</v>
      </c>
      <c r="J3166" s="69" t="str">
        <f t="shared" si="49"/>
        <v>C</v>
      </c>
    </row>
    <row r="3167" spans="1:10" x14ac:dyDescent="0.2">
      <c r="A3167" s="71" t="s">
        <v>8322</v>
      </c>
      <c r="B3167" s="47" t="s">
        <v>3246</v>
      </c>
      <c r="C3167" s="47" t="s">
        <v>96</v>
      </c>
      <c r="D3167" s="47" t="s">
        <v>119</v>
      </c>
      <c r="E3167" s="47" t="s">
        <v>85</v>
      </c>
      <c r="F3167" s="47" t="s">
        <v>120</v>
      </c>
      <c r="G3167" s="47">
        <v>3</v>
      </c>
      <c r="H3167" s="67" t="str">
        <f>VLOOKUP(E3167,Referencias!$B$4:$C$15,2,FALSE)</f>
        <v>3D</v>
      </c>
      <c r="I3167" s="68" t="str">
        <f>VLOOKUP(C3167,Referencias!$B$18:$C$34,2,FALSE)</f>
        <v>M</v>
      </c>
      <c r="J3167" s="69" t="str">
        <f t="shared" si="49"/>
        <v>C</v>
      </c>
    </row>
    <row r="3168" spans="1:10" x14ac:dyDescent="0.2">
      <c r="A3168" s="71" t="s">
        <v>8323</v>
      </c>
      <c r="B3168" s="47" t="s">
        <v>3247</v>
      </c>
      <c r="C3168" s="47" t="s">
        <v>96</v>
      </c>
      <c r="D3168" s="47" t="s">
        <v>39</v>
      </c>
      <c r="E3168" s="47" t="s">
        <v>86</v>
      </c>
      <c r="F3168" s="47" t="s">
        <v>120</v>
      </c>
      <c r="G3168" s="47">
        <v>3</v>
      </c>
      <c r="H3168" s="67" t="str">
        <f>VLOOKUP(E3168,Referencias!$B$4:$C$15,2,FALSE)</f>
        <v>3P</v>
      </c>
      <c r="I3168" s="68" t="str">
        <f>VLOOKUP(C3168,Referencias!$B$18:$C$34,2,FALSE)</f>
        <v>M</v>
      </c>
      <c r="J3168" s="69" t="str">
        <f t="shared" si="49"/>
        <v>C</v>
      </c>
    </row>
    <row r="3169" spans="1:10" x14ac:dyDescent="0.2">
      <c r="A3169" s="71" t="s">
        <v>8324</v>
      </c>
      <c r="B3169" s="47" t="s">
        <v>3248</v>
      </c>
      <c r="C3169" s="47" t="s">
        <v>96</v>
      </c>
      <c r="D3169" s="47" t="s">
        <v>119</v>
      </c>
      <c r="E3169" s="47" t="s">
        <v>84</v>
      </c>
      <c r="F3169" s="47" t="s">
        <v>120</v>
      </c>
      <c r="G3169" s="47">
        <v>4</v>
      </c>
      <c r="H3169" s="67" t="str">
        <f>VLOOKUP(E3169,Referencias!$B$4:$C$15,2,FALSE)</f>
        <v>SC</v>
      </c>
      <c r="I3169" s="68" t="str">
        <f>VLOOKUP(C3169,Referencias!$B$18:$C$34,2,FALSE)</f>
        <v>M</v>
      </c>
      <c r="J3169" s="69" t="str">
        <f t="shared" si="49"/>
        <v>C</v>
      </c>
    </row>
    <row r="3170" spans="1:10" x14ac:dyDescent="0.2">
      <c r="A3170" s="71" t="s">
        <v>8325</v>
      </c>
      <c r="B3170" s="47" t="s">
        <v>3249</v>
      </c>
      <c r="C3170" s="47" t="s">
        <v>96</v>
      </c>
      <c r="D3170" s="47" t="s">
        <v>119</v>
      </c>
      <c r="E3170" s="47" t="s">
        <v>84</v>
      </c>
      <c r="F3170" s="47" t="s">
        <v>120</v>
      </c>
      <c r="G3170" s="47">
        <v>4</v>
      </c>
      <c r="H3170" s="67" t="str">
        <f>VLOOKUP(E3170,Referencias!$B$4:$C$15,2,FALSE)</f>
        <v>SC</v>
      </c>
      <c r="I3170" s="68" t="str">
        <f>VLOOKUP(C3170,Referencias!$B$18:$C$34,2,FALSE)</f>
        <v>M</v>
      </c>
      <c r="J3170" s="69" t="str">
        <f t="shared" si="49"/>
        <v>C</v>
      </c>
    </row>
    <row r="3171" spans="1:10" x14ac:dyDescent="0.2">
      <c r="A3171" s="71" t="s">
        <v>8326</v>
      </c>
      <c r="B3171" s="47" t="s">
        <v>3250</v>
      </c>
      <c r="C3171" s="47" t="s">
        <v>96</v>
      </c>
      <c r="D3171" s="47" t="s">
        <v>119</v>
      </c>
      <c r="E3171" s="47" t="s">
        <v>86</v>
      </c>
      <c r="F3171" s="47" t="s">
        <v>120</v>
      </c>
      <c r="G3171" s="47">
        <v>3</v>
      </c>
      <c r="H3171" s="67" t="str">
        <f>VLOOKUP(E3171,Referencias!$B$4:$C$15,2,FALSE)</f>
        <v>3P</v>
      </c>
      <c r="I3171" s="68" t="str">
        <f>VLOOKUP(C3171,Referencias!$B$18:$C$34,2,FALSE)</f>
        <v>M</v>
      </c>
      <c r="J3171" s="69" t="str">
        <f t="shared" si="49"/>
        <v>C</v>
      </c>
    </row>
    <row r="3172" spans="1:10" x14ac:dyDescent="0.2">
      <c r="A3172" s="71" t="s">
        <v>8327</v>
      </c>
      <c r="B3172" s="47" t="s">
        <v>3251</v>
      </c>
      <c r="C3172" s="47" t="s">
        <v>96</v>
      </c>
      <c r="D3172" s="47" t="s">
        <v>119</v>
      </c>
      <c r="E3172" s="47" t="s">
        <v>86</v>
      </c>
      <c r="F3172" s="47" t="s">
        <v>120</v>
      </c>
      <c r="G3172" s="47">
        <v>3</v>
      </c>
      <c r="H3172" s="67" t="str">
        <f>VLOOKUP(E3172,Referencias!$B$4:$C$15,2,FALSE)</f>
        <v>3P</v>
      </c>
      <c r="I3172" s="68" t="str">
        <f>VLOOKUP(C3172,Referencias!$B$18:$C$34,2,FALSE)</f>
        <v>M</v>
      </c>
      <c r="J3172" s="69" t="str">
        <f t="shared" si="49"/>
        <v>C</v>
      </c>
    </row>
    <row r="3173" spans="1:10" x14ac:dyDescent="0.2">
      <c r="A3173" s="71" t="s">
        <v>8328</v>
      </c>
      <c r="B3173" s="47" t="s">
        <v>3252</v>
      </c>
      <c r="C3173" s="47" t="s">
        <v>96</v>
      </c>
      <c r="D3173" s="47" t="s">
        <v>119</v>
      </c>
      <c r="E3173" s="47" t="s">
        <v>85</v>
      </c>
      <c r="F3173" s="47" t="s">
        <v>120</v>
      </c>
      <c r="G3173" s="47">
        <v>3</v>
      </c>
      <c r="H3173" s="67" t="str">
        <f>VLOOKUP(E3173,Referencias!$B$4:$C$15,2,FALSE)</f>
        <v>3D</v>
      </c>
      <c r="I3173" s="68" t="str">
        <f>VLOOKUP(C3173,Referencias!$B$18:$C$34,2,FALSE)</f>
        <v>M</v>
      </c>
      <c r="J3173" s="69" t="str">
        <f t="shared" si="49"/>
        <v>C</v>
      </c>
    </row>
    <row r="3174" spans="1:10" x14ac:dyDescent="0.2">
      <c r="A3174" s="71" t="s">
        <v>8329</v>
      </c>
      <c r="B3174" s="47" t="s">
        <v>3253</v>
      </c>
      <c r="C3174" s="47" t="s">
        <v>96</v>
      </c>
      <c r="D3174" s="47" t="s">
        <v>119</v>
      </c>
      <c r="E3174" s="47" t="s">
        <v>85</v>
      </c>
      <c r="F3174" s="47" t="s">
        <v>120</v>
      </c>
      <c r="G3174" s="47">
        <v>3</v>
      </c>
      <c r="H3174" s="67" t="str">
        <f>VLOOKUP(E3174,Referencias!$B$4:$C$15,2,FALSE)</f>
        <v>3D</v>
      </c>
      <c r="I3174" s="68" t="str">
        <f>VLOOKUP(C3174,Referencias!$B$18:$C$34,2,FALSE)</f>
        <v>M</v>
      </c>
      <c r="J3174" s="69" t="str">
        <f t="shared" si="49"/>
        <v>C</v>
      </c>
    </row>
    <row r="3175" spans="1:10" x14ac:dyDescent="0.2">
      <c r="A3175" s="71" t="s">
        <v>8330</v>
      </c>
      <c r="B3175" s="47" t="s">
        <v>3254</v>
      </c>
      <c r="C3175" s="47" t="s">
        <v>96</v>
      </c>
      <c r="D3175" s="47" t="s">
        <v>39</v>
      </c>
      <c r="E3175" s="47" t="s">
        <v>93</v>
      </c>
      <c r="F3175" s="47" t="s">
        <v>120</v>
      </c>
      <c r="G3175" s="47">
        <v>2</v>
      </c>
      <c r="H3175" s="67" t="str">
        <f>VLOOKUP(E3175,Referencias!$B$4:$C$15,2,FALSE)</f>
        <v>2D</v>
      </c>
      <c r="I3175" s="68" t="str">
        <f>VLOOKUP(C3175,Referencias!$B$18:$C$34,2,FALSE)</f>
        <v>M</v>
      </c>
      <c r="J3175" s="69" t="str">
        <f t="shared" si="49"/>
        <v>C</v>
      </c>
    </row>
    <row r="3176" spans="1:10" x14ac:dyDescent="0.2">
      <c r="A3176" s="71" t="s">
        <v>8331</v>
      </c>
      <c r="B3176" s="47" t="s">
        <v>3255</v>
      </c>
      <c r="C3176" s="47" t="s">
        <v>96</v>
      </c>
      <c r="D3176" s="47" t="s">
        <v>39</v>
      </c>
      <c r="E3176" s="47" t="s">
        <v>84</v>
      </c>
      <c r="F3176" s="47" t="s">
        <v>120</v>
      </c>
      <c r="G3176" s="47">
        <v>4</v>
      </c>
      <c r="H3176" s="67" t="str">
        <f>VLOOKUP(E3176,Referencias!$B$4:$C$15,2,FALSE)</f>
        <v>SC</v>
      </c>
      <c r="I3176" s="68" t="str">
        <f>VLOOKUP(C3176,Referencias!$B$18:$C$34,2,FALSE)</f>
        <v>M</v>
      </c>
      <c r="J3176" s="69" t="str">
        <f t="shared" si="49"/>
        <v>C</v>
      </c>
    </row>
    <row r="3177" spans="1:10" x14ac:dyDescent="0.2">
      <c r="A3177" s="71" t="s">
        <v>8332</v>
      </c>
      <c r="B3177" s="47" t="s">
        <v>3256</v>
      </c>
      <c r="C3177" s="47" t="s">
        <v>96</v>
      </c>
      <c r="D3177" s="47" t="s">
        <v>39</v>
      </c>
      <c r="E3177" s="47" t="s">
        <v>92</v>
      </c>
      <c r="F3177" s="47" t="s">
        <v>896</v>
      </c>
      <c r="G3177" s="47">
        <v>3</v>
      </c>
      <c r="H3177" s="67" t="str">
        <f>VLOOKUP(E3177,Referencias!$B$4:$C$15,2,FALSE)</f>
        <v>3C</v>
      </c>
      <c r="I3177" s="68" t="str">
        <f>VLOOKUP(C3177,Referencias!$B$18:$C$34,2,FALSE)</f>
        <v>M</v>
      </c>
      <c r="J3177" s="69" t="str">
        <f t="shared" si="49"/>
        <v>C</v>
      </c>
    </row>
    <row r="3178" spans="1:10" x14ac:dyDescent="0.2">
      <c r="A3178" s="71" t="s">
        <v>8333</v>
      </c>
      <c r="B3178" s="47" t="s">
        <v>3257</v>
      </c>
      <c r="C3178" s="47" t="s">
        <v>96</v>
      </c>
      <c r="D3178" s="47" t="s">
        <v>119</v>
      </c>
      <c r="E3178" s="47" t="s">
        <v>84</v>
      </c>
      <c r="F3178" s="47" t="s">
        <v>120</v>
      </c>
      <c r="G3178" s="47">
        <v>4</v>
      </c>
      <c r="H3178" s="67" t="str">
        <f>VLOOKUP(E3178,Referencias!$B$4:$C$15,2,FALSE)</f>
        <v>SC</v>
      </c>
      <c r="I3178" s="68" t="str">
        <f>VLOOKUP(C3178,Referencias!$B$18:$C$34,2,FALSE)</f>
        <v>M</v>
      </c>
      <c r="J3178" s="69" t="str">
        <f t="shared" si="49"/>
        <v>C</v>
      </c>
    </row>
    <row r="3179" spans="1:10" x14ac:dyDescent="0.2">
      <c r="A3179" s="71" t="s">
        <v>8334</v>
      </c>
      <c r="B3179" s="47" t="s">
        <v>3258</v>
      </c>
      <c r="C3179" s="47" t="s">
        <v>96</v>
      </c>
      <c r="D3179" s="47" t="s">
        <v>119</v>
      </c>
      <c r="E3179" s="47" t="s">
        <v>84</v>
      </c>
      <c r="F3179" s="47" t="s">
        <v>120</v>
      </c>
      <c r="G3179" s="47">
        <v>4</v>
      </c>
      <c r="H3179" s="67" t="str">
        <f>VLOOKUP(E3179,Referencias!$B$4:$C$15,2,FALSE)</f>
        <v>SC</v>
      </c>
      <c r="I3179" s="68" t="str">
        <f>VLOOKUP(C3179,Referencias!$B$18:$C$34,2,FALSE)</f>
        <v>M</v>
      </c>
      <c r="J3179" s="69" t="str">
        <f t="shared" si="49"/>
        <v>C</v>
      </c>
    </row>
    <row r="3180" spans="1:10" x14ac:dyDescent="0.2">
      <c r="A3180" s="71" t="s">
        <v>8335</v>
      </c>
      <c r="B3180" s="47" t="s">
        <v>3259</v>
      </c>
      <c r="C3180" s="47" t="s">
        <v>96</v>
      </c>
      <c r="D3180" s="47" t="s">
        <v>39</v>
      </c>
      <c r="E3180" s="47" t="s">
        <v>85</v>
      </c>
      <c r="F3180" s="47" t="s">
        <v>120</v>
      </c>
      <c r="G3180" s="47">
        <v>3</v>
      </c>
      <c r="H3180" s="67" t="str">
        <f>VLOOKUP(E3180,Referencias!$B$4:$C$15,2,FALSE)</f>
        <v>3D</v>
      </c>
      <c r="I3180" s="68" t="str">
        <f>VLOOKUP(C3180,Referencias!$B$18:$C$34,2,FALSE)</f>
        <v>M</v>
      </c>
      <c r="J3180" s="69" t="str">
        <f t="shared" si="49"/>
        <v>C</v>
      </c>
    </row>
    <row r="3181" spans="1:10" x14ac:dyDescent="0.2">
      <c r="A3181" s="71" t="s">
        <v>8336</v>
      </c>
      <c r="B3181" s="47" t="s">
        <v>3260</v>
      </c>
      <c r="C3181" s="47" t="s">
        <v>96</v>
      </c>
      <c r="D3181" s="47" t="s">
        <v>39</v>
      </c>
      <c r="E3181" s="47" t="s">
        <v>92</v>
      </c>
      <c r="F3181" s="47" t="s">
        <v>120</v>
      </c>
      <c r="G3181" s="47">
        <v>3</v>
      </c>
      <c r="H3181" s="67" t="str">
        <f>VLOOKUP(E3181,Referencias!$B$4:$C$15,2,FALSE)</f>
        <v>3C</v>
      </c>
      <c r="I3181" s="68" t="str">
        <f>VLOOKUP(C3181,Referencias!$B$18:$C$34,2,FALSE)</f>
        <v>M</v>
      </c>
      <c r="J3181" s="69" t="str">
        <f t="shared" si="49"/>
        <v>C</v>
      </c>
    </row>
    <row r="3182" spans="1:10" x14ac:dyDescent="0.2">
      <c r="A3182" s="71" t="s">
        <v>8337</v>
      </c>
      <c r="B3182" s="47" t="s">
        <v>3261</v>
      </c>
      <c r="C3182" s="47" t="s">
        <v>96</v>
      </c>
      <c r="D3182" s="47" t="s">
        <v>39</v>
      </c>
      <c r="E3182" s="47" t="s">
        <v>86</v>
      </c>
      <c r="F3182" s="47" t="s">
        <v>120</v>
      </c>
      <c r="G3182" s="47">
        <v>3</v>
      </c>
      <c r="H3182" s="67" t="str">
        <f>VLOOKUP(E3182,Referencias!$B$4:$C$15,2,FALSE)</f>
        <v>3P</v>
      </c>
      <c r="I3182" s="68" t="str">
        <f>VLOOKUP(C3182,Referencias!$B$18:$C$34,2,FALSE)</f>
        <v>M</v>
      </c>
      <c r="J3182" s="69" t="str">
        <f t="shared" si="49"/>
        <v>C</v>
      </c>
    </row>
    <row r="3183" spans="1:10" x14ac:dyDescent="0.2">
      <c r="A3183" s="71" t="s">
        <v>8338</v>
      </c>
      <c r="B3183" s="47" t="s">
        <v>3262</v>
      </c>
      <c r="C3183" s="47" t="s">
        <v>96</v>
      </c>
      <c r="D3183" s="47" t="s">
        <v>119</v>
      </c>
      <c r="E3183" s="47" t="s">
        <v>88</v>
      </c>
      <c r="F3183" s="47" t="s">
        <v>120</v>
      </c>
      <c r="G3183" s="47">
        <v>2</v>
      </c>
      <c r="H3183" s="67" t="str">
        <f>VLOOKUP(E3183,Referencias!$B$4:$C$15,2,FALSE)</f>
        <v>2C</v>
      </c>
      <c r="I3183" s="68" t="str">
        <f>VLOOKUP(C3183,Referencias!$B$18:$C$34,2,FALSE)</f>
        <v>M</v>
      </c>
      <c r="J3183" s="69" t="str">
        <f t="shared" si="49"/>
        <v>C</v>
      </c>
    </row>
    <row r="3184" spans="1:10" x14ac:dyDescent="0.2">
      <c r="A3184" s="71" t="s">
        <v>8339</v>
      </c>
      <c r="B3184" s="47" t="s">
        <v>3263</v>
      </c>
      <c r="C3184" s="47" t="s">
        <v>96</v>
      </c>
      <c r="D3184" s="47" t="s">
        <v>39</v>
      </c>
      <c r="E3184" s="47" t="s">
        <v>84</v>
      </c>
      <c r="F3184" s="47" t="s">
        <v>120</v>
      </c>
      <c r="G3184" s="47">
        <v>4</v>
      </c>
      <c r="H3184" s="67" t="str">
        <f>VLOOKUP(E3184,Referencias!$B$4:$C$15,2,FALSE)</f>
        <v>SC</v>
      </c>
      <c r="I3184" s="68" t="str">
        <f>VLOOKUP(C3184,Referencias!$B$18:$C$34,2,FALSE)</f>
        <v>M</v>
      </c>
      <c r="J3184" s="69" t="str">
        <f t="shared" si="49"/>
        <v>C</v>
      </c>
    </row>
    <row r="3185" spans="1:10" x14ac:dyDescent="0.2">
      <c r="A3185" s="71" t="s">
        <v>8340</v>
      </c>
      <c r="B3185" s="47" t="s">
        <v>3264</v>
      </c>
      <c r="C3185" s="47" t="s">
        <v>96</v>
      </c>
      <c r="D3185" s="47" t="s">
        <v>119</v>
      </c>
      <c r="E3185" s="47" t="s">
        <v>84</v>
      </c>
      <c r="F3185" s="47" t="s">
        <v>896</v>
      </c>
      <c r="G3185" s="47">
        <v>4</v>
      </c>
      <c r="H3185" s="67" t="str">
        <f>VLOOKUP(E3185,Referencias!$B$4:$C$15,2,FALSE)</f>
        <v>SC</v>
      </c>
      <c r="I3185" s="68" t="str">
        <f>VLOOKUP(C3185,Referencias!$B$18:$C$34,2,FALSE)</f>
        <v>M</v>
      </c>
      <c r="J3185" s="69" t="str">
        <f t="shared" si="49"/>
        <v>C</v>
      </c>
    </row>
    <row r="3186" spans="1:10" x14ac:dyDescent="0.2">
      <c r="A3186" s="71" t="s">
        <v>8341</v>
      </c>
      <c r="B3186" s="47" t="s">
        <v>3265</v>
      </c>
      <c r="C3186" s="47" t="s">
        <v>96</v>
      </c>
      <c r="D3186" s="47" t="s">
        <v>119</v>
      </c>
      <c r="E3186" s="47" t="s">
        <v>85</v>
      </c>
      <c r="F3186" s="47" t="s">
        <v>120</v>
      </c>
      <c r="G3186" s="47">
        <v>3</v>
      </c>
      <c r="H3186" s="67" t="str">
        <f>VLOOKUP(E3186,Referencias!$B$4:$C$15,2,FALSE)</f>
        <v>3D</v>
      </c>
      <c r="I3186" s="68" t="str">
        <f>VLOOKUP(C3186,Referencias!$B$18:$C$34,2,FALSE)</f>
        <v>M</v>
      </c>
      <c r="J3186" s="69" t="str">
        <f t="shared" si="49"/>
        <v>C</v>
      </c>
    </row>
    <row r="3187" spans="1:10" x14ac:dyDescent="0.2">
      <c r="A3187" s="71" t="s">
        <v>8342</v>
      </c>
      <c r="B3187" s="47" t="s">
        <v>3266</v>
      </c>
      <c r="C3187" s="47" t="s">
        <v>96</v>
      </c>
      <c r="D3187" s="47" t="s">
        <v>119</v>
      </c>
      <c r="E3187" s="47" t="s">
        <v>85</v>
      </c>
      <c r="F3187" s="47" t="s">
        <v>120</v>
      </c>
      <c r="G3187" s="47">
        <v>3</v>
      </c>
      <c r="H3187" s="67" t="str">
        <f>VLOOKUP(E3187,Referencias!$B$4:$C$15,2,FALSE)</f>
        <v>3D</v>
      </c>
      <c r="I3187" s="68" t="str">
        <f>VLOOKUP(C3187,Referencias!$B$18:$C$34,2,FALSE)</f>
        <v>M</v>
      </c>
      <c r="J3187" s="69" t="str">
        <f t="shared" si="49"/>
        <v>C</v>
      </c>
    </row>
    <row r="3188" spans="1:10" x14ac:dyDescent="0.2">
      <c r="A3188" s="71" t="s">
        <v>8343</v>
      </c>
      <c r="B3188" s="47" t="s">
        <v>3267</v>
      </c>
      <c r="C3188" s="47" t="s">
        <v>96</v>
      </c>
      <c r="D3188" s="47" t="s">
        <v>39</v>
      </c>
      <c r="E3188" s="47" t="s">
        <v>85</v>
      </c>
      <c r="F3188" s="47" t="s">
        <v>120</v>
      </c>
      <c r="G3188" s="47">
        <v>3</v>
      </c>
      <c r="H3188" s="67" t="str">
        <f>VLOOKUP(E3188,Referencias!$B$4:$C$15,2,FALSE)</f>
        <v>3D</v>
      </c>
      <c r="I3188" s="68" t="str">
        <f>VLOOKUP(C3188,Referencias!$B$18:$C$34,2,FALSE)</f>
        <v>M</v>
      </c>
      <c r="J3188" s="69" t="str">
        <f t="shared" si="49"/>
        <v>C</v>
      </c>
    </row>
    <row r="3189" spans="1:10" x14ac:dyDescent="0.2">
      <c r="A3189" s="71" t="s">
        <v>8344</v>
      </c>
      <c r="B3189" s="47" t="s">
        <v>3268</v>
      </c>
      <c r="C3189" s="47" t="s">
        <v>96</v>
      </c>
      <c r="D3189" s="47" t="s">
        <v>119</v>
      </c>
      <c r="E3189" s="47" t="s">
        <v>84</v>
      </c>
      <c r="F3189" s="47" t="s">
        <v>120</v>
      </c>
      <c r="G3189" s="47">
        <v>4</v>
      </c>
      <c r="H3189" s="67" t="str">
        <f>VLOOKUP(E3189,Referencias!$B$4:$C$15,2,FALSE)</f>
        <v>SC</v>
      </c>
      <c r="I3189" s="68" t="str">
        <f>VLOOKUP(C3189,Referencias!$B$18:$C$34,2,FALSE)</f>
        <v>M</v>
      </c>
      <c r="J3189" s="69" t="str">
        <f t="shared" si="49"/>
        <v>C</v>
      </c>
    </row>
    <row r="3190" spans="1:10" x14ac:dyDescent="0.2">
      <c r="A3190" s="71" t="s">
        <v>8345</v>
      </c>
      <c r="B3190" s="47" t="s">
        <v>3269</v>
      </c>
      <c r="C3190" s="47" t="s">
        <v>96</v>
      </c>
      <c r="D3190" s="47" t="s">
        <v>39</v>
      </c>
      <c r="E3190" s="47" t="s">
        <v>92</v>
      </c>
      <c r="F3190" s="47" t="s">
        <v>120</v>
      </c>
      <c r="G3190" s="47">
        <v>3</v>
      </c>
      <c r="H3190" s="67" t="str">
        <f>VLOOKUP(E3190,Referencias!$B$4:$C$15,2,FALSE)</f>
        <v>3C</v>
      </c>
      <c r="I3190" s="68" t="str">
        <f>VLOOKUP(C3190,Referencias!$B$18:$C$34,2,FALSE)</f>
        <v>M</v>
      </c>
      <c r="J3190" s="69" t="str">
        <f t="shared" si="49"/>
        <v>C</v>
      </c>
    </row>
    <row r="3191" spans="1:10" x14ac:dyDescent="0.2">
      <c r="A3191" s="71" t="s">
        <v>8346</v>
      </c>
      <c r="B3191" s="47" t="s">
        <v>3270</v>
      </c>
      <c r="C3191" s="47" t="s">
        <v>96</v>
      </c>
      <c r="D3191" s="47" t="s">
        <v>119</v>
      </c>
      <c r="E3191" s="47" t="s">
        <v>92</v>
      </c>
      <c r="F3191" s="47" t="s">
        <v>120</v>
      </c>
      <c r="G3191" s="47">
        <v>3</v>
      </c>
      <c r="H3191" s="67" t="str">
        <f>VLOOKUP(E3191,Referencias!$B$4:$C$15,2,FALSE)</f>
        <v>3C</v>
      </c>
      <c r="I3191" s="68" t="str">
        <f>VLOOKUP(C3191,Referencias!$B$18:$C$34,2,FALSE)</f>
        <v>M</v>
      </c>
      <c r="J3191" s="69" t="str">
        <f t="shared" si="49"/>
        <v>C</v>
      </c>
    </row>
    <row r="3192" spans="1:10" x14ac:dyDescent="0.2">
      <c r="A3192" s="71" t="s">
        <v>8347</v>
      </c>
      <c r="B3192" s="47" t="s">
        <v>3271</v>
      </c>
      <c r="C3192" s="47" t="s">
        <v>96</v>
      </c>
      <c r="D3192" s="47" t="s">
        <v>39</v>
      </c>
      <c r="E3192" s="47" t="s">
        <v>85</v>
      </c>
      <c r="F3192" s="47" t="s">
        <v>120</v>
      </c>
      <c r="G3192" s="47">
        <v>3</v>
      </c>
      <c r="H3192" s="67" t="str">
        <f>VLOOKUP(E3192,Referencias!$B$4:$C$15,2,FALSE)</f>
        <v>3D</v>
      </c>
      <c r="I3192" s="68" t="str">
        <f>VLOOKUP(C3192,Referencias!$B$18:$C$34,2,FALSE)</f>
        <v>M</v>
      </c>
      <c r="J3192" s="69" t="str">
        <f t="shared" si="49"/>
        <v>C</v>
      </c>
    </row>
    <row r="3193" spans="1:10" x14ac:dyDescent="0.2">
      <c r="A3193" s="71" t="s">
        <v>8348</v>
      </c>
      <c r="B3193" s="47" t="s">
        <v>3272</v>
      </c>
      <c r="C3193" s="47" t="s">
        <v>96</v>
      </c>
      <c r="D3193" s="47" t="s">
        <v>119</v>
      </c>
      <c r="E3193" s="47" t="s">
        <v>92</v>
      </c>
      <c r="F3193" s="47" t="s">
        <v>120</v>
      </c>
      <c r="G3193" s="47">
        <v>3</v>
      </c>
      <c r="H3193" s="67" t="str">
        <f>VLOOKUP(E3193,Referencias!$B$4:$C$15,2,FALSE)</f>
        <v>3C</v>
      </c>
      <c r="I3193" s="68" t="str">
        <f>VLOOKUP(C3193,Referencias!$B$18:$C$34,2,FALSE)</f>
        <v>M</v>
      </c>
      <c r="J3193" s="69" t="str">
        <f t="shared" si="49"/>
        <v>C</v>
      </c>
    </row>
    <row r="3194" spans="1:10" x14ac:dyDescent="0.2">
      <c r="A3194" s="71" t="s">
        <v>8349</v>
      </c>
      <c r="B3194" s="47" t="s">
        <v>3273</v>
      </c>
      <c r="C3194" s="47" t="s">
        <v>96</v>
      </c>
      <c r="D3194" s="47" t="s">
        <v>119</v>
      </c>
      <c r="E3194" s="47" t="s">
        <v>85</v>
      </c>
      <c r="F3194" s="47" t="s">
        <v>120</v>
      </c>
      <c r="G3194" s="47">
        <v>3</v>
      </c>
      <c r="H3194" s="67" t="str">
        <f>VLOOKUP(E3194,Referencias!$B$4:$C$15,2,FALSE)</f>
        <v>3D</v>
      </c>
      <c r="I3194" s="68" t="str">
        <f>VLOOKUP(C3194,Referencias!$B$18:$C$34,2,FALSE)</f>
        <v>M</v>
      </c>
      <c r="J3194" s="69" t="str">
        <f t="shared" si="49"/>
        <v>C</v>
      </c>
    </row>
    <row r="3195" spans="1:10" x14ac:dyDescent="0.2">
      <c r="A3195" s="71" t="s">
        <v>8350</v>
      </c>
      <c r="B3195" s="47" t="s">
        <v>3274</v>
      </c>
      <c r="C3195" s="47" t="s">
        <v>96</v>
      </c>
      <c r="D3195" s="47" t="s">
        <v>119</v>
      </c>
      <c r="E3195" s="47" t="s">
        <v>85</v>
      </c>
      <c r="F3195" s="47" t="s">
        <v>120</v>
      </c>
      <c r="G3195" s="47">
        <v>3</v>
      </c>
      <c r="H3195" s="67" t="str">
        <f>VLOOKUP(E3195,Referencias!$B$4:$C$15,2,FALSE)</f>
        <v>3D</v>
      </c>
      <c r="I3195" s="68" t="str">
        <f>VLOOKUP(C3195,Referencias!$B$18:$C$34,2,FALSE)</f>
        <v>M</v>
      </c>
      <c r="J3195" s="69" t="str">
        <f t="shared" si="49"/>
        <v>C</v>
      </c>
    </row>
    <row r="3196" spans="1:10" x14ac:dyDescent="0.2">
      <c r="A3196" s="71" t="s">
        <v>8351</v>
      </c>
      <c r="B3196" s="47" t="s">
        <v>3275</v>
      </c>
      <c r="C3196" s="47" t="s">
        <v>96</v>
      </c>
      <c r="D3196" s="47" t="s">
        <v>119</v>
      </c>
      <c r="E3196" s="47" t="s">
        <v>84</v>
      </c>
      <c r="F3196" s="47" t="s">
        <v>120</v>
      </c>
      <c r="G3196" s="47">
        <v>4</v>
      </c>
      <c r="H3196" s="67" t="str">
        <f>VLOOKUP(E3196,Referencias!$B$4:$C$15,2,FALSE)</f>
        <v>SC</v>
      </c>
      <c r="I3196" s="68" t="str">
        <f>VLOOKUP(C3196,Referencias!$B$18:$C$34,2,FALSE)</f>
        <v>M</v>
      </c>
      <c r="J3196" s="69" t="str">
        <f t="shared" si="49"/>
        <v>C</v>
      </c>
    </row>
    <row r="3197" spans="1:10" x14ac:dyDescent="0.2">
      <c r="A3197" s="71" t="s">
        <v>8352</v>
      </c>
      <c r="B3197" s="47" t="s">
        <v>3276</v>
      </c>
      <c r="C3197" s="47" t="s">
        <v>96</v>
      </c>
      <c r="D3197" s="47" t="s">
        <v>39</v>
      </c>
      <c r="E3197" s="47" t="s">
        <v>92</v>
      </c>
      <c r="F3197" s="47" t="s">
        <v>120</v>
      </c>
      <c r="G3197" s="47">
        <v>3</v>
      </c>
      <c r="H3197" s="67" t="str">
        <f>VLOOKUP(E3197,Referencias!$B$4:$C$15,2,FALSE)</f>
        <v>3C</v>
      </c>
      <c r="I3197" s="68" t="str">
        <f>VLOOKUP(C3197,Referencias!$B$18:$C$34,2,FALSE)</f>
        <v>M</v>
      </c>
      <c r="J3197" s="69" t="str">
        <f t="shared" si="49"/>
        <v>C</v>
      </c>
    </row>
    <row r="3198" spans="1:10" x14ac:dyDescent="0.2">
      <c r="A3198" s="71" t="s">
        <v>8353</v>
      </c>
      <c r="B3198" s="47" t="s">
        <v>3277</v>
      </c>
      <c r="C3198" s="47" t="s">
        <v>96</v>
      </c>
      <c r="D3198" s="47" t="s">
        <v>119</v>
      </c>
      <c r="E3198" s="47" t="s">
        <v>84</v>
      </c>
      <c r="F3198" s="47" t="s">
        <v>120</v>
      </c>
      <c r="G3198" s="47">
        <v>4</v>
      </c>
      <c r="H3198" s="67" t="str">
        <f>VLOOKUP(E3198,Referencias!$B$4:$C$15,2,FALSE)</f>
        <v>SC</v>
      </c>
      <c r="I3198" s="68" t="str">
        <f>VLOOKUP(C3198,Referencias!$B$18:$C$34,2,FALSE)</f>
        <v>M</v>
      </c>
      <c r="J3198" s="69" t="str">
        <f t="shared" si="49"/>
        <v>C</v>
      </c>
    </row>
    <row r="3199" spans="1:10" x14ac:dyDescent="0.2">
      <c r="A3199" s="71" t="s">
        <v>8354</v>
      </c>
      <c r="B3199" s="47" t="s">
        <v>3278</v>
      </c>
      <c r="C3199" s="47" t="s">
        <v>96</v>
      </c>
      <c r="D3199" s="47" t="s">
        <v>39</v>
      </c>
      <c r="E3199" s="47" t="s">
        <v>84</v>
      </c>
      <c r="F3199" s="47" t="s">
        <v>120</v>
      </c>
      <c r="G3199" s="47">
        <v>4</v>
      </c>
      <c r="H3199" s="67" t="str">
        <f>VLOOKUP(E3199,Referencias!$B$4:$C$15,2,FALSE)</f>
        <v>SC</v>
      </c>
      <c r="I3199" s="68" t="str">
        <f>VLOOKUP(C3199,Referencias!$B$18:$C$34,2,FALSE)</f>
        <v>M</v>
      </c>
      <c r="J3199" s="69" t="str">
        <f t="shared" si="49"/>
        <v>C</v>
      </c>
    </row>
    <row r="3200" spans="1:10" x14ac:dyDescent="0.2">
      <c r="A3200" s="71" t="s">
        <v>8355</v>
      </c>
      <c r="B3200" s="47" t="s">
        <v>3279</v>
      </c>
      <c r="C3200" s="47" t="s">
        <v>96</v>
      </c>
      <c r="D3200" s="47" t="s">
        <v>39</v>
      </c>
      <c r="E3200" s="47" t="s">
        <v>84</v>
      </c>
      <c r="F3200" s="47" t="s">
        <v>120</v>
      </c>
      <c r="G3200" s="47">
        <v>4</v>
      </c>
      <c r="H3200" s="67" t="str">
        <f>VLOOKUP(E3200,Referencias!$B$4:$C$15,2,FALSE)</f>
        <v>SC</v>
      </c>
      <c r="I3200" s="68" t="str">
        <f>VLOOKUP(C3200,Referencias!$B$18:$C$34,2,FALSE)</f>
        <v>M</v>
      </c>
      <c r="J3200" s="69" t="str">
        <f t="shared" si="49"/>
        <v>C</v>
      </c>
    </row>
    <row r="3201" spans="1:10" x14ac:dyDescent="0.2">
      <c r="A3201" s="71" t="s">
        <v>8356</v>
      </c>
      <c r="B3201" s="47" t="s">
        <v>3280</v>
      </c>
      <c r="C3201" s="47" t="s">
        <v>96</v>
      </c>
      <c r="D3201" s="47" t="s">
        <v>119</v>
      </c>
      <c r="E3201" s="47" t="s">
        <v>84</v>
      </c>
      <c r="F3201" s="47" t="s">
        <v>120</v>
      </c>
      <c r="G3201" s="47">
        <v>4</v>
      </c>
      <c r="H3201" s="67" t="str">
        <f>VLOOKUP(E3201,Referencias!$B$4:$C$15,2,FALSE)</f>
        <v>SC</v>
      </c>
      <c r="I3201" s="68" t="str">
        <f>VLOOKUP(C3201,Referencias!$B$18:$C$34,2,FALSE)</f>
        <v>M</v>
      </c>
      <c r="J3201" s="69" t="str">
        <f t="shared" si="49"/>
        <v>C</v>
      </c>
    </row>
    <row r="3202" spans="1:10" x14ac:dyDescent="0.2">
      <c r="A3202" s="71" t="s">
        <v>8357</v>
      </c>
      <c r="B3202" s="47" t="s">
        <v>3281</v>
      </c>
      <c r="C3202" s="47" t="s">
        <v>96</v>
      </c>
      <c r="D3202" s="47" t="s">
        <v>119</v>
      </c>
      <c r="E3202" s="47" t="s">
        <v>84</v>
      </c>
      <c r="F3202" s="47" t="s">
        <v>120</v>
      </c>
      <c r="G3202" s="47">
        <v>4</v>
      </c>
      <c r="H3202" s="67" t="str">
        <f>VLOOKUP(E3202,Referencias!$B$4:$C$15,2,FALSE)</f>
        <v>SC</v>
      </c>
      <c r="I3202" s="68" t="str">
        <f>VLOOKUP(C3202,Referencias!$B$18:$C$34,2,FALSE)</f>
        <v>M</v>
      </c>
      <c r="J3202" s="69" t="str">
        <f t="shared" si="49"/>
        <v>C</v>
      </c>
    </row>
    <row r="3203" spans="1:10" x14ac:dyDescent="0.2">
      <c r="A3203" s="71" t="s">
        <v>8358</v>
      </c>
      <c r="B3203" s="47" t="s">
        <v>3282</v>
      </c>
      <c r="C3203" s="47" t="s">
        <v>96</v>
      </c>
      <c r="D3203" s="47" t="s">
        <v>39</v>
      </c>
      <c r="E3203" s="47" t="s">
        <v>86</v>
      </c>
      <c r="F3203" s="47" t="s">
        <v>120</v>
      </c>
      <c r="G3203" s="47">
        <v>3</v>
      </c>
      <c r="H3203" s="67" t="str">
        <f>VLOOKUP(E3203,Referencias!$B$4:$C$15,2,FALSE)</f>
        <v>3P</v>
      </c>
      <c r="I3203" s="68" t="str">
        <f>VLOOKUP(C3203,Referencias!$B$18:$C$34,2,FALSE)</f>
        <v>M</v>
      </c>
      <c r="J3203" s="69" t="str">
        <f t="shared" ref="J3203:J3266" si="50">IF(D3203="Dama","D","C")</f>
        <v>C</v>
      </c>
    </row>
    <row r="3204" spans="1:10" x14ac:dyDescent="0.2">
      <c r="A3204" s="71" t="s">
        <v>8359</v>
      </c>
      <c r="B3204" s="47" t="s">
        <v>3283</v>
      </c>
      <c r="C3204" s="47" t="s">
        <v>96</v>
      </c>
      <c r="D3204" s="47" t="s">
        <v>119</v>
      </c>
      <c r="E3204" s="47" t="s">
        <v>86</v>
      </c>
      <c r="F3204" s="47" t="s">
        <v>120</v>
      </c>
      <c r="G3204" s="47">
        <v>3</v>
      </c>
      <c r="H3204" s="67" t="str">
        <f>VLOOKUP(E3204,Referencias!$B$4:$C$15,2,FALSE)</f>
        <v>3P</v>
      </c>
      <c r="I3204" s="68" t="str">
        <f>VLOOKUP(C3204,Referencias!$B$18:$C$34,2,FALSE)</f>
        <v>M</v>
      </c>
      <c r="J3204" s="69" t="str">
        <f t="shared" si="50"/>
        <v>C</v>
      </c>
    </row>
    <row r="3205" spans="1:10" x14ac:dyDescent="0.2">
      <c r="A3205" s="71" t="s">
        <v>8360</v>
      </c>
      <c r="B3205" s="47" t="s">
        <v>3284</v>
      </c>
      <c r="C3205" s="47" t="s">
        <v>96</v>
      </c>
      <c r="D3205" s="47" t="s">
        <v>39</v>
      </c>
      <c r="E3205" s="47" t="s">
        <v>84</v>
      </c>
      <c r="F3205" s="47" t="s">
        <v>120</v>
      </c>
      <c r="G3205" s="47">
        <v>4</v>
      </c>
      <c r="H3205" s="67" t="str">
        <f>VLOOKUP(E3205,Referencias!$B$4:$C$15,2,FALSE)</f>
        <v>SC</v>
      </c>
      <c r="I3205" s="68" t="str">
        <f>VLOOKUP(C3205,Referencias!$B$18:$C$34,2,FALSE)</f>
        <v>M</v>
      </c>
      <c r="J3205" s="69" t="str">
        <f t="shared" si="50"/>
        <v>C</v>
      </c>
    </row>
    <row r="3206" spans="1:10" x14ac:dyDescent="0.2">
      <c r="A3206" s="71" t="s">
        <v>8361</v>
      </c>
      <c r="B3206" s="47" t="s">
        <v>3285</v>
      </c>
      <c r="C3206" s="47" t="s">
        <v>96</v>
      </c>
      <c r="D3206" s="47" t="s">
        <v>119</v>
      </c>
      <c r="E3206" s="47" t="s">
        <v>84</v>
      </c>
      <c r="F3206" s="47" t="s">
        <v>120</v>
      </c>
      <c r="G3206" s="47">
        <v>4</v>
      </c>
      <c r="H3206" s="67" t="str">
        <f>VLOOKUP(E3206,Referencias!$B$4:$C$15,2,FALSE)</f>
        <v>SC</v>
      </c>
      <c r="I3206" s="68" t="str">
        <f>VLOOKUP(C3206,Referencias!$B$18:$C$34,2,FALSE)</f>
        <v>M</v>
      </c>
      <c r="J3206" s="69" t="str">
        <f t="shared" si="50"/>
        <v>C</v>
      </c>
    </row>
    <row r="3207" spans="1:10" x14ac:dyDescent="0.2">
      <c r="A3207" s="71" t="s">
        <v>8362</v>
      </c>
      <c r="B3207" s="47" t="s">
        <v>3286</v>
      </c>
      <c r="C3207" s="47" t="s">
        <v>96</v>
      </c>
      <c r="D3207" s="47" t="s">
        <v>119</v>
      </c>
      <c r="E3207" s="47" t="s">
        <v>84</v>
      </c>
      <c r="F3207" s="47" t="s">
        <v>120</v>
      </c>
      <c r="G3207" s="47">
        <v>4</v>
      </c>
      <c r="H3207" s="67" t="str">
        <f>VLOOKUP(E3207,Referencias!$B$4:$C$15,2,FALSE)</f>
        <v>SC</v>
      </c>
      <c r="I3207" s="68" t="str">
        <f>VLOOKUP(C3207,Referencias!$B$18:$C$34,2,FALSE)</f>
        <v>M</v>
      </c>
      <c r="J3207" s="69" t="str">
        <f t="shared" si="50"/>
        <v>C</v>
      </c>
    </row>
    <row r="3208" spans="1:10" x14ac:dyDescent="0.2">
      <c r="A3208" s="71" t="s">
        <v>8363</v>
      </c>
      <c r="B3208" s="47" t="s">
        <v>3287</v>
      </c>
      <c r="C3208" s="47" t="s">
        <v>96</v>
      </c>
      <c r="D3208" s="47" t="s">
        <v>119</v>
      </c>
      <c r="E3208" s="47" t="s">
        <v>85</v>
      </c>
      <c r="F3208" s="47" t="s">
        <v>120</v>
      </c>
      <c r="G3208" s="47">
        <v>3</v>
      </c>
      <c r="H3208" s="67" t="str">
        <f>VLOOKUP(E3208,Referencias!$B$4:$C$15,2,FALSE)</f>
        <v>3D</v>
      </c>
      <c r="I3208" s="68" t="str">
        <f>VLOOKUP(C3208,Referencias!$B$18:$C$34,2,FALSE)</f>
        <v>M</v>
      </c>
      <c r="J3208" s="69" t="str">
        <f t="shared" si="50"/>
        <v>C</v>
      </c>
    </row>
    <row r="3209" spans="1:10" x14ac:dyDescent="0.2">
      <c r="A3209" s="71" t="s">
        <v>8364</v>
      </c>
      <c r="B3209" s="47" t="s">
        <v>3288</v>
      </c>
      <c r="C3209" s="47" t="s">
        <v>96</v>
      </c>
      <c r="D3209" s="47" t="s">
        <v>39</v>
      </c>
      <c r="E3209" s="47" t="s">
        <v>85</v>
      </c>
      <c r="F3209" s="47" t="s">
        <v>120</v>
      </c>
      <c r="G3209" s="47">
        <v>3</v>
      </c>
      <c r="H3209" s="67" t="str">
        <f>VLOOKUP(E3209,Referencias!$B$4:$C$15,2,FALSE)</f>
        <v>3D</v>
      </c>
      <c r="I3209" s="68" t="str">
        <f>VLOOKUP(C3209,Referencias!$B$18:$C$34,2,FALSE)</f>
        <v>M</v>
      </c>
      <c r="J3209" s="69" t="str">
        <f t="shared" si="50"/>
        <v>C</v>
      </c>
    </row>
    <row r="3210" spans="1:10" x14ac:dyDescent="0.2">
      <c r="A3210" s="71" t="s">
        <v>8365</v>
      </c>
      <c r="B3210" s="47" t="s">
        <v>3289</v>
      </c>
      <c r="C3210" s="47" t="s">
        <v>96</v>
      </c>
      <c r="D3210" s="47" t="s">
        <v>119</v>
      </c>
      <c r="E3210" s="47" t="s">
        <v>84</v>
      </c>
      <c r="F3210" s="47" t="s">
        <v>120</v>
      </c>
      <c r="G3210" s="47">
        <v>4</v>
      </c>
      <c r="H3210" s="67" t="str">
        <f>VLOOKUP(E3210,Referencias!$B$4:$C$15,2,FALSE)</f>
        <v>SC</v>
      </c>
      <c r="I3210" s="68" t="str">
        <f>VLOOKUP(C3210,Referencias!$B$18:$C$34,2,FALSE)</f>
        <v>M</v>
      </c>
      <c r="J3210" s="69" t="str">
        <f t="shared" si="50"/>
        <v>C</v>
      </c>
    </row>
    <row r="3211" spans="1:10" x14ac:dyDescent="0.2">
      <c r="A3211" s="71" t="s">
        <v>8366</v>
      </c>
      <c r="B3211" s="47" t="s">
        <v>3290</v>
      </c>
      <c r="C3211" s="47" t="s">
        <v>96</v>
      </c>
      <c r="D3211" s="47" t="s">
        <v>39</v>
      </c>
      <c r="E3211" s="47" t="s">
        <v>84</v>
      </c>
      <c r="F3211" s="47" t="s">
        <v>120</v>
      </c>
      <c r="G3211" s="47">
        <v>4</v>
      </c>
      <c r="H3211" s="67" t="str">
        <f>VLOOKUP(E3211,Referencias!$B$4:$C$15,2,FALSE)</f>
        <v>SC</v>
      </c>
      <c r="I3211" s="68" t="str">
        <f>VLOOKUP(C3211,Referencias!$B$18:$C$34,2,FALSE)</f>
        <v>M</v>
      </c>
      <c r="J3211" s="69" t="str">
        <f t="shared" si="50"/>
        <v>C</v>
      </c>
    </row>
    <row r="3212" spans="1:10" x14ac:dyDescent="0.2">
      <c r="A3212" s="71" t="s">
        <v>8367</v>
      </c>
      <c r="B3212" s="47" t="s">
        <v>3291</v>
      </c>
      <c r="C3212" s="47" t="s">
        <v>96</v>
      </c>
      <c r="D3212" s="47" t="s">
        <v>39</v>
      </c>
      <c r="E3212" s="47" t="s">
        <v>84</v>
      </c>
      <c r="F3212" s="47" t="s">
        <v>120</v>
      </c>
      <c r="G3212" s="47">
        <v>4</v>
      </c>
      <c r="H3212" s="67" t="str">
        <f>VLOOKUP(E3212,Referencias!$B$4:$C$15,2,FALSE)</f>
        <v>SC</v>
      </c>
      <c r="I3212" s="68" t="str">
        <f>VLOOKUP(C3212,Referencias!$B$18:$C$34,2,FALSE)</f>
        <v>M</v>
      </c>
      <c r="J3212" s="69" t="str">
        <f t="shared" si="50"/>
        <v>C</v>
      </c>
    </row>
    <row r="3213" spans="1:10" x14ac:dyDescent="0.2">
      <c r="A3213" s="71" t="s">
        <v>8368</v>
      </c>
      <c r="B3213" s="47" t="s">
        <v>3292</v>
      </c>
      <c r="C3213" s="47" t="s">
        <v>96</v>
      </c>
      <c r="D3213" s="47" t="s">
        <v>119</v>
      </c>
      <c r="E3213" s="47" t="s">
        <v>85</v>
      </c>
      <c r="F3213" s="47" t="s">
        <v>120</v>
      </c>
      <c r="G3213" s="47">
        <v>3</v>
      </c>
      <c r="H3213" s="67" t="str">
        <f>VLOOKUP(E3213,Referencias!$B$4:$C$15,2,FALSE)</f>
        <v>3D</v>
      </c>
      <c r="I3213" s="68" t="str">
        <f>VLOOKUP(C3213,Referencias!$B$18:$C$34,2,FALSE)</f>
        <v>M</v>
      </c>
      <c r="J3213" s="69" t="str">
        <f t="shared" si="50"/>
        <v>C</v>
      </c>
    </row>
    <row r="3214" spans="1:10" x14ac:dyDescent="0.2">
      <c r="A3214" s="71" t="s">
        <v>8369</v>
      </c>
      <c r="B3214" s="47" t="s">
        <v>3293</v>
      </c>
      <c r="C3214" s="47" t="s">
        <v>96</v>
      </c>
      <c r="D3214" s="47" t="s">
        <v>119</v>
      </c>
      <c r="E3214" s="47" t="s">
        <v>84</v>
      </c>
      <c r="F3214" s="47" t="s">
        <v>120</v>
      </c>
      <c r="G3214" s="47">
        <v>4</v>
      </c>
      <c r="H3214" s="67" t="str">
        <f>VLOOKUP(E3214,Referencias!$B$4:$C$15,2,FALSE)</f>
        <v>SC</v>
      </c>
      <c r="I3214" s="68" t="str">
        <f>VLOOKUP(C3214,Referencias!$B$18:$C$34,2,FALSE)</f>
        <v>M</v>
      </c>
      <c r="J3214" s="69" t="str">
        <f t="shared" si="50"/>
        <v>C</v>
      </c>
    </row>
    <row r="3215" spans="1:10" x14ac:dyDescent="0.2">
      <c r="A3215" s="71" t="s">
        <v>8370</v>
      </c>
      <c r="B3215" s="47" t="s">
        <v>3294</v>
      </c>
      <c r="C3215" s="47" t="s">
        <v>96</v>
      </c>
      <c r="D3215" s="47" t="s">
        <v>119</v>
      </c>
      <c r="E3215" s="47" t="s">
        <v>84</v>
      </c>
      <c r="F3215" s="47" t="s">
        <v>120</v>
      </c>
      <c r="G3215" s="47">
        <v>4</v>
      </c>
      <c r="H3215" s="67" t="str">
        <f>VLOOKUP(E3215,Referencias!$B$4:$C$15,2,FALSE)</f>
        <v>SC</v>
      </c>
      <c r="I3215" s="68" t="str">
        <f>VLOOKUP(C3215,Referencias!$B$18:$C$34,2,FALSE)</f>
        <v>M</v>
      </c>
      <c r="J3215" s="69" t="str">
        <f t="shared" si="50"/>
        <v>C</v>
      </c>
    </row>
    <row r="3216" spans="1:10" x14ac:dyDescent="0.2">
      <c r="A3216" s="71" t="s">
        <v>8371</v>
      </c>
      <c r="B3216" s="47" t="s">
        <v>3295</v>
      </c>
      <c r="C3216" s="47" t="s">
        <v>96</v>
      </c>
      <c r="D3216" s="47" t="s">
        <v>39</v>
      </c>
      <c r="E3216" s="47" t="s">
        <v>84</v>
      </c>
      <c r="F3216" s="47" t="s">
        <v>120</v>
      </c>
      <c r="G3216" s="47">
        <v>4</v>
      </c>
      <c r="H3216" s="67" t="str">
        <f>VLOOKUP(E3216,Referencias!$B$4:$C$15,2,FALSE)</f>
        <v>SC</v>
      </c>
      <c r="I3216" s="68" t="str">
        <f>VLOOKUP(C3216,Referencias!$B$18:$C$34,2,FALSE)</f>
        <v>M</v>
      </c>
      <c r="J3216" s="69" t="str">
        <f t="shared" si="50"/>
        <v>C</v>
      </c>
    </row>
    <row r="3217" spans="1:10" x14ac:dyDescent="0.2">
      <c r="A3217" s="71" t="s">
        <v>8372</v>
      </c>
      <c r="B3217" s="47" t="s">
        <v>3296</v>
      </c>
      <c r="C3217" s="47" t="s">
        <v>96</v>
      </c>
      <c r="D3217" s="47" t="s">
        <v>119</v>
      </c>
      <c r="E3217" s="47" t="s">
        <v>84</v>
      </c>
      <c r="F3217" s="47" t="s">
        <v>120</v>
      </c>
      <c r="G3217" s="47">
        <v>4</v>
      </c>
      <c r="H3217" s="67" t="str">
        <f>VLOOKUP(E3217,Referencias!$B$4:$C$15,2,FALSE)</f>
        <v>SC</v>
      </c>
      <c r="I3217" s="68" t="str">
        <f>VLOOKUP(C3217,Referencias!$B$18:$C$34,2,FALSE)</f>
        <v>M</v>
      </c>
      <c r="J3217" s="69" t="str">
        <f t="shared" si="50"/>
        <v>C</v>
      </c>
    </row>
    <row r="3218" spans="1:10" x14ac:dyDescent="0.2">
      <c r="A3218" s="71" t="s">
        <v>8373</v>
      </c>
      <c r="B3218" s="47" t="s">
        <v>3297</v>
      </c>
      <c r="C3218" s="47" t="s">
        <v>96</v>
      </c>
      <c r="D3218" s="47" t="s">
        <v>119</v>
      </c>
      <c r="E3218" s="47" t="s">
        <v>84</v>
      </c>
      <c r="F3218" s="47" t="s">
        <v>120</v>
      </c>
      <c r="G3218" s="47">
        <v>4</v>
      </c>
      <c r="H3218" s="67" t="str">
        <f>VLOOKUP(E3218,Referencias!$B$4:$C$15,2,FALSE)</f>
        <v>SC</v>
      </c>
      <c r="I3218" s="68" t="str">
        <f>VLOOKUP(C3218,Referencias!$B$18:$C$34,2,FALSE)</f>
        <v>M</v>
      </c>
      <c r="J3218" s="69" t="str">
        <f t="shared" si="50"/>
        <v>C</v>
      </c>
    </row>
    <row r="3219" spans="1:10" x14ac:dyDescent="0.2">
      <c r="A3219" s="71" t="s">
        <v>8374</v>
      </c>
      <c r="B3219" s="47" t="s">
        <v>3298</v>
      </c>
      <c r="C3219" s="47" t="s">
        <v>96</v>
      </c>
      <c r="D3219" s="47" t="s">
        <v>119</v>
      </c>
      <c r="E3219" s="47" t="s">
        <v>84</v>
      </c>
      <c r="F3219" s="47" t="s">
        <v>120</v>
      </c>
      <c r="G3219" s="47">
        <v>4</v>
      </c>
      <c r="H3219" s="67" t="str">
        <f>VLOOKUP(E3219,Referencias!$B$4:$C$15,2,FALSE)</f>
        <v>SC</v>
      </c>
      <c r="I3219" s="68" t="str">
        <f>VLOOKUP(C3219,Referencias!$B$18:$C$34,2,FALSE)</f>
        <v>M</v>
      </c>
      <c r="J3219" s="69" t="str">
        <f t="shared" si="50"/>
        <v>C</v>
      </c>
    </row>
    <row r="3220" spans="1:10" x14ac:dyDescent="0.2">
      <c r="A3220" s="71" t="s">
        <v>8375</v>
      </c>
      <c r="B3220" s="47" t="s">
        <v>3299</v>
      </c>
      <c r="C3220" s="47" t="s">
        <v>96</v>
      </c>
      <c r="D3220" s="47" t="s">
        <v>119</v>
      </c>
      <c r="E3220" s="47" t="s">
        <v>84</v>
      </c>
      <c r="F3220" s="47" t="s">
        <v>120</v>
      </c>
      <c r="G3220" s="47">
        <v>4</v>
      </c>
      <c r="H3220" s="67" t="str">
        <f>VLOOKUP(E3220,Referencias!$B$4:$C$15,2,FALSE)</f>
        <v>SC</v>
      </c>
      <c r="I3220" s="68" t="str">
        <f>VLOOKUP(C3220,Referencias!$B$18:$C$34,2,FALSE)</f>
        <v>M</v>
      </c>
      <c r="J3220" s="69" t="str">
        <f t="shared" si="50"/>
        <v>C</v>
      </c>
    </row>
    <row r="3221" spans="1:10" x14ac:dyDescent="0.2">
      <c r="A3221" s="71" t="s">
        <v>8376</v>
      </c>
      <c r="B3221" s="47" t="s">
        <v>3300</v>
      </c>
      <c r="C3221" s="47" t="s">
        <v>96</v>
      </c>
      <c r="D3221" s="47" t="s">
        <v>39</v>
      </c>
      <c r="E3221" s="47" t="s">
        <v>84</v>
      </c>
      <c r="F3221" s="47" t="s">
        <v>120</v>
      </c>
      <c r="G3221" s="47">
        <v>4</v>
      </c>
      <c r="H3221" s="67" t="str">
        <f>VLOOKUP(E3221,Referencias!$B$4:$C$15,2,FALSE)</f>
        <v>SC</v>
      </c>
      <c r="I3221" s="68" t="str">
        <f>VLOOKUP(C3221,Referencias!$B$18:$C$34,2,FALSE)</f>
        <v>M</v>
      </c>
      <c r="J3221" s="69" t="str">
        <f t="shared" si="50"/>
        <v>C</v>
      </c>
    </row>
    <row r="3222" spans="1:10" x14ac:dyDescent="0.2">
      <c r="A3222" s="71" t="s">
        <v>8377</v>
      </c>
      <c r="B3222" s="47" t="s">
        <v>3301</v>
      </c>
      <c r="C3222" s="47" t="s">
        <v>96</v>
      </c>
      <c r="D3222" s="47" t="s">
        <v>39</v>
      </c>
      <c r="E3222" s="47" t="s">
        <v>84</v>
      </c>
      <c r="F3222" s="47" t="s">
        <v>120</v>
      </c>
      <c r="G3222" s="47">
        <v>4</v>
      </c>
      <c r="H3222" s="67" t="str">
        <f>VLOOKUP(E3222,Referencias!$B$4:$C$15,2,FALSE)</f>
        <v>SC</v>
      </c>
      <c r="I3222" s="68" t="str">
        <f>VLOOKUP(C3222,Referencias!$B$18:$C$34,2,FALSE)</f>
        <v>M</v>
      </c>
      <c r="J3222" s="69" t="str">
        <f t="shared" si="50"/>
        <v>C</v>
      </c>
    </row>
    <row r="3223" spans="1:10" x14ac:dyDescent="0.2">
      <c r="A3223" s="71" t="s">
        <v>8378</v>
      </c>
      <c r="B3223" s="47" t="s">
        <v>3302</v>
      </c>
      <c r="C3223" s="47" t="s">
        <v>96</v>
      </c>
      <c r="D3223" s="47" t="s">
        <v>119</v>
      </c>
      <c r="E3223" s="47" t="s">
        <v>92</v>
      </c>
      <c r="F3223" s="47" t="s">
        <v>120</v>
      </c>
      <c r="G3223" s="47">
        <v>3</v>
      </c>
      <c r="H3223" s="67" t="str">
        <f>VLOOKUP(E3223,Referencias!$B$4:$C$15,2,FALSE)</f>
        <v>3C</v>
      </c>
      <c r="I3223" s="68" t="str">
        <f>VLOOKUP(C3223,Referencias!$B$18:$C$34,2,FALSE)</f>
        <v>M</v>
      </c>
      <c r="J3223" s="69" t="str">
        <f t="shared" si="50"/>
        <v>C</v>
      </c>
    </row>
    <row r="3224" spans="1:10" x14ac:dyDescent="0.2">
      <c r="A3224" s="71" t="s">
        <v>8379</v>
      </c>
      <c r="B3224" s="47" t="s">
        <v>3303</v>
      </c>
      <c r="C3224" s="47" t="s">
        <v>96</v>
      </c>
      <c r="D3224" s="47" t="s">
        <v>119</v>
      </c>
      <c r="E3224" s="47" t="s">
        <v>84</v>
      </c>
      <c r="F3224" s="47" t="s">
        <v>120</v>
      </c>
      <c r="G3224" s="47">
        <v>4</v>
      </c>
      <c r="H3224" s="67" t="str">
        <f>VLOOKUP(E3224,Referencias!$B$4:$C$15,2,FALSE)</f>
        <v>SC</v>
      </c>
      <c r="I3224" s="68" t="str">
        <f>VLOOKUP(C3224,Referencias!$B$18:$C$34,2,FALSE)</f>
        <v>M</v>
      </c>
      <c r="J3224" s="69" t="str">
        <f t="shared" si="50"/>
        <v>C</v>
      </c>
    </row>
    <row r="3225" spans="1:10" x14ac:dyDescent="0.2">
      <c r="A3225" s="71" t="s">
        <v>8380</v>
      </c>
      <c r="B3225" s="47" t="s">
        <v>3304</v>
      </c>
      <c r="C3225" s="47" t="s">
        <v>96</v>
      </c>
      <c r="D3225" s="47" t="s">
        <v>119</v>
      </c>
      <c r="E3225" s="47" t="s">
        <v>84</v>
      </c>
      <c r="F3225" s="47" t="s">
        <v>120</v>
      </c>
      <c r="G3225" s="47">
        <v>4</v>
      </c>
      <c r="H3225" s="67" t="str">
        <f>VLOOKUP(E3225,Referencias!$B$4:$C$15,2,FALSE)</f>
        <v>SC</v>
      </c>
      <c r="I3225" s="68" t="str">
        <f>VLOOKUP(C3225,Referencias!$B$18:$C$34,2,FALSE)</f>
        <v>M</v>
      </c>
      <c r="J3225" s="69" t="str">
        <f t="shared" si="50"/>
        <v>C</v>
      </c>
    </row>
    <row r="3226" spans="1:10" x14ac:dyDescent="0.2">
      <c r="A3226" s="71" t="s">
        <v>8381</v>
      </c>
      <c r="B3226" s="47" t="s">
        <v>3305</v>
      </c>
      <c r="C3226" s="47" t="s">
        <v>96</v>
      </c>
      <c r="D3226" s="47" t="s">
        <v>119</v>
      </c>
      <c r="E3226" s="47" t="s">
        <v>84</v>
      </c>
      <c r="F3226" s="47" t="s">
        <v>120</v>
      </c>
      <c r="G3226" s="47">
        <v>4</v>
      </c>
      <c r="H3226" s="67" t="str">
        <f>VLOOKUP(E3226,Referencias!$B$4:$C$15,2,FALSE)</f>
        <v>SC</v>
      </c>
      <c r="I3226" s="68" t="str">
        <f>VLOOKUP(C3226,Referencias!$B$18:$C$34,2,FALSE)</f>
        <v>M</v>
      </c>
      <c r="J3226" s="69" t="str">
        <f t="shared" si="50"/>
        <v>C</v>
      </c>
    </row>
    <row r="3227" spans="1:10" x14ac:dyDescent="0.2">
      <c r="A3227" s="71" t="s">
        <v>8382</v>
      </c>
      <c r="B3227" s="47" t="s">
        <v>3306</v>
      </c>
      <c r="C3227" s="47" t="s">
        <v>96</v>
      </c>
      <c r="D3227" s="47" t="s">
        <v>119</v>
      </c>
      <c r="E3227" s="47" t="s">
        <v>92</v>
      </c>
      <c r="F3227" s="47" t="s">
        <v>120</v>
      </c>
      <c r="G3227" s="47">
        <v>3</v>
      </c>
      <c r="H3227" s="67" t="str">
        <f>VLOOKUP(E3227,Referencias!$B$4:$C$15,2,FALSE)</f>
        <v>3C</v>
      </c>
      <c r="I3227" s="68" t="str">
        <f>VLOOKUP(C3227,Referencias!$B$18:$C$34,2,FALSE)</f>
        <v>M</v>
      </c>
      <c r="J3227" s="69" t="str">
        <f t="shared" si="50"/>
        <v>C</v>
      </c>
    </row>
    <row r="3228" spans="1:10" x14ac:dyDescent="0.2">
      <c r="A3228" s="71" t="s">
        <v>8383</v>
      </c>
      <c r="B3228" s="47" t="s">
        <v>3307</v>
      </c>
      <c r="C3228" s="47" t="s">
        <v>96</v>
      </c>
      <c r="D3228" s="47" t="s">
        <v>119</v>
      </c>
      <c r="E3228" s="47" t="s">
        <v>92</v>
      </c>
      <c r="F3228" s="47" t="s">
        <v>120</v>
      </c>
      <c r="G3228" s="47">
        <v>3</v>
      </c>
      <c r="H3228" s="67" t="str">
        <f>VLOOKUP(E3228,Referencias!$B$4:$C$15,2,FALSE)</f>
        <v>3C</v>
      </c>
      <c r="I3228" s="68" t="str">
        <f>VLOOKUP(C3228,Referencias!$B$18:$C$34,2,FALSE)</f>
        <v>M</v>
      </c>
      <c r="J3228" s="69" t="str">
        <f t="shared" si="50"/>
        <v>C</v>
      </c>
    </row>
    <row r="3229" spans="1:10" x14ac:dyDescent="0.2">
      <c r="A3229" s="71" t="s">
        <v>8384</v>
      </c>
      <c r="B3229" s="47" t="s">
        <v>3308</v>
      </c>
      <c r="C3229" s="47" t="s">
        <v>96</v>
      </c>
      <c r="D3229" s="47" t="s">
        <v>39</v>
      </c>
      <c r="E3229" s="47" t="s">
        <v>85</v>
      </c>
      <c r="F3229" s="47" t="s">
        <v>120</v>
      </c>
      <c r="G3229" s="47">
        <v>3</v>
      </c>
      <c r="H3229" s="67" t="str">
        <f>VLOOKUP(E3229,Referencias!$B$4:$C$15,2,FALSE)</f>
        <v>3D</v>
      </c>
      <c r="I3229" s="68" t="str">
        <f>VLOOKUP(C3229,Referencias!$B$18:$C$34,2,FALSE)</f>
        <v>M</v>
      </c>
      <c r="J3229" s="69" t="str">
        <f t="shared" si="50"/>
        <v>C</v>
      </c>
    </row>
    <row r="3230" spans="1:10" x14ac:dyDescent="0.2">
      <c r="A3230" s="71" t="s">
        <v>8385</v>
      </c>
      <c r="B3230" s="47" t="s">
        <v>3309</v>
      </c>
      <c r="C3230" s="47" t="s">
        <v>96</v>
      </c>
      <c r="D3230" s="47" t="s">
        <v>119</v>
      </c>
      <c r="E3230" s="47" t="s">
        <v>86</v>
      </c>
      <c r="F3230" s="47" t="s">
        <v>120</v>
      </c>
      <c r="G3230" s="47">
        <v>3</v>
      </c>
      <c r="H3230" s="67" t="str">
        <f>VLOOKUP(E3230,Referencias!$B$4:$C$15,2,FALSE)</f>
        <v>3P</v>
      </c>
      <c r="I3230" s="68" t="str">
        <f>VLOOKUP(C3230,Referencias!$B$18:$C$34,2,FALSE)</f>
        <v>M</v>
      </c>
      <c r="J3230" s="69" t="str">
        <f t="shared" si="50"/>
        <v>C</v>
      </c>
    </row>
    <row r="3231" spans="1:10" x14ac:dyDescent="0.2">
      <c r="A3231" s="71" t="s">
        <v>8386</v>
      </c>
      <c r="B3231" s="47" t="s">
        <v>3310</v>
      </c>
      <c r="C3231" s="47" t="s">
        <v>96</v>
      </c>
      <c r="D3231" s="47" t="s">
        <v>119</v>
      </c>
      <c r="E3231" s="47" t="s">
        <v>92</v>
      </c>
      <c r="F3231" s="47" t="s">
        <v>120</v>
      </c>
      <c r="G3231" s="47">
        <v>3</v>
      </c>
      <c r="H3231" s="67" t="str">
        <f>VLOOKUP(E3231,Referencias!$B$4:$C$15,2,FALSE)</f>
        <v>3C</v>
      </c>
      <c r="I3231" s="68" t="str">
        <f>VLOOKUP(C3231,Referencias!$B$18:$C$34,2,FALSE)</f>
        <v>M</v>
      </c>
      <c r="J3231" s="69" t="str">
        <f t="shared" si="50"/>
        <v>C</v>
      </c>
    </row>
    <row r="3232" spans="1:10" x14ac:dyDescent="0.2">
      <c r="A3232" s="71" t="s">
        <v>8387</v>
      </c>
      <c r="B3232" s="47" t="s">
        <v>3311</v>
      </c>
      <c r="C3232" s="47" t="s">
        <v>96</v>
      </c>
      <c r="D3232" s="47" t="s">
        <v>39</v>
      </c>
      <c r="E3232" s="47" t="s">
        <v>84</v>
      </c>
      <c r="F3232" s="47" t="s">
        <v>120</v>
      </c>
      <c r="G3232" s="47">
        <v>4</v>
      </c>
      <c r="H3232" s="67" t="str">
        <f>VLOOKUP(E3232,Referencias!$B$4:$C$15,2,FALSE)</f>
        <v>SC</v>
      </c>
      <c r="I3232" s="68" t="str">
        <f>VLOOKUP(C3232,Referencias!$B$18:$C$34,2,FALSE)</f>
        <v>M</v>
      </c>
      <c r="J3232" s="69" t="str">
        <f t="shared" si="50"/>
        <v>C</v>
      </c>
    </row>
    <row r="3233" spans="1:10" x14ac:dyDescent="0.2">
      <c r="A3233" s="71" t="s">
        <v>8388</v>
      </c>
      <c r="B3233" s="47" t="s">
        <v>3312</v>
      </c>
      <c r="C3233" s="47" t="s">
        <v>96</v>
      </c>
      <c r="D3233" s="47" t="s">
        <v>119</v>
      </c>
      <c r="E3233" s="47" t="s">
        <v>85</v>
      </c>
      <c r="F3233" s="47" t="s">
        <v>120</v>
      </c>
      <c r="G3233" s="47">
        <v>3</v>
      </c>
      <c r="H3233" s="67" t="str">
        <f>VLOOKUP(E3233,Referencias!$B$4:$C$15,2,FALSE)</f>
        <v>3D</v>
      </c>
      <c r="I3233" s="68" t="str">
        <f>VLOOKUP(C3233,Referencias!$B$18:$C$34,2,FALSE)</f>
        <v>M</v>
      </c>
      <c r="J3233" s="69" t="str">
        <f t="shared" si="50"/>
        <v>C</v>
      </c>
    </row>
    <row r="3234" spans="1:10" x14ac:dyDescent="0.2">
      <c r="A3234" s="71" t="s">
        <v>8389</v>
      </c>
      <c r="B3234" s="47" t="s">
        <v>3313</v>
      </c>
      <c r="C3234" s="47" t="s">
        <v>96</v>
      </c>
      <c r="D3234" s="47" t="s">
        <v>119</v>
      </c>
      <c r="E3234" s="47" t="s">
        <v>85</v>
      </c>
      <c r="F3234" s="47" t="s">
        <v>120</v>
      </c>
      <c r="G3234" s="47">
        <v>3</v>
      </c>
      <c r="H3234" s="67" t="str">
        <f>VLOOKUP(E3234,Referencias!$B$4:$C$15,2,FALSE)</f>
        <v>3D</v>
      </c>
      <c r="I3234" s="68" t="str">
        <f>VLOOKUP(C3234,Referencias!$B$18:$C$34,2,FALSE)</f>
        <v>M</v>
      </c>
      <c r="J3234" s="69" t="str">
        <f t="shared" si="50"/>
        <v>C</v>
      </c>
    </row>
    <row r="3235" spans="1:10" x14ac:dyDescent="0.2">
      <c r="A3235" s="71" t="s">
        <v>8390</v>
      </c>
      <c r="B3235" s="47" t="s">
        <v>3314</v>
      </c>
      <c r="C3235" s="47" t="s">
        <v>96</v>
      </c>
      <c r="D3235" s="47" t="s">
        <v>119</v>
      </c>
      <c r="E3235" s="47" t="s">
        <v>84</v>
      </c>
      <c r="F3235" s="47" t="s">
        <v>120</v>
      </c>
      <c r="G3235" s="47">
        <v>4</v>
      </c>
      <c r="H3235" s="67" t="str">
        <f>VLOOKUP(E3235,Referencias!$B$4:$C$15,2,FALSE)</f>
        <v>SC</v>
      </c>
      <c r="I3235" s="68" t="str">
        <f>VLOOKUP(C3235,Referencias!$B$18:$C$34,2,FALSE)</f>
        <v>M</v>
      </c>
      <c r="J3235" s="69" t="str">
        <f t="shared" si="50"/>
        <v>C</v>
      </c>
    </row>
    <row r="3236" spans="1:10" x14ac:dyDescent="0.2">
      <c r="A3236" s="71" t="s">
        <v>8391</v>
      </c>
      <c r="B3236" s="47" t="s">
        <v>3315</v>
      </c>
      <c r="C3236" s="47" t="s">
        <v>96</v>
      </c>
      <c r="D3236" s="47" t="s">
        <v>39</v>
      </c>
      <c r="E3236" s="47" t="s">
        <v>84</v>
      </c>
      <c r="F3236" s="47" t="s">
        <v>120</v>
      </c>
      <c r="G3236" s="47">
        <v>4</v>
      </c>
      <c r="H3236" s="67" t="str">
        <f>VLOOKUP(E3236,Referencias!$B$4:$C$15,2,FALSE)</f>
        <v>SC</v>
      </c>
      <c r="I3236" s="68" t="str">
        <f>VLOOKUP(C3236,Referencias!$B$18:$C$34,2,FALSE)</f>
        <v>M</v>
      </c>
      <c r="J3236" s="69" t="str">
        <f t="shared" si="50"/>
        <v>C</v>
      </c>
    </row>
    <row r="3237" spans="1:10" x14ac:dyDescent="0.2">
      <c r="A3237" s="71" t="s">
        <v>8392</v>
      </c>
      <c r="B3237" s="47" t="s">
        <v>3316</v>
      </c>
      <c r="C3237" s="47" t="s">
        <v>96</v>
      </c>
      <c r="D3237" s="47" t="s">
        <v>119</v>
      </c>
      <c r="E3237" s="47" t="s">
        <v>84</v>
      </c>
      <c r="F3237" s="47" t="s">
        <v>120</v>
      </c>
      <c r="G3237" s="47">
        <v>4</v>
      </c>
      <c r="H3237" s="67" t="str">
        <f>VLOOKUP(E3237,Referencias!$B$4:$C$15,2,FALSE)</f>
        <v>SC</v>
      </c>
      <c r="I3237" s="68" t="str">
        <f>VLOOKUP(C3237,Referencias!$B$18:$C$34,2,FALSE)</f>
        <v>M</v>
      </c>
      <c r="J3237" s="69" t="str">
        <f t="shared" si="50"/>
        <v>C</v>
      </c>
    </row>
    <row r="3238" spans="1:10" x14ac:dyDescent="0.2">
      <c r="A3238" s="71" t="s">
        <v>8393</v>
      </c>
      <c r="B3238" s="47" t="s">
        <v>3317</v>
      </c>
      <c r="C3238" s="47" t="s">
        <v>96</v>
      </c>
      <c r="D3238" s="47" t="s">
        <v>119</v>
      </c>
      <c r="E3238" s="47" t="s">
        <v>84</v>
      </c>
      <c r="F3238" s="47" t="s">
        <v>120</v>
      </c>
      <c r="G3238" s="47">
        <v>4</v>
      </c>
      <c r="H3238" s="67" t="str">
        <f>VLOOKUP(E3238,Referencias!$B$4:$C$15,2,FALSE)</f>
        <v>SC</v>
      </c>
      <c r="I3238" s="68" t="str">
        <f>VLOOKUP(C3238,Referencias!$B$18:$C$34,2,FALSE)</f>
        <v>M</v>
      </c>
      <c r="J3238" s="69" t="str">
        <f t="shared" si="50"/>
        <v>C</v>
      </c>
    </row>
    <row r="3239" spans="1:10" x14ac:dyDescent="0.2">
      <c r="A3239" s="71" t="s">
        <v>8394</v>
      </c>
      <c r="B3239" s="47" t="s">
        <v>3318</v>
      </c>
      <c r="C3239" s="47" t="s">
        <v>96</v>
      </c>
      <c r="D3239" s="47" t="s">
        <v>39</v>
      </c>
      <c r="E3239" s="47" t="s">
        <v>84</v>
      </c>
      <c r="F3239" s="47" t="s">
        <v>120</v>
      </c>
      <c r="G3239" s="47">
        <v>4</v>
      </c>
      <c r="H3239" s="67" t="str">
        <f>VLOOKUP(E3239,Referencias!$B$4:$C$15,2,FALSE)</f>
        <v>SC</v>
      </c>
      <c r="I3239" s="68" t="str">
        <f>VLOOKUP(C3239,Referencias!$B$18:$C$34,2,FALSE)</f>
        <v>M</v>
      </c>
      <c r="J3239" s="69" t="str">
        <f t="shared" si="50"/>
        <v>C</v>
      </c>
    </row>
    <row r="3240" spans="1:10" x14ac:dyDescent="0.2">
      <c r="A3240" s="71" t="s">
        <v>8395</v>
      </c>
      <c r="B3240" s="47" t="s">
        <v>3319</v>
      </c>
      <c r="C3240" s="47" t="s">
        <v>96</v>
      </c>
      <c r="D3240" s="47" t="s">
        <v>119</v>
      </c>
      <c r="E3240" s="47" t="s">
        <v>85</v>
      </c>
      <c r="F3240" s="47" t="s">
        <v>120</v>
      </c>
      <c r="G3240" s="47">
        <v>3</v>
      </c>
      <c r="H3240" s="67" t="str">
        <f>VLOOKUP(E3240,Referencias!$B$4:$C$15,2,FALSE)</f>
        <v>3D</v>
      </c>
      <c r="I3240" s="68" t="str">
        <f>VLOOKUP(C3240,Referencias!$B$18:$C$34,2,FALSE)</f>
        <v>M</v>
      </c>
      <c r="J3240" s="69" t="str">
        <f t="shared" si="50"/>
        <v>C</v>
      </c>
    </row>
    <row r="3241" spans="1:10" x14ac:dyDescent="0.2">
      <c r="A3241" s="71" t="s">
        <v>8396</v>
      </c>
      <c r="B3241" s="47" t="s">
        <v>3320</v>
      </c>
      <c r="C3241" s="47" t="s">
        <v>96</v>
      </c>
      <c r="D3241" s="47" t="s">
        <v>119</v>
      </c>
      <c r="E3241" s="47" t="s">
        <v>85</v>
      </c>
      <c r="F3241" s="47" t="s">
        <v>120</v>
      </c>
      <c r="G3241" s="47">
        <v>3</v>
      </c>
      <c r="H3241" s="67" t="str">
        <f>VLOOKUP(E3241,Referencias!$B$4:$C$15,2,FALSE)</f>
        <v>3D</v>
      </c>
      <c r="I3241" s="68" t="str">
        <f>VLOOKUP(C3241,Referencias!$B$18:$C$34,2,FALSE)</f>
        <v>M</v>
      </c>
      <c r="J3241" s="69" t="str">
        <f t="shared" si="50"/>
        <v>C</v>
      </c>
    </row>
    <row r="3242" spans="1:10" x14ac:dyDescent="0.2">
      <c r="A3242" s="71" t="s">
        <v>8397</v>
      </c>
      <c r="B3242" s="47" t="s">
        <v>3321</v>
      </c>
      <c r="C3242" s="47" t="s">
        <v>96</v>
      </c>
      <c r="D3242" s="47" t="s">
        <v>39</v>
      </c>
      <c r="E3242" s="47" t="s">
        <v>84</v>
      </c>
      <c r="F3242" s="47" t="s">
        <v>120</v>
      </c>
      <c r="G3242" s="47">
        <v>4</v>
      </c>
      <c r="H3242" s="67" t="str">
        <f>VLOOKUP(E3242,Referencias!$B$4:$C$15,2,FALSE)</f>
        <v>SC</v>
      </c>
      <c r="I3242" s="68" t="str">
        <f>VLOOKUP(C3242,Referencias!$B$18:$C$34,2,FALSE)</f>
        <v>M</v>
      </c>
      <c r="J3242" s="69" t="str">
        <f t="shared" si="50"/>
        <v>C</v>
      </c>
    </row>
    <row r="3243" spans="1:10" x14ac:dyDescent="0.2">
      <c r="A3243" s="71" t="s">
        <v>8398</v>
      </c>
      <c r="B3243" s="47" t="s">
        <v>3322</v>
      </c>
      <c r="C3243" s="47" t="s">
        <v>96</v>
      </c>
      <c r="D3243" s="47" t="s">
        <v>119</v>
      </c>
      <c r="E3243" s="47" t="s">
        <v>84</v>
      </c>
      <c r="F3243" s="47" t="s">
        <v>120</v>
      </c>
      <c r="G3243" s="47">
        <v>4</v>
      </c>
      <c r="H3243" s="67" t="str">
        <f>VLOOKUP(E3243,Referencias!$B$4:$C$15,2,FALSE)</f>
        <v>SC</v>
      </c>
      <c r="I3243" s="68" t="str">
        <f>VLOOKUP(C3243,Referencias!$B$18:$C$34,2,FALSE)</f>
        <v>M</v>
      </c>
      <c r="J3243" s="69" t="str">
        <f t="shared" si="50"/>
        <v>C</v>
      </c>
    </row>
    <row r="3244" spans="1:10" x14ac:dyDescent="0.2">
      <c r="A3244" s="71" t="s">
        <v>8399</v>
      </c>
      <c r="B3244" s="47" t="s">
        <v>3323</v>
      </c>
      <c r="C3244" s="47" t="s">
        <v>96</v>
      </c>
      <c r="D3244" s="47" t="s">
        <v>119</v>
      </c>
      <c r="E3244" s="47" t="s">
        <v>84</v>
      </c>
      <c r="F3244" s="47" t="s">
        <v>120</v>
      </c>
      <c r="G3244" s="47">
        <v>4</v>
      </c>
      <c r="H3244" s="67" t="str">
        <f>VLOOKUP(E3244,Referencias!$B$4:$C$15,2,FALSE)</f>
        <v>SC</v>
      </c>
      <c r="I3244" s="68" t="str">
        <f>VLOOKUP(C3244,Referencias!$B$18:$C$34,2,FALSE)</f>
        <v>M</v>
      </c>
      <c r="J3244" s="69" t="str">
        <f t="shared" si="50"/>
        <v>C</v>
      </c>
    </row>
    <row r="3245" spans="1:10" x14ac:dyDescent="0.2">
      <c r="A3245" s="71" t="s">
        <v>8400</v>
      </c>
      <c r="B3245" s="47" t="s">
        <v>3324</v>
      </c>
      <c r="C3245" s="47" t="s">
        <v>96</v>
      </c>
      <c r="D3245" s="47" t="s">
        <v>119</v>
      </c>
      <c r="E3245" s="47" t="s">
        <v>85</v>
      </c>
      <c r="F3245" s="47" t="s">
        <v>120</v>
      </c>
      <c r="G3245" s="47">
        <v>3</v>
      </c>
      <c r="H3245" s="67" t="str">
        <f>VLOOKUP(E3245,Referencias!$B$4:$C$15,2,FALSE)</f>
        <v>3D</v>
      </c>
      <c r="I3245" s="68" t="str">
        <f>VLOOKUP(C3245,Referencias!$B$18:$C$34,2,FALSE)</f>
        <v>M</v>
      </c>
      <c r="J3245" s="69" t="str">
        <f t="shared" si="50"/>
        <v>C</v>
      </c>
    </row>
    <row r="3246" spans="1:10" x14ac:dyDescent="0.2">
      <c r="A3246" s="71" t="s">
        <v>8401</v>
      </c>
      <c r="B3246" s="47" t="s">
        <v>3325</v>
      </c>
      <c r="C3246" s="47" t="s">
        <v>96</v>
      </c>
      <c r="D3246" s="47" t="s">
        <v>119</v>
      </c>
      <c r="E3246" s="47" t="s">
        <v>92</v>
      </c>
      <c r="F3246" s="47" t="s">
        <v>120</v>
      </c>
      <c r="G3246" s="47">
        <v>3</v>
      </c>
      <c r="H3246" s="67" t="str">
        <f>VLOOKUP(E3246,Referencias!$B$4:$C$15,2,FALSE)</f>
        <v>3C</v>
      </c>
      <c r="I3246" s="68" t="str">
        <f>VLOOKUP(C3246,Referencias!$B$18:$C$34,2,FALSE)</f>
        <v>M</v>
      </c>
      <c r="J3246" s="69" t="str">
        <f t="shared" si="50"/>
        <v>C</v>
      </c>
    </row>
    <row r="3247" spans="1:10" x14ac:dyDescent="0.2">
      <c r="A3247" s="71" t="s">
        <v>8402</v>
      </c>
      <c r="B3247" s="47" t="s">
        <v>3326</v>
      </c>
      <c r="C3247" s="47" t="s">
        <v>96</v>
      </c>
      <c r="D3247" s="47" t="s">
        <v>119</v>
      </c>
      <c r="E3247" s="47" t="s">
        <v>92</v>
      </c>
      <c r="F3247" s="47" t="s">
        <v>120</v>
      </c>
      <c r="G3247" s="47">
        <v>3</v>
      </c>
      <c r="H3247" s="67" t="str">
        <f>VLOOKUP(E3247,Referencias!$B$4:$C$15,2,FALSE)</f>
        <v>3C</v>
      </c>
      <c r="I3247" s="68" t="str">
        <f>VLOOKUP(C3247,Referencias!$B$18:$C$34,2,FALSE)</f>
        <v>M</v>
      </c>
      <c r="J3247" s="69" t="str">
        <f t="shared" si="50"/>
        <v>C</v>
      </c>
    </row>
    <row r="3248" spans="1:10" x14ac:dyDescent="0.2">
      <c r="A3248" s="71" t="s">
        <v>8403</v>
      </c>
      <c r="B3248" s="47" t="s">
        <v>3327</v>
      </c>
      <c r="C3248" s="47" t="s">
        <v>96</v>
      </c>
      <c r="D3248" s="47" t="s">
        <v>119</v>
      </c>
      <c r="E3248" s="47" t="s">
        <v>84</v>
      </c>
      <c r="F3248" s="47" t="s">
        <v>120</v>
      </c>
      <c r="G3248" s="47">
        <v>4</v>
      </c>
      <c r="H3248" s="67" t="str">
        <f>VLOOKUP(E3248,Referencias!$B$4:$C$15,2,FALSE)</f>
        <v>SC</v>
      </c>
      <c r="I3248" s="68" t="str">
        <f>VLOOKUP(C3248,Referencias!$B$18:$C$34,2,FALSE)</f>
        <v>M</v>
      </c>
      <c r="J3248" s="69" t="str">
        <f t="shared" si="50"/>
        <v>C</v>
      </c>
    </row>
    <row r="3249" spans="1:10" x14ac:dyDescent="0.2">
      <c r="A3249" s="71" t="s">
        <v>8404</v>
      </c>
      <c r="B3249" s="47" t="s">
        <v>3328</v>
      </c>
      <c r="C3249" s="47" t="s">
        <v>96</v>
      </c>
      <c r="D3249" s="47" t="s">
        <v>39</v>
      </c>
      <c r="E3249" s="47" t="s">
        <v>84</v>
      </c>
      <c r="F3249" s="47" t="s">
        <v>120</v>
      </c>
      <c r="G3249" s="47">
        <v>4</v>
      </c>
      <c r="H3249" s="67" t="str">
        <f>VLOOKUP(E3249,Referencias!$B$4:$C$15,2,FALSE)</f>
        <v>SC</v>
      </c>
      <c r="I3249" s="68" t="str">
        <f>VLOOKUP(C3249,Referencias!$B$18:$C$34,2,FALSE)</f>
        <v>M</v>
      </c>
      <c r="J3249" s="69" t="str">
        <f t="shared" si="50"/>
        <v>C</v>
      </c>
    </row>
    <row r="3250" spans="1:10" x14ac:dyDescent="0.2">
      <c r="A3250" s="71" t="s">
        <v>8405</v>
      </c>
      <c r="B3250" s="47" t="s">
        <v>3329</v>
      </c>
      <c r="C3250" s="47" t="s">
        <v>96</v>
      </c>
      <c r="D3250" s="47" t="s">
        <v>119</v>
      </c>
      <c r="E3250" s="47" t="s">
        <v>85</v>
      </c>
      <c r="F3250" s="47" t="s">
        <v>120</v>
      </c>
      <c r="G3250" s="47">
        <v>3</v>
      </c>
      <c r="H3250" s="67" t="str">
        <f>VLOOKUP(E3250,Referencias!$B$4:$C$15,2,FALSE)</f>
        <v>3D</v>
      </c>
      <c r="I3250" s="68" t="str">
        <f>VLOOKUP(C3250,Referencias!$B$18:$C$34,2,FALSE)</f>
        <v>M</v>
      </c>
      <c r="J3250" s="69" t="str">
        <f t="shared" si="50"/>
        <v>C</v>
      </c>
    </row>
    <row r="3251" spans="1:10" x14ac:dyDescent="0.2">
      <c r="A3251" s="71" t="s">
        <v>8406</v>
      </c>
      <c r="B3251" s="47" t="s">
        <v>3330</v>
      </c>
      <c r="C3251" s="47" t="s">
        <v>96</v>
      </c>
      <c r="D3251" s="47" t="s">
        <v>119</v>
      </c>
      <c r="E3251" s="47" t="s">
        <v>92</v>
      </c>
      <c r="F3251" s="47" t="s">
        <v>120</v>
      </c>
      <c r="G3251" s="47">
        <v>3</v>
      </c>
      <c r="H3251" s="67" t="str">
        <f>VLOOKUP(E3251,Referencias!$B$4:$C$15,2,FALSE)</f>
        <v>3C</v>
      </c>
      <c r="I3251" s="68" t="str">
        <f>VLOOKUP(C3251,Referencias!$B$18:$C$34,2,FALSE)</f>
        <v>M</v>
      </c>
      <c r="J3251" s="69" t="str">
        <f t="shared" si="50"/>
        <v>C</v>
      </c>
    </row>
    <row r="3252" spans="1:10" x14ac:dyDescent="0.2">
      <c r="A3252" s="71" t="s">
        <v>8407</v>
      </c>
      <c r="B3252" s="47" t="s">
        <v>3331</v>
      </c>
      <c r="C3252" s="47" t="s">
        <v>96</v>
      </c>
      <c r="D3252" s="47" t="s">
        <v>119</v>
      </c>
      <c r="E3252" s="47" t="s">
        <v>85</v>
      </c>
      <c r="F3252" s="47" t="s">
        <v>120</v>
      </c>
      <c r="G3252" s="47">
        <v>3</v>
      </c>
      <c r="H3252" s="67" t="str">
        <f>VLOOKUP(E3252,Referencias!$B$4:$C$15,2,FALSE)</f>
        <v>3D</v>
      </c>
      <c r="I3252" s="68" t="str">
        <f>VLOOKUP(C3252,Referencias!$B$18:$C$34,2,FALSE)</f>
        <v>M</v>
      </c>
      <c r="J3252" s="69" t="str">
        <f t="shared" si="50"/>
        <v>C</v>
      </c>
    </row>
    <row r="3253" spans="1:10" x14ac:dyDescent="0.2">
      <c r="A3253" s="71" t="s">
        <v>8408</v>
      </c>
      <c r="B3253" s="47" t="s">
        <v>3332</v>
      </c>
      <c r="C3253" s="47" t="s">
        <v>96</v>
      </c>
      <c r="D3253" s="47" t="s">
        <v>39</v>
      </c>
      <c r="E3253" s="47" t="s">
        <v>85</v>
      </c>
      <c r="F3253" s="47" t="s">
        <v>120</v>
      </c>
      <c r="G3253" s="47">
        <v>3</v>
      </c>
      <c r="H3253" s="67" t="str">
        <f>VLOOKUP(E3253,Referencias!$B$4:$C$15,2,FALSE)</f>
        <v>3D</v>
      </c>
      <c r="I3253" s="68" t="str">
        <f>VLOOKUP(C3253,Referencias!$B$18:$C$34,2,FALSE)</f>
        <v>M</v>
      </c>
      <c r="J3253" s="69" t="str">
        <f t="shared" si="50"/>
        <v>C</v>
      </c>
    </row>
    <row r="3254" spans="1:10" x14ac:dyDescent="0.2">
      <c r="A3254" s="71" t="s">
        <v>8409</v>
      </c>
      <c r="B3254" s="47" t="s">
        <v>3333</v>
      </c>
      <c r="C3254" s="47" t="s">
        <v>96</v>
      </c>
      <c r="D3254" s="47" t="s">
        <v>119</v>
      </c>
      <c r="E3254" s="47" t="s">
        <v>86</v>
      </c>
      <c r="F3254" s="47" t="s">
        <v>120</v>
      </c>
      <c r="G3254" s="47">
        <v>3</v>
      </c>
      <c r="H3254" s="67" t="str">
        <f>VLOOKUP(E3254,Referencias!$B$4:$C$15,2,FALSE)</f>
        <v>3P</v>
      </c>
      <c r="I3254" s="68" t="str">
        <f>VLOOKUP(C3254,Referencias!$B$18:$C$34,2,FALSE)</f>
        <v>M</v>
      </c>
      <c r="J3254" s="69" t="str">
        <f t="shared" si="50"/>
        <v>C</v>
      </c>
    </row>
    <row r="3255" spans="1:10" x14ac:dyDescent="0.2">
      <c r="A3255" s="71" t="s">
        <v>8410</v>
      </c>
      <c r="B3255" s="47" t="s">
        <v>3334</v>
      </c>
      <c r="C3255" s="47" t="s">
        <v>96</v>
      </c>
      <c r="D3255" s="47" t="s">
        <v>119</v>
      </c>
      <c r="E3255" s="47" t="s">
        <v>84</v>
      </c>
      <c r="F3255" s="47" t="s">
        <v>120</v>
      </c>
      <c r="G3255" s="47">
        <v>4</v>
      </c>
      <c r="H3255" s="67" t="str">
        <f>VLOOKUP(E3255,Referencias!$B$4:$C$15,2,FALSE)</f>
        <v>SC</v>
      </c>
      <c r="I3255" s="68" t="str">
        <f>VLOOKUP(C3255,Referencias!$B$18:$C$34,2,FALSE)</f>
        <v>M</v>
      </c>
      <c r="J3255" s="69" t="str">
        <f t="shared" si="50"/>
        <v>C</v>
      </c>
    </row>
    <row r="3256" spans="1:10" x14ac:dyDescent="0.2">
      <c r="A3256" s="71" t="s">
        <v>8411</v>
      </c>
      <c r="B3256" s="47" t="s">
        <v>3335</v>
      </c>
      <c r="C3256" s="47" t="s">
        <v>96</v>
      </c>
      <c r="D3256" s="47" t="s">
        <v>119</v>
      </c>
      <c r="E3256" s="47" t="s">
        <v>84</v>
      </c>
      <c r="F3256" s="47" t="s">
        <v>120</v>
      </c>
      <c r="G3256" s="47">
        <v>4</v>
      </c>
      <c r="H3256" s="67" t="str">
        <f>VLOOKUP(E3256,Referencias!$B$4:$C$15,2,FALSE)</f>
        <v>SC</v>
      </c>
      <c r="I3256" s="68" t="str">
        <f>VLOOKUP(C3256,Referencias!$B$18:$C$34,2,FALSE)</f>
        <v>M</v>
      </c>
      <c r="J3256" s="69" t="str">
        <f t="shared" si="50"/>
        <v>C</v>
      </c>
    </row>
    <row r="3257" spans="1:10" x14ac:dyDescent="0.2">
      <c r="A3257" s="71" t="s">
        <v>8412</v>
      </c>
      <c r="B3257" s="47" t="s">
        <v>3336</v>
      </c>
      <c r="C3257" s="47" t="s">
        <v>96</v>
      </c>
      <c r="D3257" s="47" t="s">
        <v>119</v>
      </c>
      <c r="E3257" s="47" t="s">
        <v>84</v>
      </c>
      <c r="F3257" s="47" t="s">
        <v>120</v>
      </c>
      <c r="G3257" s="47">
        <v>4</v>
      </c>
      <c r="H3257" s="67" t="str">
        <f>VLOOKUP(E3257,Referencias!$B$4:$C$15,2,FALSE)</f>
        <v>SC</v>
      </c>
      <c r="I3257" s="68" t="str">
        <f>VLOOKUP(C3257,Referencias!$B$18:$C$34,2,FALSE)</f>
        <v>M</v>
      </c>
      <c r="J3257" s="69" t="str">
        <f t="shared" si="50"/>
        <v>C</v>
      </c>
    </row>
    <row r="3258" spans="1:10" x14ac:dyDescent="0.2">
      <c r="A3258" s="71" t="s">
        <v>8413</v>
      </c>
      <c r="B3258" s="47" t="s">
        <v>3337</v>
      </c>
      <c r="C3258" s="47" t="s">
        <v>96</v>
      </c>
      <c r="D3258" s="47" t="s">
        <v>119</v>
      </c>
      <c r="E3258" s="47" t="s">
        <v>84</v>
      </c>
      <c r="F3258" s="47" t="s">
        <v>120</v>
      </c>
      <c r="G3258" s="47">
        <v>4</v>
      </c>
      <c r="H3258" s="67" t="str">
        <f>VLOOKUP(E3258,Referencias!$B$4:$C$15,2,FALSE)</f>
        <v>SC</v>
      </c>
      <c r="I3258" s="68" t="str">
        <f>VLOOKUP(C3258,Referencias!$B$18:$C$34,2,FALSE)</f>
        <v>M</v>
      </c>
      <c r="J3258" s="69" t="str">
        <f t="shared" si="50"/>
        <v>C</v>
      </c>
    </row>
    <row r="3259" spans="1:10" x14ac:dyDescent="0.2">
      <c r="A3259" s="71" t="s">
        <v>8414</v>
      </c>
      <c r="B3259" s="47" t="s">
        <v>3338</v>
      </c>
      <c r="C3259" s="47" t="s">
        <v>96</v>
      </c>
      <c r="D3259" s="47" t="s">
        <v>39</v>
      </c>
      <c r="E3259" s="47" t="s">
        <v>84</v>
      </c>
      <c r="F3259" s="47" t="s">
        <v>120</v>
      </c>
      <c r="G3259" s="47">
        <v>4</v>
      </c>
      <c r="H3259" s="67" t="str">
        <f>VLOOKUP(E3259,Referencias!$B$4:$C$15,2,FALSE)</f>
        <v>SC</v>
      </c>
      <c r="I3259" s="68" t="str">
        <f>VLOOKUP(C3259,Referencias!$B$18:$C$34,2,FALSE)</f>
        <v>M</v>
      </c>
      <c r="J3259" s="69" t="str">
        <f t="shared" si="50"/>
        <v>C</v>
      </c>
    </row>
    <row r="3260" spans="1:10" x14ac:dyDescent="0.2">
      <c r="A3260" s="71" t="s">
        <v>8415</v>
      </c>
      <c r="B3260" s="47" t="s">
        <v>3339</v>
      </c>
      <c r="C3260" s="47" t="s">
        <v>96</v>
      </c>
      <c r="D3260" s="47" t="s">
        <v>119</v>
      </c>
      <c r="E3260" s="47" t="s">
        <v>84</v>
      </c>
      <c r="F3260" s="47" t="s">
        <v>120</v>
      </c>
      <c r="G3260" s="47">
        <v>4</v>
      </c>
      <c r="H3260" s="67" t="str">
        <f>VLOOKUP(E3260,Referencias!$B$4:$C$15,2,FALSE)</f>
        <v>SC</v>
      </c>
      <c r="I3260" s="68" t="str">
        <f>VLOOKUP(C3260,Referencias!$B$18:$C$34,2,FALSE)</f>
        <v>M</v>
      </c>
      <c r="J3260" s="69" t="str">
        <f t="shared" si="50"/>
        <v>C</v>
      </c>
    </row>
    <row r="3261" spans="1:10" x14ac:dyDescent="0.2">
      <c r="A3261" s="71" t="s">
        <v>8416</v>
      </c>
      <c r="B3261" s="47" t="s">
        <v>3340</v>
      </c>
      <c r="C3261" s="47" t="s">
        <v>96</v>
      </c>
      <c r="D3261" s="47" t="s">
        <v>119</v>
      </c>
      <c r="E3261" s="47" t="s">
        <v>85</v>
      </c>
      <c r="F3261" s="47" t="s">
        <v>120</v>
      </c>
      <c r="G3261" s="47">
        <v>3</v>
      </c>
      <c r="H3261" s="67" t="str">
        <f>VLOOKUP(E3261,Referencias!$B$4:$C$15,2,FALSE)</f>
        <v>3D</v>
      </c>
      <c r="I3261" s="68" t="str">
        <f>VLOOKUP(C3261,Referencias!$B$18:$C$34,2,FALSE)</f>
        <v>M</v>
      </c>
      <c r="J3261" s="69" t="str">
        <f t="shared" si="50"/>
        <v>C</v>
      </c>
    </row>
    <row r="3262" spans="1:10" x14ac:dyDescent="0.2">
      <c r="A3262" s="71" t="s">
        <v>8417</v>
      </c>
      <c r="B3262" s="47" t="s">
        <v>3341</v>
      </c>
      <c r="C3262" s="47" t="s">
        <v>96</v>
      </c>
      <c r="D3262" s="47" t="s">
        <v>119</v>
      </c>
      <c r="E3262" s="47" t="s">
        <v>92</v>
      </c>
      <c r="F3262" s="47" t="s">
        <v>120</v>
      </c>
      <c r="G3262" s="47">
        <v>3</v>
      </c>
      <c r="H3262" s="67" t="str">
        <f>VLOOKUP(E3262,Referencias!$B$4:$C$15,2,FALSE)</f>
        <v>3C</v>
      </c>
      <c r="I3262" s="68" t="str">
        <f>VLOOKUP(C3262,Referencias!$B$18:$C$34,2,FALSE)</f>
        <v>M</v>
      </c>
      <c r="J3262" s="69" t="str">
        <f t="shared" si="50"/>
        <v>C</v>
      </c>
    </row>
    <row r="3263" spans="1:10" x14ac:dyDescent="0.2">
      <c r="A3263" s="71" t="s">
        <v>8418</v>
      </c>
      <c r="B3263" s="47" t="s">
        <v>3342</v>
      </c>
      <c r="C3263" s="47" t="s">
        <v>96</v>
      </c>
      <c r="D3263" s="47" t="s">
        <v>119</v>
      </c>
      <c r="E3263" s="47" t="s">
        <v>84</v>
      </c>
      <c r="F3263" s="47" t="s">
        <v>120</v>
      </c>
      <c r="G3263" s="47">
        <v>4</v>
      </c>
      <c r="H3263" s="67" t="str">
        <f>VLOOKUP(E3263,Referencias!$B$4:$C$15,2,FALSE)</f>
        <v>SC</v>
      </c>
      <c r="I3263" s="68" t="str">
        <f>VLOOKUP(C3263,Referencias!$B$18:$C$34,2,FALSE)</f>
        <v>M</v>
      </c>
      <c r="J3263" s="69" t="str">
        <f t="shared" si="50"/>
        <v>C</v>
      </c>
    </row>
    <row r="3264" spans="1:10" x14ac:dyDescent="0.2">
      <c r="A3264" s="71" t="s">
        <v>8419</v>
      </c>
      <c r="B3264" s="47" t="s">
        <v>3343</v>
      </c>
      <c r="C3264" s="47" t="s">
        <v>96</v>
      </c>
      <c r="D3264" s="47" t="s">
        <v>119</v>
      </c>
      <c r="E3264" s="47" t="s">
        <v>92</v>
      </c>
      <c r="F3264" s="47" t="s">
        <v>120</v>
      </c>
      <c r="G3264" s="47">
        <v>3</v>
      </c>
      <c r="H3264" s="67" t="str">
        <f>VLOOKUP(E3264,Referencias!$B$4:$C$15,2,FALSE)</f>
        <v>3C</v>
      </c>
      <c r="I3264" s="68" t="str">
        <f>VLOOKUP(C3264,Referencias!$B$18:$C$34,2,FALSE)</f>
        <v>M</v>
      </c>
      <c r="J3264" s="69" t="str">
        <f t="shared" si="50"/>
        <v>C</v>
      </c>
    </row>
    <row r="3265" spans="1:10" x14ac:dyDescent="0.2">
      <c r="A3265" s="71" t="s">
        <v>8420</v>
      </c>
      <c r="B3265" s="47" t="s">
        <v>3344</v>
      </c>
      <c r="C3265" s="47" t="s">
        <v>96</v>
      </c>
      <c r="D3265" s="47" t="s">
        <v>119</v>
      </c>
      <c r="E3265" s="47" t="s">
        <v>84</v>
      </c>
      <c r="F3265" s="47" t="s">
        <v>120</v>
      </c>
      <c r="G3265" s="47">
        <v>4</v>
      </c>
      <c r="H3265" s="67" t="str">
        <f>VLOOKUP(E3265,Referencias!$B$4:$C$15,2,FALSE)</f>
        <v>SC</v>
      </c>
      <c r="I3265" s="68" t="str">
        <f>VLOOKUP(C3265,Referencias!$B$18:$C$34,2,FALSE)</f>
        <v>M</v>
      </c>
      <c r="J3265" s="69" t="str">
        <f t="shared" si="50"/>
        <v>C</v>
      </c>
    </row>
    <row r="3266" spans="1:10" x14ac:dyDescent="0.2">
      <c r="A3266" s="71" t="s">
        <v>8421</v>
      </c>
      <c r="B3266" s="47" t="s">
        <v>3345</v>
      </c>
      <c r="C3266" s="47" t="s">
        <v>96</v>
      </c>
      <c r="D3266" s="47" t="s">
        <v>119</v>
      </c>
      <c r="E3266" s="47" t="s">
        <v>84</v>
      </c>
      <c r="F3266" s="47" t="s">
        <v>120</v>
      </c>
      <c r="G3266" s="47">
        <v>4</v>
      </c>
      <c r="H3266" s="67" t="str">
        <f>VLOOKUP(E3266,Referencias!$B$4:$C$15,2,FALSE)</f>
        <v>SC</v>
      </c>
      <c r="I3266" s="68" t="str">
        <f>VLOOKUP(C3266,Referencias!$B$18:$C$34,2,FALSE)</f>
        <v>M</v>
      </c>
      <c r="J3266" s="69" t="str">
        <f t="shared" si="50"/>
        <v>C</v>
      </c>
    </row>
    <row r="3267" spans="1:10" x14ac:dyDescent="0.2">
      <c r="A3267" s="71" t="s">
        <v>8422</v>
      </c>
      <c r="B3267" s="47" t="s">
        <v>3346</v>
      </c>
      <c r="C3267" s="47" t="s">
        <v>96</v>
      </c>
      <c r="D3267" s="47" t="s">
        <v>119</v>
      </c>
      <c r="E3267" s="47" t="s">
        <v>84</v>
      </c>
      <c r="F3267" s="47" t="s">
        <v>120</v>
      </c>
      <c r="G3267" s="47">
        <v>4</v>
      </c>
      <c r="H3267" s="67" t="str">
        <f>VLOOKUP(E3267,Referencias!$B$4:$C$15,2,FALSE)</f>
        <v>SC</v>
      </c>
      <c r="I3267" s="68" t="str">
        <f>VLOOKUP(C3267,Referencias!$B$18:$C$34,2,FALSE)</f>
        <v>M</v>
      </c>
      <c r="J3267" s="69" t="str">
        <f t="shared" ref="J3267:J3330" si="51">IF(D3267="Dama","D","C")</f>
        <v>C</v>
      </c>
    </row>
    <row r="3268" spans="1:10" x14ac:dyDescent="0.2">
      <c r="A3268" s="71" t="s">
        <v>8423</v>
      </c>
      <c r="B3268" s="47" t="s">
        <v>3347</v>
      </c>
      <c r="C3268" s="47" t="s">
        <v>96</v>
      </c>
      <c r="D3268" s="47" t="s">
        <v>119</v>
      </c>
      <c r="E3268" s="47" t="s">
        <v>84</v>
      </c>
      <c r="F3268" s="47" t="s">
        <v>120</v>
      </c>
      <c r="G3268" s="47">
        <v>4</v>
      </c>
      <c r="H3268" s="67" t="str">
        <f>VLOOKUP(E3268,Referencias!$B$4:$C$15,2,FALSE)</f>
        <v>SC</v>
      </c>
      <c r="I3268" s="68" t="str">
        <f>VLOOKUP(C3268,Referencias!$B$18:$C$34,2,FALSE)</f>
        <v>M</v>
      </c>
      <c r="J3268" s="69" t="str">
        <f t="shared" si="51"/>
        <v>C</v>
      </c>
    </row>
    <row r="3269" spans="1:10" x14ac:dyDescent="0.2">
      <c r="A3269" s="71" t="s">
        <v>8424</v>
      </c>
      <c r="B3269" s="47" t="s">
        <v>3348</v>
      </c>
      <c r="C3269" s="47" t="s">
        <v>96</v>
      </c>
      <c r="D3269" s="47" t="s">
        <v>39</v>
      </c>
      <c r="E3269" s="47" t="s">
        <v>85</v>
      </c>
      <c r="F3269" s="47" t="s">
        <v>120</v>
      </c>
      <c r="G3269" s="47">
        <v>3</v>
      </c>
      <c r="H3269" s="67" t="str">
        <f>VLOOKUP(E3269,Referencias!$B$4:$C$15,2,FALSE)</f>
        <v>3D</v>
      </c>
      <c r="I3269" s="68" t="str">
        <f>VLOOKUP(C3269,Referencias!$B$18:$C$34,2,FALSE)</f>
        <v>M</v>
      </c>
      <c r="J3269" s="69" t="str">
        <f t="shared" si="51"/>
        <v>C</v>
      </c>
    </row>
    <row r="3270" spans="1:10" x14ac:dyDescent="0.2">
      <c r="A3270" s="71" t="s">
        <v>8425</v>
      </c>
      <c r="B3270" s="47" t="s">
        <v>3349</v>
      </c>
      <c r="C3270" s="47" t="s">
        <v>96</v>
      </c>
      <c r="D3270" s="47" t="s">
        <v>39</v>
      </c>
      <c r="E3270" s="47" t="s">
        <v>86</v>
      </c>
      <c r="F3270" s="47" t="s">
        <v>120</v>
      </c>
      <c r="G3270" s="47">
        <v>3</v>
      </c>
      <c r="H3270" s="67" t="str">
        <f>VLOOKUP(E3270,Referencias!$B$4:$C$15,2,FALSE)</f>
        <v>3P</v>
      </c>
      <c r="I3270" s="68" t="str">
        <f>VLOOKUP(C3270,Referencias!$B$18:$C$34,2,FALSE)</f>
        <v>M</v>
      </c>
      <c r="J3270" s="69" t="str">
        <f t="shared" si="51"/>
        <v>C</v>
      </c>
    </row>
    <row r="3271" spans="1:10" x14ac:dyDescent="0.2">
      <c r="A3271" s="71" t="s">
        <v>8426</v>
      </c>
      <c r="B3271" s="47" t="s">
        <v>3350</v>
      </c>
      <c r="C3271" s="47" t="s">
        <v>96</v>
      </c>
      <c r="D3271" s="47" t="s">
        <v>119</v>
      </c>
      <c r="E3271" s="47" t="s">
        <v>84</v>
      </c>
      <c r="F3271" s="47" t="s">
        <v>120</v>
      </c>
      <c r="G3271" s="47">
        <v>4</v>
      </c>
      <c r="H3271" s="67" t="str">
        <f>VLOOKUP(E3271,Referencias!$B$4:$C$15,2,FALSE)</f>
        <v>SC</v>
      </c>
      <c r="I3271" s="68" t="str">
        <f>VLOOKUP(C3271,Referencias!$B$18:$C$34,2,FALSE)</f>
        <v>M</v>
      </c>
      <c r="J3271" s="69" t="str">
        <f t="shared" si="51"/>
        <v>C</v>
      </c>
    </row>
    <row r="3272" spans="1:10" x14ac:dyDescent="0.2">
      <c r="A3272" s="71" t="s">
        <v>8427</v>
      </c>
      <c r="B3272" s="47" t="s">
        <v>3351</v>
      </c>
      <c r="C3272" s="47" t="s">
        <v>96</v>
      </c>
      <c r="D3272" s="47" t="s">
        <v>119</v>
      </c>
      <c r="E3272" s="47" t="s">
        <v>84</v>
      </c>
      <c r="F3272" s="47" t="s">
        <v>120</v>
      </c>
      <c r="G3272" s="47">
        <v>4</v>
      </c>
      <c r="H3272" s="67" t="str">
        <f>VLOOKUP(E3272,Referencias!$B$4:$C$15,2,FALSE)</f>
        <v>SC</v>
      </c>
      <c r="I3272" s="68" t="str">
        <f>VLOOKUP(C3272,Referencias!$B$18:$C$34,2,FALSE)</f>
        <v>M</v>
      </c>
      <c r="J3272" s="69" t="str">
        <f t="shared" si="51"/>
        <v>C</v>
      </c>
    </row>
    <row r="3273" spans="1:10" x14ac:dyDescent="0.2">
      <c r="A3273" s="71" t="s">
        <v>8428</v>
      </c>
      <c r="B3273" s="47" t="s">
        <v>3352</v>
      </c>
      <c r="C3273" s="47" t="s">
        <v>96</v>
      </c>
      <c r="D3273" s="47" t="s">
        <v>39</v>
      </c>
      <c r="E3273" s="47" t="s">
        <v>84</v>
      </c>
      <c r="F3273" s="47" t="s">
        <v>120</v>
      </c>
      <c r="G3273" s="47">
        <v>4</v>
      </c>
      <c r="H3273" s="67" t="str">
        <f>VLOOKUP(E3273,Referencias!$B$4:$C$15,2,FALSE)</f>
        <v>SC</v>
      </c>
      <c r="I3273" s="68" t="str">
        <f>VLOOKUP(C3273,Referencias!$B$18:$C$34,2,FALSE)</f>
        <v>M</v>
      </c>
      <c r="J3273" s="69" t="str">
        <f t="shared" si="51"/>
        <v>C</v>
      </c>
    </row>
    <row r="3274" spans="1:10" x14ac:dyDescent="0.2">
      <c r="A3274" s="71" t="s">
        <v>8429</v>
      </c>
      <c r="B3274" s="47" t="s">
        <v>3353</v>
      </c>
      <c r="C3274" s="47" t="s">
        <v>96</v>
      </c>
      <c r="D3274" s="47" t="s">
        <v>39</v>
      </c>
      <c r="E3274" s="47" t="s">
        <v>85</v>
      </c>
      <c r="F3274" s="47" t="s">
        <v>120</v>
      </c>
      <c r="G3274" s="47">
        <v>3</v>
      </c>
      <c r="H3274" s="67" t="str">
        <f>VLOOKUP(E3274,Referencias!$B$4:$C$15,2,FALSE)</f>
        <v>3D</v>
      </c>
      <c r="I3274" s="68" t="str">
        <f>VLOOKUP(C3274,Referencias!$B$18:$C$34,2,FALSE)</f>
        <v>M</v>
      </c>
      <c r="J3274" s="69" t="str">
        <f t="shared" si="51"/>
        <v>C</v>
      </c>
    </row>
    <row r="3275" spans="1:10" x14ac:dyDescent="0.2">
      <c r="A3275" s="71" t="s">
        <v>8430</v>
      </c>
      <c r="B3275" s="47" t="s">
        <v>3354</v>
      </c>
      <c r="C3275" s="47" t="s">
        <v>96</v>
      </c>
      <c r="D3275" s="47" t="s">
        <v>119</v>
      </c>
      <c r="E3275" s="47" t="s">
        <v>85</v>
      </c>
      <c r="F3275" s="47" t="s">
        <v>120</v>
      </c>
      <c r="G3275" s="47">
        <v>3</v>
      </c>
      <c r="H3275" s="67" t="str">
        <f>VLOOKUP(E3275,Referencias!$B$4:$C$15,2,FALSE)</f>
        <v>3D</v>
      </c>
      <c r="I3275" s="68" t="str">
        <f>VLOOKUP(C3275,Referencias!$B$18:$C$34,2,FALSE)</f>
        <v>M</v>
      </c>
      <c r="J3275" s="69" t="str">
        <f t="shared" si="51"/>
        <v>C</v>
      </c>
    </row>
    <row r="3276" spans="1:10" x14ac:dyDescent="0.2">
      <c r="A3276" s="71" t="s">
        <v>8431</v>
      </c>
      <c r="B3276" s="47" t="s">
        <v>3355</v>
      </c>
      <c r="C3276" s="47" t="s">
        <v>96</v>
      </c>
      <c r="D3276" s="47" t="s">
        <v>39</v>
      </c>
      <c r="E3276" s="47" t="s">
        <v>84</v>
      </c>
      <c r="F3276" s="47" t="s">
        <v>120</v>
      </c>
      <c r="G3276" s="47">
        <v>4</v>
      </c>
      <c r="H3276" s="67" t="str">
        <f>VLOOKUP(E3276,Referencias!$B$4:$C$15,2,FALSE)</f>
        <v>SC</v>
      </c>
      <c r="I3276" s="68" t="str">
        <f>VLOOKUP(C3276,Referencias!$B$18:$C$34,2,FALSE)</f>
        <v>M</v>
      </c>
      <c r="J3276" s="69" t="str">
        <f t="shared" si="51"/>
        <v>C</v>
      </c>
    </row>
    <row r="3277" spans="1:10" x14ac:dyDescent="0.2">
      <c r="A3277" s="71" t="s">
        <v>8432</v>
      </c>
      <c r="B3277" s="47" t="s">
        <v>3356</v>
      </c>
      <c r="C3277" s="47" t="s">
        <v>96</v>
      </c>
      <c r="D3277" s="47" t="s">
        <v>119</v>
      </c>
      <c r="E3277" s="47" t="s">
        <v>84</v>
      </c>
      <c r="F3277" s="47" t="s">
        <v>120</v>
      </c>
      <c r="G3277" s="47">
        <v>4</v>
      </c>
      <c r="H3277" s="67" t="str">
        <f>VLOOKUP(E3277,Referencias!$B$4:$C$15,2,FALSE)</f>
        <v>SC</v>
      </c>
      <c r="I3277" s="68" t="str">
        <f>VLOOKUP(C3277,Referencias!$B$18:$C$34,2,FALSE)</f>
        <v>M</v>
      </c>
      <c r="J3277" s="69" t="str">
        <f t="shared" si="51"/>
        <v>C</v>
      </c>
    </row>
    <row r="3278" spans="1:10" x14ac:dyDescent="0.2">
      <c r="A3278" s="71" t="s">
        <v>8433</v>
      </c>
      <c r="B3278" s="47" t="s">
        <v>3357</v>
      </c>
      <c r="C3278" s="47" t="s">
        <v>96</v>
      </c>
      <c r="D3278" s="47" t="s">
        <v>119</v>
      </c>
      <c r="E3278" s="47" t="s">
        <v>84</v>
      </c>
      <c r="F3278" s="47" t="s">
        <v>120</v>
      </c>
      <c r="G3278" s="47">
        <v>4</v>
      </c>
      <c r="H3278" s="67" t="str">
        <f>VLOOKUP(E3278,Referencias!$B$4:$C$15,2,FALSE)</f>
        <v>SC</v>
      </c>
      <c r="I3278" s="68" t="str">
        <f>VLOOKUP(C3278,Referencias!$B$18:$C$34,2,FALSE)</f>
        <v>M</v>
      </c>
      <c r="J3278" s="69" t="str">
        <f t="shared" si="51"/>
        <v>C</v>
      </c>
    </row>
    <row r="3279" spans="1:10" x14ac:dyDescent="0.2">
      <c r="A3279" s="71" t="s">
        <v>8434</v>
      </c>
      <c r="B3279" s="47" t="s">
        <v>3358</v>
      </c>
      <c r="C3279" s="47" t="s">
        <v>96</v>
      </c>
      <c r="D3279" s="47" t="s">
        <v>39</v>
      </c>
      <c r="E3279" s="47" t="s">
        <v>84</v>
      </c>
      <c r="F3279" s="47" t="s">
        <v>120</v>
      </c>
      <c r="G3279" s="47">
        <v>4</v>
      </c>
      <c r="H3279" s="67" t="str">
        <f>VLOOKUP(E3279,Referencias!$B$4:$C$15,2,FALSE)</f>
        <v>SC</v>
      </c>
      <c r="I3279" s="68" t="str">
        <f>VLOOKUP(C3279,Referencias!$B$18:$C$34,2,FALSE)</f>
        <v>M</v>
      </c>
      <c r="J3279" s="69" t="str">
        <f t="shared" si="51"/>
        <v>C</v>
      </c>
    </row>
    <row r="3280" spans="1:10" x14ac:dyDescent="0.2">
      <c r="A3280" s="71" t="s">
        <v>8435</v>
      </c>
      <c r="B3280" s="47" t="s">
        <v>3359</v>
      </c>
      <c r="C3280" s="47" t="s">
        <v>96</v>
      </c>
      <c r="D3280" s="47" t="s">
        <v>39</v>
      </c>
      <c r="E3280" s="47" t="s">
        <v>84</v>
      </c>
      <c r="F3280" s="47" t="s">
        <v>120</v>
      </c>
      <c r="G3280" s="47">
        <v>4</v>
      </c>
      <c r="H3280" s="67" t="str">
        <f>VLOOKUP(E3280,Referencias!$B$4:$C$15,2,FALSE)</f>
        <v>SC</v>
      </c>
      <c r="I3280" s="68" t="str">
        <f>VLOOKUP(C3280,Referencias!$B$18:$C$34,2,FALSE)</f>
        <v>M</v>
      </c>
      <c r="J3280" s="69" t="str">
        <f t="shared" si="51"/>
        <v>C</v>
      </c>
    </row>
    <row r="3281" spans="1:10" x14ac:dyDescent="0.2">
      <c r="A3281" s="71" t="s">
        <v>8436</v>
      </c>
      <c r="B3281" s="47" t="s">
        <v>3360</v>
      </c>
      <c r="C3281" s="47" t="s">
        <v>96</v>
      </c>
      <c r="D3281" s="47" t="s">
        <v>119</v>
      </c>
      <c r="E3281" s="47" t="s">
        <v>84</v>
      </c>
      <c r="F3281" s="47" t="s">
        <v>120</v>
      </c>
      <c r="G3281" s="47">
        <v>4</v>
      </c>
      <c r="H3281" s="67" t="str">
        <f>VLOOKUP(E3281,Referencias!$B$4:$C$15,2,FALSE)</f>
        <v>SC</v>
      </c>
      <c r="I3281" s="68" t="str">
        <f>VLOOKUP(C3281,Referencias!$B$18:$C$34,2,FALSE)</f>
        <v>M</v>
      </c>
      <c r="J3281" s="69" t="str">
        <f t="shared" si="51"/>
        <v>C</v>
      </c>
    </row>
    <row r="3282" spans="1:10" x14ac:dyDescent="0.2">
      <c r="A3282" s="71" t="s">
        <v>8437</v>
      </c>
      <c r="B3282" s="47" t="s">
        <v>3361</v>
      </c>
      <c r="C3282" s="47" t="s">
        <v>96</v>
      </c>
      <c r="D3282" s="47" t="s">
        <v>39</v>
      </c>
      <c r="E3282" s="47" t="s">
        <v>84</v>
      </c>
      <c r="F3282" s="47" t="s">
        <v>120</v>
      </c>
      <c r="G3282" s="47">
        <v>4</v>
      </c>
      <c r="H3282" s="67" t="str">
        <f>VLOOKUP(E3282,Referencias!$B$4:$C$15,2,FALSE)</f>
        <v>SC</v>
      </c>
      <c r="I3282" s="68" t="str">
        <f>VLOOKUP(C3282,Referencias!$B$18:$C$34,2,FALSE)</f>
        <v>M</v>
      </c>
      <c r="J3282" s="69" t="str">
        <f t="shared" si="51"/>
        <v>C</v>
      </c>
    </row>
    <row r="3283" spans="1:10" x14ac:dyDescent="0.2">
      <c r="A3283" s="71" t="s">
        <v>8438</v>
      </c>
      <c r="B3283" s="47" t="s">
        <v>3362</v>
      </c>
      <c r="C3283" s="47" t="s">
        <v>96</v>
      </c>
      <c r="D3283" s="47" t="s">
        <v>119</v>
      </c>
      <c r="E3283" s="47" t="s">
        <v>84</v>
      </c>
      <c r="F3283" s="47" t="s">
        <v>120</v>
      </c>
      <c r="G3283" s="47">
        <v>4</v>
      </c>
      <c r="H3283" s="67" t="str">
        <f>VLOOKUP(E3283,Referencias!$B$4:$C$15,2,FALSE)</f>
        <v>SC</v>
      </c>
      <c r="I3283" s="68" t="str">
        <f>VLOOKUP(C3283,Referencias!$B$18:$C$34,2,FALSE)</f>
        <v>M</v>
      </c>
      <c r="J3283" s="69" t="str">
        <f t="shared" si="51"/>
        <v>C</v>
      </c>
    </row>
    <row r="3284" spans="1:10" x14ac:dyDescent="0.2">
      <c r="A3284" s="71" t="s">
        <v>8439</v>
      </c>
      <c r="B3284" s="47" t="s">
        <v>3363</v>
      </c>
      <c r="C3284" s="47" t="s">
        <v>96</v>
      </c>
      <c r="D3284" s="47" t="s">
        <v>119</v>
      </c>
      <c r="E3284" s="47" t="s">
        <v>84</v>
      </c>
      <c r="F3284" s="47" t="s">
        <v>120</v>
      </c>
      <c r="G3284" s="47">
        <v>4</v>
      </c>
      <c r="H3284" s="67" t="str">
        <f>VLOOKUP(E3284,Referencias!$B$4:$C$15,2,FALSE)</f>
        <v>SC</v>
      </c>
      <c r="I3284" s="68" t="str">
        <f>VLOOKUP(C3284,Referencias!$B$18:$C$34,2,FALSE)</f>
        <v>M</v>
      </c>
      <c r="J3284" s="69" t="str">
        <f t="shared" si="51"/>
        <v>C</v>
      </c>
    </row>
    <row r="3285" spans="1:10" x14ac:dyDescent="0.2">
      <c r="A3285" s="71" t="s">
        <v>8440</v>
      </c>
      <c r="B3285" s="47" t="s">
        <v>3364</v>
      </c>
      <c r="C3285" s="47" t="s">
        <v>96</v>
      </c>
      <c r="D3285" s="47" t="s">
        <v>119</v>
      </c>
      <c r="E3285" s="47" t="s">
        <v>84</v>
      </c>
      <c r="F3285" s="47" t="s">
        <v>120</v>
      </c>
      <c r="G3285" s="47">
        <v>4</v>
      </c>
      <c r="H3285" s="67" t="str">
        <f>VLOOKUP(E3285,Referencias!$B$4:$C$15,2,FALSE)</f>
        <v>SC</v>
      </c>
      <c r="I3285" s="68" t="str">
        <f>VLOOKUP(C3285,Referencias!$B$18:$C$34,2,FALSE)</f>
        <v>M</v>
      </c>
      <c r="J3285" s="69" t="str">
        <f t="shared" si="51"/>
        <v>C</v>
      </c>
    </row>
    <row r="3286" spans="1:10" x14ac:dyDescent="0.2">
      <c r="A3286" s="71" t="s">
        <v>8441</v>
      </c>
      <c r="B3286" s="47" t="s">
        <v>3365</v>
      </c>
      <c r="C3286" s="47" t="s">
        <v>96</v>
      </c>
      <c r="D3286" s="47"/>
      <c r="E3286" s="47" t="s">
        <v>84</v>
      </c>
      <c r="F3286" s="47" t="s">
        <v>120</v>
      </c>
      <c r="G3286" s="47">
        <v>4</v>
      </c>
      <c r="H3286" s="67" t="str">
        <f>VLOOKUP(E3286,Referencias!$B$4:$C$15,2,FALSE)</f>
        <v>SC</v>
      </c>
      <c r="I3286" s="68" t="str">
        <f>VLOOKUP(C3286,Referencias!$B$18:$C$34,2,FALSE)</f>
        <v>M</v>
      </c>
      <c r="J3286" s="69" t="str">
        <f t="shared" si="51"/>
        <v>C</v>
      </c>
    </row>
    <row r="3287" spans="1:10" x14ac:dyDescent="0.2">
      <c r="A3287" s="71" t="s">
        <v>8442</v>
      </c>
      <c r="B3287" s="47" t="s">
        <v>3366</v>
      </c>
      <c r="C3287" s="47" t="s">
        <v>96</v>
      </c>
      <c r="D3287" s="47" t="s">
        <v>39</v>
      </c>
      <c r="E3287" s="47" t="s">
        <v>87</v>
      </c>
      <c r="F3287" s="47" t="s">
        <v>120</v>
      </c>
      <c r="G3287" s="47">
        <v>1</v>
      </c>
      <c r="H3287" s="67" t="str">
        <f>VLOOKUP(E3287,Referencias!$B$4:$C$15,2,FALSE)</f>
        <v>1C</v>
      </c>
      <c r="I3287" s="68" t="str">
        <f>VLOOKUP(C3287,Referencias!$B$18:$C$34,2,FALSE)</f>
        <v>M</v>
      </c>
      <c r="J3287" s="69" t="str">
        <f t="shared" si="51"/>
        <v>C</v>
      </c>
    </row>
    <row r="3288" spans="1:10" x14ac:dyDescent="0.2">
      <c r="A3288" s="71" t="s">
        <v>8443</v>
      </c>
      <c r="B3288" s="47" t="s">
        <v>3367</v>
      </c>
      <c r="C3288" s="47" t="s">
        <v>96</v>
      </c>
      <c r="D3288" s="47" t="s">
        <v>119</v>
      </c>
      <c r="E3288" s="47" t="s">
        <v>84</v>
      </c>
      <c r="F3288" s="47" t="s">
        <v>120</v>
      </c>
      <c r="G3288" s="47">
        <v>4</v>
      </c>
      <c r="H3288" s="67" t="str">
        <f>VLOOKUP(E3288,Referencias!$B$4:$C$15,2,FALSE)</f>
        <v>SC</v>
      </c>
      <c r="I3288" s="68" t="str">
        <f>VLOOKUP(C3288,Referencias!$B$18:$C$34,2,FALSE)</f>
        <v>M</v>
      </c>
      <c r="J3288" s="69" t="str">
        <f t="shared" si="51"/>
        <v>C</v>
      </c>
    </row>
    <row r="3289" spans="1:10" x14ac:dyDescent="0.2">
      <c r="A3289" s="71" t="s">
        <v>8444</v>
      </c>
      <c r="B3289" s="47" t="s">
        <v>3368</v>
      </c>
      <c r="C3289" s="47" t="s">
        <v>96</v>
      </c>
      <c r="D3289" s="47" t="s">
        <v>119</v>
      </c>
      <c r="E3289" s="47" t="s">
        <v>84</v>
      </c>
      <c r="F3289" s="47" t="s">
        <v>120</v>
      </c>
      <c r="G3289" s="47">
        <v>4</v>
      </c>
      <c r="H3289" s="67" t="str">
        <f>VLOOKUP(E3289,Referencias!$B$4:$C$15,2,FALSE)</f>
        <v>SC</v>
      </c>
      <c r="I3289" s="68" t="str">
        <f>VLOOKUP(C3289,Referencias!$B$18:$C$34,2,FALSE)</f>
        <v>M</v>
      </c>
      <c r="J3289" s="69" t="str">
        <f t="shared" si="51"/>
        <v>C</v>
      </c>
    </row>
    <row r="3290" spans="1:10" x14ac:dyDescent="0.2">
      <c r="A3290" s="71" t="s">
        <v>8445</v>
      </c>
      <c r="B3290" s="47" t="s">
        <v>3369</v>
      </c>
      <c r="C3290" s="47" t="s">
        <v>96</v>
      </c>
      <c r="D3290" s="47" t="s">
        <v>119</v>
      </c>
      <c r="E3290" s="47" t="s">
        <v>92</v>
      </c>
      <c r="F3290" s="47" t="s">
        <v>120</v>
      </c>
      <c r="G3290" s="47">
        <v>3</v>
      </c>
      <c r="H3290" s="67" t="str">
        <f>VLOOKUP(E3290,Referencias!$B$4:$C$15,2,FALSE)</f>
        <v>3C</v>
      </c>
      <c r="I3290" s="68" t="str">
        <f>VLOOKUP(C3290,Referencias!$B$18:$C$34,2,FALSE)</f>
        <v>M</v>
      </c>
      <c r="J3290" s="69" t="str">
        <f t="shared" si="51"/>
        <v>C</v>
      </c>
    </row>
    <row r="3291" spans="1:10" x14ac:dyDescent="0.2">
      <c r="A3291" s="71" t="s">
        <v>8446</v>
      </c>
      <c r="B3291" s="47" t="s">
        <v>3370</v>
      </c>
      <c r="C3291" s="47" t="s">
        <v>96</v>
      </c>
      <c r="D3291" s="47" t="s">
        <v>39</v>
      </c>
      <c r="E3291" s="47" t="s">
        <v>84</v>
      </c>
      <c r="F3291" s="47" t="s">
        <v>120</v>
      </c>
      <c r="G3291" s="47">
        <v>4</v>
      </c>
      <c r="H3291" s="67" t="str">
        <f>VLOOKUP(E3291,Referencias!$B$4:$C$15,2,FALSE)</f>
        <v>SC</v>
      </c>
      <c r="I3291" s="68" t="str">
        <f>VLOOKUP(C3291,Referencias!$B$18:$C$34,2,FALSE)</f>
        <v>M</v>
      </c>
      <c r="J3291" s="69" t="str">
        <f t="shared" si="51"/>
        <v>C</v>
      </c>
    </row>
    <row r="3292" spans="1:10" x14ac:dyDescent="0.2">
      <c r="A3292" s="71" t="s">
        <v>8447</v>
      </c>
      <c r="B3292" s="47" t="s">
        <v>3371</v>
      </c>
      <c r="C3292" s="47" t="s">
        <v>96</v>
      </c>
      <c r="D3292" s="47" t="s">
        <v>119</v>
      </c>
      <c r="E3292" s="47" t="s">
        <v>84</v>
      </c>
      <c r="F3292" s="47" t="s">
        <v>120</v>
      </c>
      <c r="G3292" s="47">
        <v>4</v>
      </c>
      <c r="H3292" s="67" t="str">
        <f>VLOOKUP(E3292,Referencias!$B$4:$C$15,2,FALSE)</f>
        <v>SC</v>
      </c>
      <c r="I3292" s="68" t="str">
        <f>VLOOKUP(C3292,Referencias!$B$18:$C$34,2,FALSE)</f>
        <v>M</v>
      </c>
      <c r="J3292" s="69" t="str">
        <f t="shared" si="51"/>
        <v>C</v>
      </c>
    </row>
    <row r="3293" spans="1:10" x14ac:dyDescent="0.2">
      <c r="A3293" s="71" t="s">
        <v>8448</v>
      </c>
      <c r="B3293" s="47" t="s">
        <v>3372</v>
      </c>
      <c r="C3293" s="47" t="s">
        <v>96</v>
      </c>
      <c r="D3293" s="47" t="s">
        <v>39</v>
      </c>
      <c r="E3293" s="47" t="s">
        <v>84</v>
      </c>
      <c r="F3293" s="47" t="s">
        <v>120</v>
      </c>
      <c r="G3293" s="47">
        <v>4</v>
      </c>
      <c r="H3293" s="67" t="str">
        <f>VLOOKUP(E3293,Referencias!$B$4:$C$15,2,FALSE)</f>
        <v>SC</v>
      </c>
      <c r="I3293" s="68" t="str">
        <f>VLOOKUP(C3293,Referencias!$B$18:$C$34,2,FALSE)</f>
        <v>M</v>
      </c>
      <c r="J3293" s="69" t="str">
        <f t="shared" si="51"/>
        <v>C</v>
      </c>
    </row>
    <row r="3294" spans="1:10" x14ac:dyDescent="0.2">
      <c r="A3294" s="71" t="s">
        <v>8449</v>
      </c>
      <c r="B3294" s="47" t="s">
        <v>3373</v>
      </c>
      <c r="C3294" s="47" t="s">
        <v>96</v>
      </c>
      <c r="D3294" s="47" t="s">
        <v>119</v>
      </c>
      <c r="E3294" s="47" t="s">
        <v>84</v>
      </c>
      <c r="F3294" s="47" t="s">
        <v>120</v>
      </c>
      <c r="G3294" s="47">
        <v>4</v>
      </c>
      <c r="H3294" s="67" t="str">
        <f>VLOOKUP(E3294,Referencias!$B$4:$C$15,2,FALSE)</f>
        <v>SC</v>
      </c>
      <c r="I3294" s="68" t="str">
        <f>VLOOKUP(C3294,Referencias!$B$18:$C$34,2,FALSE)</f>
        <v>M</v>
      </c>
      <c r="J3294" s="69" t="str">
        <f t="shared" si="51"/>
        <v>C</v>
      </c>
    </row>
    <row r="3295" spans="1:10" x14ac:dyDescent="0.2">
      <c r="A3295" s="71" t="s">
        <v>8450</v>
      </c>
      <c r="B3295" s="47" t="s">
        <v>3374</v>
      </c>
      <c r="C3295" s="47" t="s">
        <v>96</v>
      </c>
      <c r="D3295" s="47" t="s">
        <v>119</v>
      </c>
      <c r="E3295" s="47" t="s">
        <v>85</v>
      </c>
      <c r="F3295" s="47" t="s">
        <v>120</v>
      </c>
      <c r="G3295" s="47">
        <v>3</v>
      </c>
      <c r="H3295" s="67" t="str">
        <f>VLOOKUP(E3295,Referencias!$B$4:$C$15,2,FALSE)</f>
        <v>3D</v>
      </c>
      <c r="I3295" s="68" t="str">
        <f>VLOOKUP(C3295,Referencias!$B$18:$C$34,2,FALSE)</f>
        <v>M</v>
      </c>
      <c r="J3295" s="69" t="str">
        <f t="shared" si="51"/>
        <v>C</v>
      </c>
    </row>
    <row r="3296" spans="1:10" x14ac:dyDescent="0.2">
      <c r="A3296" s="71" t="s">
        <v>8451</v>
      </c>
      <c r="B3296" s="47" t="s">
        <v>3375</v>
      </c>
      <c r="C3296" s="47" t="s">
        <v>96</v>
      </c>
      <c r="D3296" s="47" t="s">
        <v>119</v>
      </c>
      <c r="E3296" s="47" t="s">
        <v>84</v>
      </c>
      <c r="F3296" s="47" t="s">
        <v>120</v>
      </c>
      <c r="G3296" s="47">
        <v>4</v>
      </c>
      <c r="H3296" s="67" t="str">
        <f>VLOOKUP(E3296,Referencias!$B$4:$C$15,2,FALSE)</f>
        <v>SC</v>
      </c>
      <c r="I3296" s="68" t="str">
        <f>VLOOKUP(C3296,Referencias!$B$18:$C$34,2,FALSE)</f>
        <v>M</v>
      </c>
      <c r="J3296" s="69" t="str">
        <f t="shared" si="51"/>
        <v>C</v>
      </c>
    </row>
    <row r="3297" spans="1:10" x14ac:dyDescent="0.2">
      <c r="A3297" s="71" t="s">
        <v>8452</v>
      </c>
      <c r="B3297" s="47" t="s">
        <v>3376</v>
      </c>
      <c r="C3297" s="47" t="s">
        <v>96</v>
      </c>
      <c r="D3297" s="47" t="s">
        <v>119</v>
      </c>
      <c r="E3297" s="47" t="s">
        <v>84</v>
      </c>
      <c r="F3297" s="47" t="s">
        <v>120</v>
      </c>
      <c r="G3297" s="47">
        <v>4</v>
      </c>
      <c r="H3297" s="67" t="str">
        <f>VLOOKUP(E3297,Referencias!$B$4:$C$15,2,FALSE)</f>
        <v>SC</v>
      </c>
      <c r="I3297" s="68" t="str">
        <f>VLOOKUP(C3297,Referencias!$B$18:$C$34,2,FALSE)</f>
        <v>M</v>
      </c>
      <c r="J3297" s="69" t="str">
        <f t="shared" si="51"/>
        <v>C</v>
      </c>
    </row>
    <row r="3298" spans="1:10" x14ac:dyDescent="0.2">
      <c r="A3298" s="71" t="s">
        <v>8453</v>
      </c>
      <c r="B3298" s="47" t="s">
        <v>3377</v>
      </c>
      <c r="C3298" s="47" t="s">
        <v>96</v>
      </c>
      <c r="D3298" s="47" t="s">
        <v>39</v>
      </c>
      <c r="E3298" s="47" t="s">
        <v>84</v>
      </c>
      <c r="F3298" s="47" t="s">
        <v>120</v>
      </c>
      <c r="G3298" s="47">
        <v>4</v>
      </c>
      <c r="H3298" s="67" t="str">
        <f>VLOOKUP(E3298,Referencias!$B$4:$C$15,2,FALSE)</f>
        <v>SC</v>
      </c>
      <c r="I3298" s="68" t="str">
        <f>VLOOKUP(C3298,Referencias!$B$18:$C$34,2,FALSE)</f>
        <v>M</v>
      </c>
      <c r="J3298" s="69" t="str">
        <f t="shared" si="51"/>
        <v>C</v>
      </c>
    </row>
    <row r="3299" spans="1:10" x14ac:dyDescent="0.2">
      <c r="A3299" s="71" t="s">
        <v>8454</v>
      </c>
      <c r="B3299" s="47" t="s">
        <v>3378</v>
      </c>
      <c r="C3299" s="47" t="s">
        <v>96</v>
      </c>
      <c r="D3299" s="47" t="s">
        <v>119</v>
      </c>
      <c r="E3299" s="47" t="s">
        <v>85</v>
      </c>
      <c r="F3299" s="47" t="s">
        <v>120</v>
      </c>
      <c r="G3299" s="47">
        <v>3</v>
      </c>
      <c r="H3299" s="67" t="str">
        <f>VLOOKUP(E3299,Referencias!$B$4:$C$15,2,FALSE)</f>
        <v>3D</v>
      </c>
      <c r="I3299" s="68" t="str">
        <f>VLOOKUP(C3299,Referencias!$B$18:$C$34,2,FALSE)</f>
        <v>M</v>
      </c>
      <c r="J3299" s="69" t="str">
        <f t="shared" si="51"/>
        <v>C</v>
      </c>
    </row>
    <row r="3300" spans="1:10" x14ac:dyDescent="0.2">
      <c r="A3300" s="71" t="s">
        <v>8455</v>
      </c>
      <c r="B3300" s="47" t="s">
        <v>3379</v>
      </c>
      <c r="C3300" s="47" t="s">
        <v>96</v>
      </c>
      <c r="D3300" s="47" t="s">
        <v>119</v>
      </c>
      <c r="E3300" s="47" t="s">
        <v>84</v>
      </c>
      <c r="F3300" s="47" t="s">
        <v>120</v>
      </c>
      <c r="G3300" s="47">
        <v>4</v>
      </c>
      <c r="H3300" s="67" t="str">
        <f>VLOOKUP(E3300,Referencias!$B$4:$C$15,2,FALSE)</f>
        <v>SC</v>
      </c>
      <c r="I3300" s="68" t="str">
        <f>VLOOKUP(C3300,Referencias!$B$18:$C$34,2,FALSE)</f>
        <v>M</v>
      </c>
      <c r="J3300" s="69" t="str">
        <f t="shared" si="51"/>
        <v>C</v>
      </c>
    </row>
    <row r="3301" spans="1:10" x14ac:dyDescent="0.2">
      <c r="A3301" s="71" t="s">
        <v>8456</v>
      </c>
      <c r="B3301" s="47" t="s">
        <v>3380</v>
      </c>
      <c r="C3301" s="47" t="s">
        <v>96</v>
      </c>
      <c r="D3301" s="47" t="s">
        <v>119</v>
      </c>
      <c r="E3301" s="47" t="s">
        <v>84</v>
      </c>
      <c r="F3301" s="47" t="s">
        <v>120</v>
      </c>
      <c r="G3301" s="47">
        <v>4</v>
      </c>
      <c r="H3301" s="67" t="str">
        <f>VLOOKUP(E3301,Referencias!$B$4:$C$15,2,FALSE)</f>
        <v>SC</v>
      </c>
      <c r="I3301" s="68" t="str">
        <f>VLOOKUP(C3301,Referencias!$B$18:$C$34,2,FALSE)</f>
        <v>M</v>
      </c>
      <c r="J3301" s="69" t="str">
        <f t="shared" si="51"/>
        <v>C</v>
      </c>
    </row>
    <row r="3302" spans="1:10" x14ac:dyDescent="0.2">
      <c r="A3302" s="71" t="s">
        <v>8457</v>
      </c>
      <c r="B3302" s="47" t="s">
        <v>3381</v>
      </c>
      <c r="C3302" s="47" t="s">
        <v>96</v>
      </c>
      <c r="D3302" s="47" t="s">
        <v>119</v>
      </c>
      <c r="E3302" s="47" t="s">
        <v>84</v>
      </c>
      <c r="F3302" s="47" t="s">
        <v>120</v>
      </c>
      <c r="G3302" s="47">
        <v>4</v>
      </c>
      <c r="H3302" s="67" t="str">
        <f>VLOOKUP(E3302,Referencias!$B$4:$C$15,2,FALSE)</f>
        <v>SC</v>
      </c>
      <c r="I3302" s="68" t="str">
        <f>VLOOKUP(C3302,Referencias!$B$18:$C$34,2,FALSE)</f>
        <v>M</v>
      </c>
      <c r="J3302" s="69" t="str">
        <f t="shared" si="51"/>
        <v>C</v>
      </c>
    </row>
    <row r="3303" spans="1:10" x14ac:dyDescent="0.2">
      <c r="A3303" s="71" t="s">
        <v>8458</v>
      </c>
      <c r="B3303" s="47" t="s">
        <v>3382</v>
      </c>
      <c r="C3303" s="47" t="s">
        <v>96</v>
      </c>
      <c r="D3303" s="47" t="s">
        <v>119</v>
      </c>
      <c r="E3303" s="47" t="s">
        <v>84</v>
      </c>
      <c r="F3303" s="47" t="s">
        <v>120</v>
      </c>
      <c r="G3303" s="47">
        <v>4</v>
      </c>
      <c r="H3303" s="67" t="str">
        <f>VLOOKUP(E3303,Referencias!$B$4:$C$15,2,FALSE)</f>
        <v>SC</v>
      </c>
      <c r="I3303" s="68" t="str">
        <f>VLOOKUP(C3303,Referencias!$B$18:$C$34,2,FALSE)</f>
        <v>M</v>
      </c>
      <c r="J3303" s="69" t="str">
        <f t="shared" si="51"/>
        <v>C</v>
      </c>
    </row>
    <row r="3304" spans="1:10" x14ac:dyDescent="0.2">
      <c r="A3304" s="71" t="s">
        <v>8459</v>
      </c>
      <c r="B3304" s="47" t="s">
        <v>3383</v>
      </c>
      <c r="C3304" s="47" t="s">
        <v>96</v>
      </c>
      <c r="D3304" s="47" t="s">
        <v>119</v>
      </c>
      <c r="E3304" s="47" t="s">
        <v>84</v>
      </c>
      <c r="F3304" s="47" t="s">
        <v>120</v>
      </c>
      <c r="G3304" s="47">
        <v>4</v>
      </c>
      <c r="H3304" s="67" t="str">
        <f>VLOOKUP(E3304,Referencias!$B$4:$C$15,2,FALSE)</f>
        <v>SC</v>
      </c>
      <c r="I3304" s="68" t="str">
        <f>VLOOKUP(C3304,Referencias!$B$18:$C$34,2,FALSE)</f>
        <v>M</v>
      </c>
      <c r="J3304" s="69" t="str">
        <f t="shared" si="51"/>
        <v>C</v>
      </c>
    </row>
    <row r="3305" spans="1:10" x14ac:dyDescent="0.2">
      <c r="A3305" s="71" t="s">
        <v>8460</v>
      </c>
      <c r="B3305" s="47" t="s">
        <v>3384</v>
      </c>
      <c r="C3305" s="47" t="s">
        <v>96</v>
      </c>
      <c r="D3305" s="47" t="s">
        <v>119</v>
      </c>
      <c r="E3305" s="47" t="s">
        <v>84</v>
      </c>
      <c r="F3305" s="47" t="s">
        <v>120</v>
      </c>
      <c r="G3305" s="47">
        <v>4</v>
      </c>
      <c r="H3305" s="67" t="str">
        <f>VLOOKUP(E3305,Referencias!$B$4:$C$15,2,FALSE)</f>
        <v>SC</v>
      </c>
      <c r="I3305" s="68" t="str">
        <f>VLOOKUP(C3305,Referencias!$B$18:$C$34,2,FALSE)</f>
        <v>M</v>
      </c>
      <c r="J3305" s="69" t="str">
        <f t="shared" si="51"/>
        <v>C</v>
      </c>
    </row>
    <row r="3306" spans="1:10" x14ac:dyDescent="0.2">
      <c r="A3306" s="71" t="s">
        <v>8461</v>
      </c>
      <c r="B3306" s="47" t="s">
        <v>3385</v>
      </c>
      <c r="C3306" s="47" t="s">
        <v>96</v>
      </c>
      <c r="D3306" s="47" t="s">
        <v>39</v>
      </c>
      <c r="E3306" s="47" t="s">
        <v>84</v>
      </c>
      <c r="F3306" s="47" t="s">
        <v>120</v>
      </c>
      <c r="G3306" s="47">
        <v>4</v>
      </c>
      <c r="H3306" s="67" t="str">
        <f>VLOOKUP(E3306,Referencias!$B$4:$C$15,2,FALSE)</f>
        <v>SC</v>
      </c>
      <c r="I3306" s="68" t="str">
        <f>VLOOKUP(C3306,Referencias!$B$18:$C$34,2,FALSE)</f>
        <v>M</v>
      </c>
      <c r="J3306" s="69" t="str">
        <f t="shared" si="51"/>
        <v>C</v>
      </c>
    </row>
    <row r="3307" spans="1:10" x14ac:dyDescent="0.2">
      <c r="A3307" s="71" t="s">
        <v>8462</v>
      </c>
      <c r="B3307" s="47" t="s">
        <v>3386</v>
      </c>
      <c r="C3307" s="47" t="s">
        <v>96</v>
      </c>
      <c r="D3307" s="47" t="s">
        <v>119</v>
      </c>
      <c r="E3307" s="47" t="s">
        <v>85</v>
      </c>
      <c r="F3307" s="47" t="s">
        <v>120</v>
      </c>
      <c r="G3307" s="47">
        <v>3</v>
      </c>
      <c r="H3307" s="67" t="str">
        <f>VLOOKUP(E3307,Referencias!$B$4:$C$15,2,FALSE)</f>
        <v>3D</v>
      </c>
      <c r="I3307" s="68" t="str">
        <f>VLOOKUP(C3307,Referencias!$B$18:$C$34,2,FALSE)</f>
        <v>M</v>
      </c>
      <c r="J3307" s="69" t="str">
        <f t="shared" si="51"/>
        <v>C</v>
      </c>
    </row>
    <row r="3308" spans="1:10" x14ac:dyDescent="0.2">
      <c r="A3308" s="71" t="s">
        <v>8463</v>
      </c>
      <c r="B3308" s="47" t="s">
        <v>3387</v>
      </c>
      <c r="C3308" s="47" t="s">
        <v>96</v>
      </c>
      <c r="D3308" s="47" t="s">
        <v>119</v>
      </c>
      <c r="E3308" s="47" t="s">
        <v>92</v>
      </c>
      <c r="F3308" s="47" t="s">
        <v>120</v>
      </c>
      <c r="G3308" s="47">
        <v>3</v>
      </c>
      <c r="H3308" s="67" t="str">
        <f>VLOOKUP(E3308,Referencias!$B$4:$C$15,2,FALSE)</f>
        <v>3C</v>
      </c>
      <c r="I3308" s="68" t="str">
        <f>VLOOKUP(C3308,Referencias!$B$18:$C$34,2,FALSE)</f>
        <v>M</v>
      </c>
      <c r="J3308" s="69" t="str">
        <f t="shared" si="51"/>
        <v>C</v>
      </c>
    </row>
    <row r="3309" spans="1:10" x14ac:dyDescent="0.2">
      <c r="A3309" s="71" t="s">
        <v>8464</v>
      </c>
      <c r="B3309" s="47" t="s">
        <v>3388</v>
      </c>
      <c r="C3309" s="47" t="s">
        <v>96</v>
      </c>
      <c r="D3309" s="47" t="s">
        <v>119</v>
      </c>
      <c r="E3309" s="47" t="s">
        <v>85</v>
      </c>
      <c r="F3309" s="47" t="s">
        <v>120</v>
      </c>
      <c r="G3309" s="47">
        <v>3</v>
      </c>
      <c r="H3309" s="67" t="str">
        <f>VLOOKUP(E3309,Referencias!$B$4:$C$15,2,FALSE)</f>
        <v>3D</v>
      </c>
      <c r="I3309" s="68" t="str">
        <f>VLOOKUP(C3309,Referencias!$B$18:$C$34,2,FALSE)</f>
        <v>M</v>
      </c>
      <c r="J3309" s="69" t="str">
        <f t="shared" si="51"/>
        <v>C</v>
      </c>
    </row>
    <row r="3310" spans="1:10" x14ac:dyDescent="0.2">
      <c r="A3310" s="71" t="s">
        <v>8465</v>
      </c>
      <c r="B3310" s="47" t="s">
        <v>3389</v>
      </c>
      <c r="C3310" s="47" t="s">
        <v>96</v>
      </c>
      <c r="D3310" s="47" t="s">
        <v>119</v>
      </c>
      <c r="E3310" s="47" t="s">
        <v>92</v>
      </c>
      <c r="F3310" s="47" t="s">
        <v>120</v>
      </c>
      <c r="G3310" s="47">
        <v>3</v>
      </c>
      <c r="H3310" s="67" t="str">
        <f>VLOOKUP(E3310,Referencias!$B$4:$C$15,2,FALSE)</f>
        <v>3C</v>
      </c>
      <c r="I3310" s="68" t="str">
        <f>VLOOKUP(C3310,Referencias!$B$18:$C$34,2,FALSE)</f>
        <v>M</v>
      </c>
      <c r="J3310" s="69" t="str">
        <f t="shared" si="51"/>
        <v>C</v>
      </c>
    </row>
    <row r="3311" spans="1:10" x14ac:dyDescent="0.2">
      <c r="A3311" s="71" t="s">
        <v>8466</v>
      </c>
      <c r="B3311" s="47" t="s">
        <v>3390</v>
      </c>
      <c r="C3311" s="47" t="s">
        <v>96</v>
      </c>
      <c r="D3311" s="47" t="s">
        <v>119</v>
      </c>
      <c r="E3311" s="47" t="s">
        <v>85</v>
      </c>
      <c r="F3311" s="47" t="s">
        <v>120</v>
      </c>
      <c r="G3311" s="47">
        <v>3</v>
      </c>
      <c r="H3311" s="67" t="str">
        <f>VLOOKUP(E3311,Referencias!$B$4:$C$15,2,FALSE)</f>
        <v>3D</v>
      </c>
      <c r="I3311" s="68" t="str">
        <f>VLOOKUP(C3311,Referencias!$B$18:$C$34,2,FALSE)</f>
        <v>M</v>
      </c>
      <c r="J3311" s="69" t="str">
        <f t="shared" si="51"/>
        <v>C</v>
      </c>
    </row>
    <row r="3312" spans="1:10" x14ac:dyDescent="0.2">
      <c r="A3312" s="71" t="s">
        <v>8467</v>
      </c>
      <c r="B3312" s="47" t="s">
        <v>3391</v>
      </c>
      <c r="C3312" s="47" t="s">
        <v>96</v>
      </c>
      <c r="D3312" s="47" t="s">
        <v>119</v>
      </c>
      <c r="E3312" s="47" t="s">
        <v>85</v>
      </c>
      <c r="F3312" s="47" t="s">
        <v>120</v>
      </c>
      <c r="G3312" s="47">
        <v>3</v>
      </c>
      <c r="H3312" s="67" t="str">
        <f>VLOOKUP(E3312,Referencias!$B$4:$C$15,2,FALSE)</f>
        <v>3D</v>
      </c>
      <c r="I3312" s="68" t="str">
        <f>VLOOKUP(C3312,Referencias!$B$18:$C$34,2,FALSE)</f>
        <v>M</v>
      </c>
      <c r="J3312" s="69" t="str">
        <f t="shared" si="51"/>
        <v>C</v>
      </c>
    </row>
    <row r="3313" spans="1:10" x14ac:dyDescent="0.2">
      <c r="A3313" s="71" t="s">
        <v>8468</v>
      </c>
      <c r="B3313" s="47" t="s">
        <v>3392</v>
      </c>
      <c r="C3313" s="47" t="s">
        <v>96</v>
      </c>
      <c r="D3313" s="47" t="s">
        <v>119</v>
      </c>
      <c r="E3313" s="47" t="s">
        <v>85</v>
      </c>
      <c r="F3313" s="47" t="s">
        <v>120</v>
      </c>
      <c r="G3313" s="47">
        <v>3</v>
      </c>
      <c r="H3313" s="67" t="str">
        <f>VLOOKUP(E3313,Referencias!$B$4:$C$15,2,FALSE)</f>
        <v>3D</v>
      </c>
      <c r="I3313" s="68" t="str">
        <f>VLOOKUP(C3313,Referencias!$B$18:$C$34,2,FALSE)</f>
        <v>M</v>
      </c>
      <c r="J3313" s="69" t="str">
        <f t="shared" si="51"/>
        <v>C</v>
      </c>
    </row>
    <row r="3314" spans="1:10" x14ac:dyDescent="0.2">
      <c r="A3314" s="71" t="s">
        <v>8469</v>
      </c>
      <c r="B3314" s="47" t="s">
        <v>3393</v>
      </c>
      <c r="C3314" s="47" t="s">
        <v>96</v>
      </c>
      <c r="D3314" s="47" t="s">
        <v>39</v>
      </c>
      <c r="E3314" s="47" t="s">
        <v>84</v>
      </c>
      <c r="F3314" s="47" t="s">
        <v>120</v>
      </c>
      <c r="G3314" s="47">
        <v>4</v>
      </c>
      <c r="H3314" s="67" t="str">
        <f>VLOOKUP(E3314,Referencias!$B$4:$C$15,2,FALSE)</f>
        <v>SC</v>
      </c>
      <c r="I3314" s="68" t="str">
        <f>VLOOKUP(C3314,Referencias!$B$18:$C$34,2,FALSE)</f>
        <v>M</v>
      </c>
      <c r="J3314" s="69" t="str">
        <f t="shared" si="51"/>
        <v>C</v>
      </c>
    </row>
    <row r="3315" spans="1:10" x14ac:dyDescent="0.2">
      <c r="A3315" s="71" t="s">
        <v>8470</v>
      </c>
      <c r="B3315" s="47" t="s">
        <v>3394</v>
      </c>
      <c r="C3315" s="47" t="s">
        <v>96</v>
      </c>
      <c r="D3315" s="47" t="s">
        <v>119</v>
      </c>
      <c r="E3315" s="47" t="s">
        <v>84</v>
      </c>
      <c r="F3315" s="47" t="s">
        <v>120</v>
      </c>
      <c r="G3315" s="47">
        <v>4</v>
      </c>
      <c r="H3315" s="67" t="str">
        <f>VLOOKUP(E3315,Referencias!$B$4:$C$15,2,FALSE)</f>
        <v>SC</v>
      </c>
      <c r="I3315" s="68" t="str">
        <f>VLOOKUP(C3315,Referencias!$B$18:$C$34,2,FALSE)</f>
        <v>M</v>
      </c>
      <c r="J3315" s="69" t="str">
        <f t="shared" si="51"/>
        <v>C</v>
      </c>
    </row>
    <row r="3316" spans="1:10" x14ac:dyDescent="0.2">
      <c r="A3316" s="71" t="s">
        <v>8471</v>
      </c>
      <c r="B3316" s="47" t="s">
        <v>3395</v>
      </c>
      <c r="C3316" s="47" t="s">
        <v>96</v>
      </c>
      <c r="D3316" s="47" t="s">
        <v>119</v>
      </c>
      <c r="E3316" s="47" t="s">
        <v>92</v>
      </c>
      <c r="F3316" s="47" t="s">
        <v>120</v>
      </c>
      <c r="G3316" s="47">
        <v>3</v>
      </c>
      <c r="H3316" s="67" t="str">
        <f>VLOOKUP(E3316,Referencias!$B$4:$C$15,2,FALSE)</f>
        <v>3C</v>
      </c>
      <c r="I3316" s="68" t="str">
        <f>VLOOKUP(C3316,Referencias!$B$18:$C$34,2,FALSE)</f>
        <v>M</v>
      </c>
      <c r="J3316" s="69" t="str">
        <f t="shared" si="51"/>
        <v>C</v>
      </c>
    </row>
    <row r="3317" spans="1:10" x14ac:dyDescent="0.2">
      <c r="A3317" s="71" t="s">
        <v>8472</v>
      </c>
      <c r="B3317" s="47" t="s">
        <v>3396</v>
      </c>
      <c r="C3317" s="47" t="s">
        <v>96</v>
      </c>
      <c r="D3317" s="47" t="s">
        <v>119</v>
      </c>
      <c r="E3317" s="47" t="s">
        <v>86</v>
      </c>
      <c r="F3317" s="47" t="s">
        <v>120</v>
      </c>
      <c r="G3317" s="47">
        <v>3</v>
      </c>
      <c r="H3317" s="67" t="str">
        <f>VLOOKUP(E3317,Referencias!$B$4:$C$15,2,FALSE)</f>
        <v>3P</v>
      </c>
      <c r="I3317" s="68" t="str">
        <f>VLOOKUP(C3317,Referencias!$B$18:$C$34,2,FALSE)</f>
        <v>M</v>
      </c>
      <c r="J3317" s="69" t="str">
        <f t="shared" si="51"/>
        <v>C</v>
      </c>
    </row>
    <row r="3318" spans="1:10" x14ac:dyDescent="0.2">
      <c r="A3318" s="71" t="s">
        <v>8473</v>
      </c>
      <c r="B3318" s="47" t="s">
        <v>3397</v>
      </c>
      <c r="C3318" s="47" t="s">
        <v>96</v>
      </c>
      <c r="D3318" s="47" t="s">
        <v>119</v>
      </c>
      <c r="E3318" s="47" t="s">
        <v>84</v>
      </c>
      <c r="F3318" s="47" t="s">
        <v>120</v>
      </c>
      <c r="G3318" s="47">
        <v>4</v>
      </c>
      <c r="H3318" s="67" t="str">
        <f>VLOOKUP(E3318,Referencias!$B$4:$C$15,2,FALSE)</f>
        <v>SC</v>
      </c>
      <c r="I3318" s="68" t="str">
        <f>VLOOKUP(C3318,Referencias!$B$18:$C$34,2,FALSE)</f>
        <v>M</v>
      </c>
      <c r="J3318" s="69" t="str">
        <f t="shared" si="51"/>
        <v>C</v>
      </c>
    </row>
    <row r="3319" spans="1:10" x14ac:dyDescent="0.2">
      <c r="A3319" s="71" t="s">
        <v>8474</v>
      </c>
      <c r="B3319" s="47" t="s">
        <v>3398</v>
      </c>
      <c r="C3319" s="47" t="s">
        <v>96</v>
      </c>
      <c r="D3319" s="47" t="s">
        <v>119</v>
      </c>
      <c r="E3319" s="47" t="s">
        <v>84</v>
      </c>
      <c r="F3319" s="47" t="s">
        <v>120</v>
      </c>
      <c r="G3319" s="47">
        <v>4</v>
      </c>
      <c r="H3319" s="67" t="str">
        <f>VLOOKUP(E3319,Referencias!$B$4:$C$15,2,FALSE)</f>
        <v>SC</v>
      </c>
      <c r="I3319" s="68" t="str">
        <f>VLOOKUP(C3319,Referencias!$B$18:$C$34,2,FALSE)</f>
        <v>M</v>
      </c>
      <c r="J3319" s="69" t="str">
        <f t="shared" si="51"/>
        <v>C</v>
      </c>
    </row>
    <row r="3320" spans="1:10" x14ac:dyDescent="0.2">
      <c r="A3320" s="71" t="s">
        <v>8475</v>
      </c>
      <c r="B3320" s="47" t="s">
        <v>3399</v>
      </c>
      <c r="C3320" s="47" t="s">
        <v>96</v>
      </c>
      <c r="D3320" s="47" t="s">
        <v>119</v>
      </c>
      <c r="E3320" s="47" t="s">
        <v>84</v>
      </c>
      <c r="F3320" s="47" t="s">
        <v>120</v>
      </c>
      <c r="G3320" s="47">
        <v>4</v>
      </c>
      <c r="H3320" s="67" t="str">
        <f>VLOOKUP(E3320,Referencias!$B$4:$C$15,2,FALSE)</f>
        <v>SC</v>
      </c>
      <c r="I3320" s="68" t="str">
        <f>VLOOKUP(C3320,Referencias!$B$18:$C$34,2,FALSE)</f>
        <v>M</v>
      </c>
      <c r="J3320" s="69" t="str">
        <f t="shared" si="51"/>
        <v>C</v>
      </c>
    </row>
    <row r="3321" spans="1:10" x14ac:dyDescent="0.2">
      <c r="A3321" s="71" t="s">
        <v>8476</v>
      </c>
      <c r="B3321" s="47" t="s">
        <v>3400</v>
      </c>
      <c r="C3321" s="47" t="s">
        <v>96</v>
      </c>
      <c r="D3321" s="47" t="s">
        <v>39</v>
      </c>
      <c r="E3321" s="47" t="s">
        <v>85</v>
      </c>
      <c r="F3321" s="47" t="s">
        <v>120</v>
      </c>
      <c r="G3321" s="47">
        <v>3</v>
      </c>
      <c r="H3321" s="67" t="str">
        <f>VLOOKUP(E3321,Referencias!$B$4:$C$15,2,FALSE)</f>
        <v>3D</v>
      </c>
      <c r="I3321" s="68" t="str">
        <f>VLOOKUP(C3321,Referencias!$B$18:$C$34,2,FALSE)</f>
        <v>M</v>
      </c>
      <c r="J3321" s="69" t="str">
        <f t="shared" si="51"/>
        <v>C</v>
      </c>
    </row>
    <row r="3322" spans="1:10" x14ac:dyDescent="0.2">
      <c r="A3322" s="71" t="s">
        <v>8477</v>
      </c>
      <c r="B3322" s="47" t="s">
        <v>3401</v>
      </c>
      <c r="C3322" s="47" t="s">
        <v>96</v>
      </c>
      <c r="D3322" s="47" t="s">
        <v>119</v>
      </c>
      <c r="E3322" s="47" t="s">
        <v>92</v>
      </c>
      <c r="F3322" s="47" t="s">
        <v>120</v>
      </c>
      <c r="G3322" s="47">
        <v>3</v>
      </c>
      <c r="H3322" s="67" t="str">
        <f>VLOOKUP(E3322,Referencias!$B$4:$C$15,2,FALSE)</f>
        <v>3C</v>
      </c>
      <c r="I3322" s="68" t="str">
        <f>VLOOKUP(C3322,Referencias!$B$18:$C$34,2,FALSE)</f>
        <v>M</v>
      </c>
      <c r="J3322" s="69" t="str">
        <f t="shared" si="51"/>
        <v>C</v>
      </c>
    </row>
    <row r="3323" spans="1:10" x14ac:dyDescent="0.2">
      <c r="A3323" s="71" t="s">
        <v>8478</v>
      </c>
      <c r="B3323" s="47" t="s">
        <v>3402</v>
      </c>
      <c r="C3323" s="47" t="s">
        <v>96</v>
      </c>
      <c r="D3323" s="47" t="s">
        <v>119</v>
      </c>
      <c r="E3323" s="47" t="s">
        <v>84</v>
      </c>
      <c r="F3323" s="47" t="s">
        <v>120</v>
      </c>
      <c r="G3323" s="47">
        <v>4</v>
      </c>
      <c r="H3323" s="67" t="str">
        <f>VLOOKUP(E3323,Referencias!$B$4:$C$15,2,FALSE)</f>
        <v>SC</v>
      </c>
      <c r="I3323" s="68" t="str">
        <f>VLOOKUP(C3323,Referencias!$B$18:$C$34,2,FALSE)</f>
        <v>M</v>
      </c>
      <c r="J3323" s="69" t="str">
        <f t="shared" si="51"/>
        <v>C</v>
      </c>
    </row>
    <row r="3324" spans="1:10" x14ac:dyDescent="0.2">
      <c r="A3324" s="71" t="s">
        <v>8479</v>
      </c>
      <c r="B3324" s="47" t="s">
        <v>3403</v>
      </c>
      <c r="C3324" s="47" t="s">
        <v>96</v>
      </c>
      <c r="D3324" s="47" t="s">
        <v>119</v>
      </c>
      <c r="E3324" s="47" t="s">
        <v>95</v>
      </c>
      <c r="F3324" s="47" t="s">
        <v>120</v>
      </c>
      <c r="G3324" s="47">
        <v>2</v>
      </c>
      <c r="H3324" s="67" t="str">
        <f>VLOOKUP(E3324,Referencias!$B$4:$C$15,2,FALSE)</f>
        <v>2P</v>
      </c>
      <c r="I3324" s="68" t="str">
        <f>VLOOKUP(C3324,Referencias!$B$18:$C$34,2,FALSE)</f>
        <v>M</v>
      </c>
      <c r="J3324" s="69" t="str">
        <f t="shared" si="51"/>
        <v>C</v>
      </c>
    </row>
    <row r="3325" spans="1:10" x14ac:dyDescent="0.2">
      <c r="A3325" s="71" t="s">
        <v>8480</v>
      </c>
      <c r="B3325" s="47" t="s">
        <v>3404</v>
      </c>
      <c r="C3325" s="47" t="s">
        <v>96</v>
      </c>
      <c r="D3325" s="47" t="s">
        <v>39</v>
      </c>
      <c r="E3325" s="47" t="s">
        <v>95</v>
      </c>
      <c r="F3325" s="47" t="s">
        <v>120</v>
      </c>
      <c r="G3325" s="47">
        <v>2</v>
      </c>
      <c r="H3325" s="67" t="str">
        <f>VLOOKUP(E3325,Referencias!$B$4:$C$15,2,FALSE)</f>
        <v>2P</v>
      </c>
      <c r="I3325" s="68" t="str">
        <f>VLOOKUP(C3325,Referencias!$B$18:$C$34,2,FALSE)</f>
        <v>M</v>
      </c>
      <c r="J3325" s="69" t="str">
        <f t="shared" si="51"/>
        <v>C</v>
      </c>
    </row>
    <row r="3326" spans="1:10" x14ac:dyDescent="0.2">
      <c r="A3326" s="71" t="s">
        <v>8481</v>
      </c>
      <c r="B3326" s="47" t="s">
        <v>3405</v>
      </c>
      <c r="C3326" s="47" t="s">
        <v>96</v>
      </c>
      <c r="D3326" s="47" t="s">
        <v>119</v>
      </c>
      <c r="E3326" s="47" t="s">
        <v>84</v>
      </c>
      <c r="F3326" s="47" t="s">
        <v>120</v>
      </c>
      <c r="G3326" s="47">
        <v>4</v>
      </c>
      <c r="H3326" s="67" t="str">
        <f>VLOOKUP(E3326,Referencias!$B$4:$C$15,2,FALSE)</f>
        <v>SC</v>
      </c>
      <c r="I3326" s="68" t="str">
        <f>VLOOKUP(C3326,Referencias!$B$18:$C$34,2,FALSE)</f>
        <v>M</v>
      </c>
      <c r="J3326" s="69" t="str">
        <f t="shared" si="51"/>
        <v>C</v>
      </c>
    </row>
    <row r="3327" spans="1:10" x14ac:dyDescent="0.2">
      <c r="A3327" s="71" t="s">
        <v>8482</v>
      </c>
      <c r="B3327" s="47" t="s">
        <v>3406</v>
      </c>
      <c r="C3327" s="47" t="s">
        <v>96</v>
      </c>
      <c r="D3327" s="47" t="s">
        <v>119</v>
      </c>
      <c r="E3327" s="47" t="s">
        <v>84</v>
      </c>
      <c r="F3327" s="47" t="s">
        <v>120</v>
      </c>
      <c r="G3327" s="47">
        <v>4</v>
      </c>
      <c r="H3327" s="67" t="str">
        <f>VLOOKUP(E3327,Referencias!$B$4:$C$15,2,FALSE)</f>
        <v>SC</v>
      </c>
      <c r="I3327" s="68" t="str">
        <f>VLOOKUP(C3327,Referencias!$B$18:$C$34,2,FALSE)</f>
        <v>M</v>
      </c>
      <c r="J3327" s="69" t="str">
        <f t="shared" si="51"/>
        <v>C</v>
      </c>
    </row>
    <row r="3328" spans="1:10" x14ac:dyDescent="0.2">
      <c r="A3328" s="71" t="s">
        <v>8483</v>
      </c>
      <c r="B3328" s="47" t="s">
        <v>3407</v>
      </c>
      <c r="C3328" s="47" t="s">
        <v>96</v>
      </c>
      <c r="D3328" s="47" t="s">
        <v>119</v>
      </c>
      <c r="E3328" s="47" t="s">
        <v>84</v>
      </c>
      <c r="F3328" s="47" t="s">
        <v>120</v>
      </c>
      <c r="G3328" s="47">
        <v>4</v>
      </c>
      <c r="H3328" s="67" t="str">
        <f>VLOOKUP(E3328,Referencias!$B$4:$C$15,2,FALSE)</f>
        <v>SC</v>
      </c>
      <c r="I3328" s="68" t="str">
        <f>VLOOKUP(C3328,Referencias!$B$18:$C$34,2,FALSE)</f>
        <v>M</v>
      </c>
      <c r="J3328" s="69" t="str">
        <f t="shared" si="51"/>
        <v>C</v>
      </c>
    </row>
    <row r="3329" spans="1:10" x14ac:dyDescent="0.2">
      <c r="A3329" s="71" t="s">
        <v>8484</v>
      </c>
      <c r="B3329" s="47" t="s">
        <v>3408</v>
      </c>
      <c r="C3329" s="47" t="s">
        <v>96</v>
      </c>
      <c r="D3329" s="47" t="s">
        <v>119</v>
      </c>
      <c r="E3329" s="47" t="s">
        <v>84</v>
      </c>
      <c r="F3329" s="47" t="s">
        <v>120</v>
      </c>
      <c r="G3329" s="47">
        <v>4</v>
      </c>
      <c r="H3329" s="67" t="str">
        <f>VLOOKUP(E3329,Referencias!$B$4:$C$15,2,FALSE)</f>
        <v>SC</v>
      </c>
      <c r="I3329" s="68" t="str">
        <f>VLOOKUP(C3329,Referencias!$B$18:$C$34,2,FALSE)</f>
        <v>M</v>
      </c>
      <c r="J3329" s="69" t="str">
        <f t="shared" si="51"/>
        <v>C</v>
      </c>
    </row>
    <row r="3330" spans="1:10" x14ac:dyDescent="0.2">
      <c r="A3330" s="71" t="s">
        <v>8485</v>
      </c>
      <c r="B3330" s="47" t="s">
        <v>3409</v>
      </c>
      <c r="C3330" s="47" t="s">
        <v>96</v>
      </c>
      <c r="D3330" s="47" t="s">
        <v>119</v>
      </c>
      <c r="E3330" s="47" t="s">
        <v>84</v>
      </c>
      <c r="F3330" s="47" t="s">
        <v>896</v>
      </c>
      <c r="G3330" s="47">
        <v>4</v>
      </c>
      <c r="H3330" s="67" t="str">
        <f>VLOOKUP(E3330,Referencias!$B$4:$C$15,2,FALSE)</f>
        <v>SC</v>
      </c>
      <c r="I3330" s="68" t="str">
        <f>VLOOKUP(C3330,Referencias!$B$18:$C$34,2,FALSE)</f>
        <v>M</v>
      </c>
      <c r="J3330" s="69" t="str">
        <f t="shared" si="51"/>
        <v>C</v>
      </c>
    </row>
    <row r="3331" spans="1:10" x14ac:dyDescent="0.2">
      <c r="A3331" s="71" t="s">
        <v>8486</v>
      </c>
      <c r="B3331" s="47" t="s">
        <v>3410</v>
      </c>
      <c r="C3331" s="47" t="s">
        <v>96</v>
      </c>
      <c r="D3331" s="47" t="s">
        <v>39</v>
      </c>
      <c r="E3331" s="47" t="s">
        <v>84</v>
      </c>
      <c r="F3331" s="47" t="s">
        <v>896</v>
      </c>
      <c r="G3331" s="47">
        <v>4</v>
      </c>
      <c r="H3331" s="67" t="str">
        <f>VLOOKUP(E3331,Referencias!$B$4:$C$15,2,FALSE)</f>
        <v>SC</v>
      </c>
      <c r="I3331" s="68" t="str">
        <f>VLOOKUP(C3331,Referencias!$B$18:$C$34,2,FALSE)</f>
        <v>M</v>
      </c>
      <c r="J3331" s="69" t="str">
        <f t="shared" ref="J3331:J3394" si="52">IF(D3331="Dama","D","C")</f>
        <v>C</v>
      </c>
    </row>
    <row r="3332" spans="1:10" x14ac:dyDescent="0.2">
      <c r="A3332" s="71" t="s">
        <v>8487</v>
      </c>
      <c r="B3332" s="47" t="s">
        <v>3411</v>
      </c>
      <c r="C3332" s="47" t="s">
        <v>96</v>
      </c>
      <c r="D3332" s="47" t="s">
        <v>119</v>
      </c>
      <c r="E3332" s="47" t="s">
        <v>84</v>
      </c>
      <c r="F3332" s="47" t="s">
        <v>896</v>
      </c>
      <c r="G3332" s="47">
        <v>4</v>
      </c>
      <c r="H3332" s="67" t="str">
        <f>VLOOKUP(E3332,Referencias!$B$4:$C$15,2,FALSE)</f>
        <v>SC</v>
      </c>
      <c r="I3332" s="68" t="str">
        <f>VLOOKUP(C3332,Referencias!$B$18:$C$34,2,FALSE)</f>
        <v>M</v>
      </c>
      <c r="J3332" s="69" t="str">
        <f t="shared" si="52"/>
        <v>C</v>
      </c>
    </row>
    <row r="3333" spans="1:10" x14ac:dyDescent="0.2">
      <c r="A3333" s="71" t="s">
        <v>8488</v>
      </c>
      <c r="B3333" s="47" t="s">
        <v>3412</v>
      </c>
      <c r="C3333" s="47" t="s">
        <v>96</v>
      </c>
      <c r="D3333" s="47" t="s">
        <v>39</v>
      </c>
      <c r="E3333" s="47" t="s">
        <v>84</v>
      </c>
      <c r="F3333" s="47" t="s">
        <v>120</v>
      </c>
      <c r="G3333" s="47">
        <v>4</v>
      </c>
      <c r="H3333" s="67" t="str">
        <f>VLOOKUP(E3333,Referencias!$B$4:$C$15,2,FALSE)</f>
        <v>SC</v>
      </c>
      <c r="I3333" s="68" t="str">
        <f>VLOOKUP(C3333,Referencias!$B$18:$C$34,2,FALSE)</f>
        <v>M</v>
      </c>
      <c r="J3333" s="69" t="str">
        <f t="shared" si="52"/>
        <v>C</v>
      </c>
    </row>
    <row r="3334" spans="1:10" x14ac:dyDescent="0.2">
      <c r="A3334" s="71" t="s">
        <v>8489</v>
      </c>
      <c r="B3334" s="47" t="s">
        <v>3413</v>
      </c>
      <c r="C3334" s="47" t="s">
        <v>96</v>
      </c>
      <c r="D3334" s="47" t="s">
        <v>119</v>
      </c>
      <c r="E3334" s="47" t="s">
        <v>84</v>
      </c>
      <c r="F3334" s="47" t="s">
        <v>120</v>
      </c>
      <c r="G3334" s="47">
        <v>4</v>
      </c>
      <c r="H3334" s="67" t="str">
        <f>VLOOKUP(E3334,Referencias!$B$4:$C$15,2,FALSE)</f>
        <v>SC</v>
      </c>
      <c r="I3334" s="68" t="str">
        <f>VLOOKUP(C3334,Referencias!$B$18:$C$34,2,FALSE)</f>
        <v>M</v>
      </c>
      <c r="J3334" s="69" t="str">
        <f t="shared" si="52"/>
        <v>C</v>
      </c>
    </row>
    <row r="3335" spans="1:10" x14ac:dyDescent="0.2">
      <c r="A3335" s="71" t="s">
        <v>8490</v>
      </c>
      <c r="B3335" s="47" t="s">
        <v>10291</v>
      </c>
      <c r="C3335" s="47" t="s">
        <v>96</v>
      </c>
      <c r="D3335" s="47" t="s">
        <v>119</v>
      </c>
      <c r="E3335" s="47" t="s">
        <v>92</v>
      </c>
      <c r="F3335" s="47" t="s">
        <v>120</v>
      </c>
      <c r="G3335" s="47">
        <v>3</v>
      </c>
      <c r="H3335" s="67" t="str">
        <f>VLOOKUP(E3335,Referencias!$B$4:$C$15,2,FALSE)</f>
        <v>3C</v>
      </c>
      <c r="I3335" s="68" t="str">
        <f>VLOOKUP(C3335,Referencias!$B$18:$C$34,2,FALSE)</f>
        <v>M</v>
      </c>
      <c r="J3335" s="69" t="str">
        <f t="shared" si="52"/>
        <v>C</v>
      </c>
    </row>
    <row r="3336" spans="1:10" x14ac:dyDescent="0.2">
      <c r="A3336" s="71" t="s">
        <v>8491</v>
      </c>
      <c r="B3336" s="47" t="s">
        <v>3414</v>
      </c>
      <c r="C3336" s="47" t="s">
        <v>96</v>
      </c>
      <c r="D3336" s="47" t="s">
        <v>119</v>
      </c>
      <c r="E3336" s="47" t="s">
        <v>84</v>
      </c>
      <c r="F3336" s="47" t="s">
        <v>120</v>
      </c>
      <c r="G3336" s="47">
        <v>4</v>
      </c>
      <c r="H3336" s="67" t="str">
        <f>VLOOKUP(E3336,Referencias!$B$4:$C$15,2,FALSE)</f>
        <v>SC</v>
      </c>
      <c r="I3336" s="68" t="str">
        <f>VLOOKUP(C3336,Referencias!$B$18:$C$34,2,FALSE)</f>
        <v>M</v>
      </c>
      <c r="J3336" s="69" t="str">
        <f t="shared" si="52"/>
        <v>C</v>
      </c>
    </row>
    <row r="3337" spans="1:10" x14ac:dyDescent="0.2">
      <c r="A3337" s="71" t="s">
        <v>8492</v>
      </c>
      <c r="B3337" s="47" t="s">
        <v>3415</v>
      </c>
      <c r="C3337" s="47" t="s">
        <v>96</v>
      </c>
      <c r="D3337" s="47" t="s">
        <v>119</v>
      </c>
      <c r="E3337" s="47" t="s">
        <v>84</v>
      </c>
      <c r="F3337" s="47" t="s">
        <v>120</v>
      </c>
      <c r="G3337" s="47">
        <v>4</v>
      </c>
      <c r="H3337" s="67" t="str">
        <f>VLOOKUP(E3337,Referencias!$B$4:$C$15,2,FALSE)</f>
        <v>SC</v>
      </c>
      <c r="I3337" s="68" t="str">
        <f>VLOOKUP(C3337,Referencias!$B$18:$C$34,2,FALSE)</f>
        <v>M</v>
      </c>
      <c r="J3337" s="69" t="str">
        <f t="shared" si="52"/>
        <v>C</v>
      </c>
    </row>
    <row r="3338" spans="1:10" x14ac:dyDescent="0.2">
      <c r="A3338" s="71" t="s">
        <v>8493</v>
      </c>
      <c r="B3338" s="47" t="s">
        <v>3416</v>
      </c>
      <c r="C3338" s="47" t="s">
        <v>96</v>
      </c>
      <c r="D3338" s="47" t="s">
        <v>119</v>
      </c>
      <c r="E3338" s="47" t="s">
        <v>84</v>
      </c>
      <c r="F3338" s="47" t="s">
        <v>120</v>
      </c>
      <c r="G3338" s="47">
        <v>4</v>
      </c>
      <c r="H3338" s="67" t="str">
        <f>VLOOKUP(E3338,Referencias!$B$4:$C$15,2,FALSE)</f>
        <v>SC</v>
      </c>
      <c r="I3338" s="68" t="str">
        <f>VLOOKUP(C3338,Referencias!$B$18:$C$34,2,FALSE)</f>
        <v>M</v>
      </c>
      <c r="J3338" s="69" t="str">
        <f t="shared" si="52"/>
        <v>C</v>
      </c>
    </row>
    <row r="3339" spans="1:10" x14ac:dyDescent="0.2">
      <c r="A3339" s="71" t="s">
        <v>8494</v>
      </c>
      <c r="B3339" s="47" t="s">
        <v>3417</v>
      </c>
      <c r="C3339" s="47" t="s">
        <v>96</v>
      </c>
      <c r="D3339" s="47" t="s">
        <v>119</v>
      </c>
      <c r="E3339" s="47" t="s">
        <v>84</v>
      </c>
      <c r="F3339" s="47" t="s">
        <v>120</v>
      </c>
      <c r="G3339" s="47">
        <v>4</v>
      </c>
      <c r="H3339" s="67" t="str">
        <f>VLOOKUP(E3339,Referencias!$B$4:$C$15,2,FALSE)</f>
        <v>SC</v>
      </c>
      <c r="I3339" s="68" t="str">
        <f>VLOOKUP(C3339,Referencias!$B$18:$C$34,2,FALSE)</f>
        <v>M</v>
      </c>
      <c r="J3339" s="69" t="str">
        <f t="shared" si="52"/>
        <v>C</v>
      </c>
    </row>
    <row r="3340" spans="1:10" x14ac:dyDescent="0.2">
      <c r="A3340" s="71" t="s">
        <v>8495</v>
      </c>
      <c r="B3340" s="47" t="s">
        <v>3418</v>
      </c>
      <c r="C3340" s="47" t="s">
        <v>96</v>
      </c>
      <c r="D3340" s="47" t="s">
        <v>119</v>
      </c>
      <c r="E3340" s="47" t="s">
        <v>84</v>
      </c>
      <c r="F3340" s="47" t="s">
        <v>120</v>
      </c>
      <c r="G3340" s="47">
        <v>4</v>
      </c>
      <c r="H3340" s="67" t="str">
        <f>VLOOKUP(E3340,Referencias!$B$4:$C$15,2,FALSE)</f>
        <v>SC</v>
      </c>
      <c r="I3340" s="68" t="str">
        <f>VLOOKUP(C3340,Referencias!$B$18:$C$34,2,FALSE)</f>
        <v>M</v>
      </c>
      <c r="J3340" s="69" t="str">
        <f t="shared" si="52"/>
        <v>C</v>
      </c>
    </row>
    <row r="3341" spans="1:10" x14ac:dyDescent="0.2">
      <c r="A3341" s="71" t="s">
        <v>8496</v>
      </c>
      <c r="B3341" s="47" t="s">
        <v>3419</v>
      </c>
      <c r="C3341" s="47" t="s">
        <v>96</v>
      </c>
      <c r="D3341" s="47" t="s">
        <v>119</v>
      </c>
      <c r="E3341" s="47" t="s">
        <v>84</v>
      </c>
      <c r="F3341" s="47" t="s">
        <v>120</v>
      </c>
      <c r="G3341" s="47">
        <v>4</v>
      </c>
      <c r="H3341" s="67" t="str">
        <f>VLOOKUP(E3341,Referencias!$B$4:$C$15,2,FALSE)</f>
        <v>SC</v>
      </c>
      <c r="I3341" s="68" t="str">
        <f>VLOOKUP(C3341,Referencias!$B$18:$C$34,2,FALSE)</f>
        <v>M</v>
      </c>
      <c r="J3341" s="69" t="str">
        <f t="shared" si="52"/>
        <v>C</v>
      </c>
    </row>
    <row r="3342" spans="1:10" x14ac:dyDescent="0.2">
      <c r="A3342" s="71" t="s">
        <v>8497</v>
      </c>
      <c r="B3342" s="47" t="s">
        <v>3420</v>
      </c>
      <c r="C3342" s="47" t="s">
        <v>96</v>
      </c>
      <c r="D3342" s="47" t="s">
        <v>119</v>
      </c>
      <c r="E3342" s="47" t="s">
        <v>86</v>
      </c>
      <c r="F3342" s="47" t="s">
        <v>120</v>
      </c>
      <c r="G3342" s="47">
        <v>3</v>
      </c>
      <c r="H3342" s="67" t="str">
        <f>VLOOKUP(E3342,Referencias!$B$4:$C$15,2,FALSE)</f>
        <v>3P</v>
      </c>
      <c r="I3342" s="68" t="str">
        <f>VLOOKUP(C3342,Referencias!$B$18:$C$34,2,FALSE)</f>
        <v>M</v>
      </c>
      <c r="J3342" s="69" t="str">
        <f t="shared" si="52"/>
        <v>C</v>
      </c>
    </row>
    <row r="3343" spans="1:10" x14ac:dyDescent="0.2">
      <c r="A3343" s="71" t="s">
        <v>8498</v>
      </c>
      <c r="B3343" s="47" t="s">
        <v>3421</v>
      </c>
      <c r="C3343" s="47" t="s">
        <v>96</v>
      </c>
      <c r="D3343" s="47" t="s">
        <v>39</v>
      </c>
      <c r="E3343" s="47" t="s">
        <v>84</v>
      </c>
      <c r="F3343" s="47" t="s">
        <v>896</v>
      </c>
      <c r="G3343" s="47">
        <v>4</v>
      </c>
      <c r="H3343" s="67" t="str">
        <f>VLOOKUP(E3343,Referencias!$B$4:$C$15,2,FALSE)</f>
        <v>SC</v>
      </c>
      <c r="I3343" s="68" t="str">
        <f>VLOOKUP(C3343,Referencias!$B$18:$C$34,2,FALSE)</f>
        <v>M</v>
      </c>
      <c r="J3343" s="69" t="str">
        <f t="shared" si="52"/>
        <v>C</v>
      </c>
    </row>
    <row r="3344" spans="1:10" x14ac:dyDescent="0.2">
      <c r="A3344" s="71" t="s">
        <v>8499</v>
      </c>
      <c r="B3344" s="47" t="s">
        <v>3422</v>
      </c>
      <c r="C3344" s="47" t="s">
        <v>96</v>
      </c>
      <c r="D3344" s="47" t="s">
        <v>39</v>
      </c>
      <c r="E3344" s="47" t="s">
        <v>84</v>
      </c>
      <c r="F3344" s="47" t="s">
        <v>896</v>
      </c>
      <c r="G3344" s="47">
        <v>4</v>
      </c>
      <c r="H3344" s="67" t="str">
        <f>VLOOKUP(E3344,Referencias!$B$4:$C$15,2,FALSE)</f>
        <v>SC</v>
      </c>
      <c r="I3344" s="68" t="str">
        <f>VLOOKUP(C3344,Referencias!$B$18:$C$34,2,FALSE)</f>
        <v>M</v>
      </c>
      <c r="J3344" s="69" t="str">
        <f t="shared" si="52"/>
        <v>C</v>
      </c>
    </row>
    <row r="3345" spans="1:10" x14ac:dyDescent="0.2">
      <c r="A3345" s="71" t="s">
        <v>8500</v>
      </c>
      <c r="B3345" s="47" t="s">
        <v>3423</v>
      </c>
      <c r="C3345" s="47" t="s">
        <v>96</v>
      </c>
      <c r="D3345" s="47" t="s">
        <v>119</v>
      </c>
      <c r="E3345" s="47" t="s">
        <v>84</v>
      </c>
      <c r="F3345" s="47" t="s">
        <v>120</v>
      </c>
      <c r="G3345" s="47">
        <v>4</v>
      </c>
      <c r="H3345" s="67" t="str">
        <f>VLOOKUP(E3345,Referencias!$B$4:$C$15,2,FALSE)</f>
        <v>SC</v>
      </c>
      <c r="I3345" s="68" t="str">
        <f>VLOOKUP(C3345,Referencias!$B$18:$C$34,2,FALSE)</f>
        <v>M</v>
      </c>
      <c r="J3345" s="69" t="str">
        <f t="shared" si="52"/>
        <v>C</v>
      </c>
    </row>
    <row r="3346" spans="1:10" x14ac:dyDescent="0.2">
      <c r="A3346" s="71" t="s">
        <v>8501</v>
      </c>
      <c r="B3346" s="47" t="s">
        <v>3424</v>
      </c>
      <c r="C3346" s="47" t="s">
        <v>96</v>
      </c>
      <c r="D3346" s="47" t="s">
        <v>39</v>
      </c>
      <c r="E3346" s="47" t="s">
        <v>99</v>
      </c>
      <c r="F3346" s="47" t="s">
        <v>120</v>
      </c>
      <c r="G3346" s="47">
        <v>1</v>
      </c>
      <c r="H3346" s="67" t="str">
        <f>VLOOKUP(E3346,Referencias!$B$4:$C$15,2,FALSE)</f>
        <v>1P</v>
      </c>
      <c r="I3346" s="68" t="str">
        <f>VLOOKUP(C3346,Referencias!$B$18:$C$34,2,FALSE)</f>
        <v>M</v>
      </c>
      <c r="J3346" s="69" t="str">
        <f t="shared" si="52"/>
        <v>C</v>
      </c>
    </row>
    <row r="3347" spans="1:10" x14ac:dyDescent="0.2">
      <c r="A3347" s="71" t="s">
        <v>8502</v>
      </c>
      <c r="B3347" s="47" t="s">
        <v>3425</v>
      </c>
      <c r="C3347" s="47" t="s">
        <v>96</v>
      </c>
      <c r="D3347" s="47" t="s">
        <v>119</v>
      </c>
      <c r="E3347" s="47" t="s">
        <v>99</v>
      </c>
      <c r="F3347" s="47" t="s">
        <v>120</v>
      </c>
      <c r="G3347" s="47">
        <v>1</v>
      </c>
      <c r="H3347" s="67" t="str">
        <f>VLOOKUP(E3347,Referencias!$B$4:$C$15,2,FALSE)</f>
        <v>1P</v>
      </c>
      <c r="I3347" s="68" t="str">
        <f>VLOOKUP(C3347,Referencias!$B$18:$C$34,2,FALSE)</f>
        <v>M</v>
      </c>
      <c r="J3347" s="69" t="str">
        <f t="shared" si="52"/>
        <v>C</v>
      </c>
    </row>
    <row r="3348" spans="1:10" x14ac:dyDescent="0.2">
      <c r="A3348" s="71" t="s">
        <v>8503</v>
      </c>
      <c r="B3348" s="47" t="s">
        <v>3426</v>
      </c>
      <c r="C3348" s="47" t="s">
        <v>96</v>
      </c>
      <c r="D3348" s="47" t="s">
        <v>119</v>
      </c>
      <c r="E3348" s="47" t="s">
        <v>84</v>
      </c>
      <c r="F3348" s="47" t="s">
        <v>120</v>
      </c>
      <c r="G3348" s="47">
        <v>4</v>
      </c>
      <c r="H3348" s="67" t="str">
        <f>VLOOKUP(E3348,Referencias!$B$4:$C$15,2,FALSE)</f>
        <v>SC</v>
      </c>
      <c r="I3348" s="68" t="str">
        <f>VLOOKUP(C3348,Referencias!$B$18:$C$34,2,FALSE)</f>
        <v>M</v>
      </c>
      <c r="J3348" s="69" t="str">
        <f t="shared" si="52"/>
        <v>C</v>
      </c>
    </row>
    <row r="3349" spans="1:10" x14ac:dyDescent="0.2">
      <c r="A3349" s="71" t="s">
        <v>8504</v>
      </c>
      <c r="B3349" s="47" t="s">
        <v>3427</v>
      </c>
      <c r="C3349" s="47" t="s">
        <v>96</v>
      </c>
      <c r="D3349" s="47" t="s">
        <v>119</v>
      </c>
      <c r="E3349" s="47" t="s">
        <v>88</v>
      </c>
      <c r="F3349" s="47" t="s">
        <v>120</v>
      </c>
      <c r="G3349" s="47">
        <v>2</v>
      </c>
      <c r="H3349" s="67" t="str">
        <f>VLOOKUP(E3349,Referencias!$B$4:$C$15,2,FALSE)</f>
        <v>2C</v>
      </c>
      <c r="I3349" s="68" t="str">
        <f>VLOOKUP(C3349,Referencias!$B$18:$C$34,2,FALSE)</f>
        <v>M</v>
      </c>
      <c r="J3349" s="69" t="str">
        <f t="shared" si="52"/>
        <v>C</v>
      </c>
    </row>
    <row r="3350" spans="1:10" x14ac:dyDescent="0.2">
      <c r="A3350" s="71" t="s">
        <v>8505</v>
      </c>
      <c r="B3350" s="47" t="s">
        <v>3428</v>
      </c>
      <c r="C3350" s="47" t="s">
        <v>96</v>
      </c>
      <c r="D3350" s="47" t="s">
        <v>119</v>
      </c>
      <c r="E3350" s="47" t="s">
        <v>88</v>
      </c>
      <c r="F3350" s="47" t="s">
        <v>120</v>
      </c>
      <c r="G3350" s="47">
        <v>2</v>
      </c>
      <c r="H3350" s="67" t="str">
        <f>VLOOKUP(E3350,Referencias!$B$4:$C$15,2,FALSE)</f>
        <v>2C</v>
      </c>
      <c r="I3350" s="68" t="str">
        <f>VLOOKUP(C3350,Referencias!$B$18:$C$34,2,FALSE)</f>
        <v>M</v>
      </c>
      <c r="J3350" s="69" t="str">
        <f t="shared" si="52"/>
        <v>C</v>
      </c>
    </row>
    <row r="3351" spans="1:10" x14ac:dyDescent="0.2">
      <c r="A3351" s="71" t="s">
        <v>8506</v>
      </c>
      <c r="B3351" s="47" t="s">
        <v>3429</v>
      </c>
      <c r="C3351" s="47" t="s">
        <v>96</v>
      </c>
      <c r="D3351" s="47" t="s">
        <v>39</v>
      </c>
      <c r="E3351" s="47" t="s">
        <v>84</v>
      </c>
      <c r="F3351" s="47" t="s">
        <v>120</v>
      </c>
      <c r="G3351" s="47">
        <v>4</v>
      </c>
      <c r="H3351" s="67" t="str">
        <f>VLOOKUP(E3351,Referencias!$B$4:$C$15,2,FALSE)</f>
        <v>SC</v>
      </c>
      <c r="I3351" s="68" t="str">
        <f>VLOOKUP(C3351,Referencias!$B$18:$C$34,2,FALSE)</f>
        <v>M</v>
      </c>
      <c r="J3351" s="69" t="str">
        <f t="shared" si="52"/>
        <v>C</v>
      </c>
    </row>
    <row r="3352" spans="1:10" x14ac:dyDescent="0.2">
      <c r="A3352" s="71" t="s">
        <v>8507</v>
      </c>
      <c r="B3352" s="47" t="s">
        <v>3430</v>
      </c>
      <c r="C3352" s="47" t="s">
        <v>96</v>
      </c>
      <c r="D3352" s="47" t="s">
        <v>119</v>
      </c>
      <c r="E3352" s="47" t="s">
        <v>84</v>
      </c>
      <c r="F3352" s="47" t="s">
        <v>120</v>
      </c>
      <c r="G3352" s="47">
        <v>4</v>
      </c>
      <c r="H3352" s="67" t="str">
        <f>VLOOKUP(E3352,Referencias!$B$4:$C$15,2,FALSE)</f>
        <v>SC</v>
      </c>
      <c r="I3352" s="68" t="str">
        <f>VLOOKUP(C3352,Referencias!$B$18:$C$34,2,FALSE)</f>
        <v>M</v>
      </c>
      <c r="J3352" s="69" t="str">
        <f t="shared" si="52"/>
        <v>C</v>
      </c>
    </row>
    <row r="3353" spans="1:10" x14ac:dyDescent="0.2">
      <c r="A3353" s="71" t="s">
        <v>8508</v>
      </c>
      <c r="B3353" s="47" t="s">
        <v>3431</v>
      </c>
      <c r="C3353" s="47" t="s">
        <v>96</v>
      </c>
      <c r="D3353" s="47" t="s">
        <v>119</v>
      </c>
      <c r="E3353" s="47" t="s">
        <v>84</v>
      </c>
      <c r="F3353" s="47" t="s">
        <v>120</v>
      </c>
      <c r="G3353" s="47">
        <v>4</v>
      </c>
      <c r="H3353" s="67" t="str">
        <f>VLOOKUP(E3353,Referencias!$B$4:$C$15,2,FALSE)</f>
        <v>SC</v>
      </c>
      <c r="I3353" s="68" t="str">
        <f>VLOOKUP(C3353,Referencias!$B$18:$C$34,2,FALSE)</f>
        <v>M</v>
      </c>
      <c r="J3353" s="69" t="str">
        <f t="shared" si="52"/>
        <v>C</v>
      </c>
    </row>
    <row r="3354" spans="1:10" x14ac:dyDescent="0.2">
      <c r="A3354" s="71" t="s">
        <v>8509</v>
      </c>
      <c r="B3354" s="47" t="s">
        <v>3432</v>
      </c>
      <c r="C3354" s="47" t="s">
        <v>96</v>
      </c>
      <c r="D3354" s="47" t="s">
        <v>119</v>
      </c>
      <c r="E3354" s="47" t="s">
        <v>84</v>
      </c>
      <c r="F3354" s="47" t="s">
        <v>120</v>
      </c>
      <c r="G3354" s="47">
        <v>4</v>
      </c>
      <c r="H3354" s="67" t="str">
        <f>VLOOKUP(E3354,Referencias!$B$4:$C$15,2,FALSE)</f>
        <v>SC</v>
      </c>
      <c r="I3354" s="68" t="str">
        <f>VLOOKUP(C3354,Referencias!$B$18:$C$34,2,FALSE)</f>
        <v>M</v>
      </c>
      <c r="J3354" s="69" t="str">
        <f t="shared" si="52"/>
        <v>C</v>
      </c>
    </row>
    <row r="3355" spans="1:10" x14ac:dyDescent="0.2">
      <c r="A3355" s="71" t="s">
        <v>8510</v>
      </c>
      <c r="B3355" s="47" t="s">
        <v>3433</v>
      </c>
      <c r="C3355" s="47" t="s">
        <v>96</v>
      </c>
      <c r="D3355" s="47" t="s">
        <v>119</v>
      </c>
      <c r="E3355" s="47" t="s">
        <v>84</v>
      </c>
      <c r="F3355" s="47" t="s">
        <v>120</v>
      </c>
      <c r="G3355" s="47">
        <v>4</v>
      </c>
      <c r="H3355" s="67" t="str">
        <f>VLOOKUP(E3355,Referencias!$B$4:$C$15,2,FALSE)</f>
        <v>SC</v>
      </c>
      <c r="I3355" s="68" t="str">
        <f>VLOOKUP(C3355,Referencias!$B$18:$C$34,2,FALSE)</f>
        <v>M</v>
      </c>
      <c r="J3355" s="69" t="str">
        <f t="shared" si="52"/>
        <v>C</v>
      </c>
    </row>
    <row r="3356" spans="1:10" x14ac:dyDescent="0.2">
      <c r="A3356" s="71" t="s">
        <v>8511</v>
      </c>
      <c r="B3356" s="47" t="s">
        <v>3434</v>
      </c>
      <c r="C3356" s="47" t="s">
        <v>96</v>
      </c>
      <c r="D3356" s="47" t="s">
        <v>39</v>
      </c>
      <c r="E3356" s="47" t="s">
        <v>84</v>
      </c>
      <c r="F3356" s="47" t="s">
        <v>120</v>
      </c>
      <c r="G3356" s="47">
        <v>4</v>
      </c>
      <c r="H3356" s="67" t="str">
        <f>VLOOKUP(E3356,Referencias!$B$4:$C$15,2,FALSE)</f>
        <v>SC</v>
      </c>
      <c r="I3356" s="68" t="str">
        <f>VLOOKUP(C3356,Referencias!$B$18:$C$34,2,FALSE)</f>
        <v>M</v>
      </c>
      <c r="J3356" s="69" t="str">
        <f t="shared" si="52"/>
        <v>C</v>
      </c>
    </row>
    <row r="3357" spans="1:10" x14ac:dyDescent="0.2">
      <c r="A3357" s="71" t="s">
        <v>8512</v>
      </c>
      <c r="B3357" s="47" t="s">
        <v>3435</v>
      </c>
      <c r="C3357" s="47" t="s">
        <v>96</v>
      </c>
      <c r="D3357" s="47" t="s">
        <v>119</v>
      </c>
      <c r="E3357" s="47" t="s">
        <v>84</v>
      </c>
      <c r="F3357" s="47" t="s">
        <v>120</v>
      </c>
      <c r="G3357" s="47">
        <v>4</v>
      </c>
      <c r="H3357" s="67" t="str">
        <f>VLOOKUP(E3357,Referencias!$B$4:$C$15,2,FALSE)</f>
        <v>SC</v>
      </c>
      <c r="I3357" s="68" t="str">
        <f>VLOOKUP(C3357,Referencias!$B$18:$C$34,2,FALSE)</f>
        <v>M</v>
      </c>
      <c r="J3357" s="69" t="str">
        <f t="shared" si="52"/>
        <v>C</v>
      </c>
    </row>
    <row r="3358" spans="1:10" x14ac:dyDescent="0.2">
      <c r="A3358" s="71" t="s">
        <v>8513</v>
      </c>
      <c r="B3358" s="47" t="s">
        <v>3436</v>
      </c>
      <c r="C3358" s="47" t="s">
        <v>96</v>
      </c>
      <c r="D3358" s="47" t="s">
        <v>39</v>
      </c>
      <c r="E3358" s="47" t="s">
        <v>84</v>
      </c>
      <c r="F3358" s="47" t="s">
        <v>120</v>
      </c>
      <c r="G3358" s="47">
        <v>4</v>
      </c>
      <c r="H3358" s="67" t="str">
        <f>VLOOKUP(E3358,Referencias!$B$4:$C$15,2,FALSE)</f>
        <v>SC</v>
      </c>
      <c r="I3358" s="68" t="str">
        <f>VLOOKUP(C3358,Referencias!$B$18:$C$34,2,FALSE)</f>
        <v>M</v>
      </c>
      <c r="J3358" s="69" t="str">
        <f t="shared" si="52"/>
        <v>C</v>
      </c>
    </row>
    <row r="3359" spans="1:10" x14ac:dyDescent="0.2">
      <c r="A3359" s="71" t="s">
        <v>8514</v>
      </c>
      <c r="B3359" s="47" t="s">
        <v>3437</v>
      </c>
      <c r="C3359" s="47" t="s">
        <v>96</v>
      </c>
      <c r="D3359" s="47" t="s">
        <v>119</v>
      </c>
      <c r="E3359" s="47" t="s">
        <v>84</v>
      </c>
      <c r="F3359" s="47" t="s">
        <v>896</v>
      </c>
      <c r="G3359" s="47">
        <v>4</v>
      </c>
      <c r="H3359" s="67" t="str">
        <f>VLOOKUP(E3359,Referencias!$B$4:$C$15,2,FALSE)</f>
        <v>SC</v>
      </c>
      <c r="I3359" s="68" t="str">
        <f>VLOOKUP(C3359,Referencias!$B$18:$C$34,2,FALSE)</f>
        <v>M</v>
      </c>
      <c r="J3359" s="69" t="str">
        <f t="shared" si="52"/>
        <v>C</v>
      </c>
    </row>
    <row r="3360" spans="1:10" x14ac:dyDescent="0.2">
      <c r="A3360" s="71" t="s">
        <v>8515</v>
      </c>
      <c r="B3360" s="47" t="s">
        <v>3438</v>
      </c>
      <c r="C3360" s="47" t="s">
        <v>96</v>
      </c>
      <c r="D3360" s="47" t="s">
        <v>119</v>
      </c>
      <c r="E3360" s="47" t="s">
        <v>84</v>
      </c>
      <c r="F3360" s="47" t="s">
        <v>896</v>
      </c>
      <c r="G3360" s="47">
        <v>4</v>
      </c>
      <c r="H3360" s="67" t="str">
        <f>VLOOKUP(E3360,Referencias!$B$4:$C$15,2,FALSE)</f>
        <v>SC</v>
      </c>
      <c r="I3360" s="68" t="str">
        <f>VLOOKUP(C3360,Referencias!$B$18:$C$34,2,FALSE)</f>
        <v>M</v>
      </c>
      <c r="J3360" s="69" t="str">
        <f t="shared" si="52"/>
        <v>C</v>
      </c>
    </row>
    <row r="3361" spans="1:10" x14ac:dyDescent="0.2">
      <c r="A3361" s="71" t="s">
        <v>8516</v>
      </c>
      <c r="B3361" s="47" t="s">
        <v>3439</v>
      </c>
      <c r="C3361" s="47" t="s">
        <v>96</v>
      </c>
      <c r="D3361" s="47" t="s">
        <v>39</v>
      </c>
      <c r="E3361" s="47" t="s">
        <v>84</v>
      </c>
      <c r="F3361" s="47" t="s">
        <v>896</v>
      </c>
      <c r="G3361" s="47">
        <v>4</v>
      </c>
      <c r="H3361" s="67" t="str">
        <f>VLOOKUP(E3361,Referencias!$B$4:$C$15,2,FALSE)</f>
        <v>SC</v>
      </c>
      <c r="I3361" s="68" t="str">
        <f>VLOOKUP(C3361,Referencias!$B$18:$C$34,2,FALSE)</f>
        <v>M</v>
      </c>
      <c r="J3361" s="69" t="str">
        <f t="shared" si="52"/>
        <v>C</v>
      </c>
    </row>
    <row r="3362" spans="1:10" x14ac:dyDescent="0.2">
      <c r="A3362" s="71" t="s">
        <v>8517</v>
      </c>
      <c r="B3362" s="47" t="s">
        <v>3440</v>
      </c>
      <c r="C3362" s="47" t="s">
        <v>96</v>
      </c>
      <c r="D3362" s="47" t="s">
        <v>39</v>
      </c>
      <c r="E3362" s="47" t="s">
        <v>84</v>
      </c>
      <c r="F3362" s="47" t="s">
        <v>896</v>
      </c>
      <c r="G3362" s="47">
        <v>4</v>
      </c>
      <c r="H3362" s="67" t="str">
        <f>VLOOKUP(E3362,Referencias!$B$4:$C$15,2,FALSE)</f>
        <v>SC</v>
      </c>
      <c r="I3362" s="68" t="str">
        <f>VLOOKUP(C3362,Referencias!$B$18:$C$34,2,FALSE)</f>
        <v>M</v>
      </c>
      <c r="J3362" s="69" t="str">
        <f t="shared" si="52"/>
        <v>C</v>
      </c>
    </row>
    <row r="3363" spans="1:10" x14ac:dyDescent="0.2">
      <c r="A3363" s="71" t="s">
        <v>8518</v>
      </c>
      <c r="B3363" s="47" t="s">
        <v>3441</v>
      </c>
      <c r="C3363" s="47" t="s">
        <v>96</v>
      </c>
      <c r="D3363" s="47" t="s">
        <v>119</v>
      </c>
      <c r="E3363" s="47" t="s">
        <v>84</v>
      </c>
      <c r="F3363" s="47" t="s">
        <v>896</v>
      </c>
      <c r="G3363" s="47">
        <v>4</v>
      </c>
      <c r="H3363" s="67" t="str">
        <f>VLOOKUP(E3363,Referencias!$B$4:$C$15,2,FALSE)</f>
        <v>SC</v>
      </c>
      <c r="I3363" s="68" t="str">
        <f>VLOOKUP(C3363,Referencias!$B$18:$C$34,2,FALSE)</f>
        <v>M</v>
      </c>
      <c r="J3363" s="69" t="str">
        <f t="shared" si="52"/>
        <v>C</v>
      </c>
    </row>
    <row r="3364" spans="1:10" x14ac:dyDescent="0.2">
      <c r="A3364" s="71" t="s">
        <v>8519</v>
      </c>
      <c r="B3364" s="47" t="s">
        <v>3442</v>
      </c>
      <c r="C3364" s="47" t="s">
        <v>96</v>
      </c>
      <c r="D3364" s="47" t="s">
        <v>119</v>
      </c>
      <c r="E3364" s="47" t="s">
        <v>84</v>
      </c>
      <c r="F3364" s="47" t="s">
        <v>896</v>
      </c>
      <c r="G3364" s="47">
        <v>4</v>
      </c>
      <c r="H3364" s="67" t="str">
        <f>VLOOKUP(E3364,Referencias!$B$4:$C$15,2,FALSE)</f>
        <v>SC</v>
      </c>
      <c r="I3364" s="68" t="str">
        <f>VLOOKUP(C3364,Referencias!$B$18:$C$34,2,FALSE)</f>
        <v>M</v>
      </c>
      <c r="J3364" s="69" t="str">
        <f t="shared" si="52"/>
        <v>C</v>
      </c>
    </row>
    <row r="3365" spans="1:10" x14ac:dyDescent="0.2">
      <c r="A3365" s="71" t="s">
        <v>8520</v>
      </c>
      <c r="B3365" s="47" t="s">
        <v>3443</v>
      </c>
      <c r="C3365" s="47" t="s">
        <v>96</v>
      </c>
      <c r="D3365" s="47" t="s">
        <v>119</v>
      </c>
      <c r="E3365" s="47" t="s">
        <v>84</v>
      </c>
      <c r="F3365" s="47" t="s">
        <v>896</v>
      </c>
      <c r="G3365" s="47">
        <v>4</v>
      </c>
      <c r="H3365" s="67" t="str">
        <f>VLOOKUP(E3365,Referencias!$B$4:$C$15,2,FALSE)</f>
        <v>SC</v>
      </c>
      <c r="I3365" s="68" t="str">
        <f>VLOOKUP(C3365,Referencias!$B$18:$C$34,2,FALSE)</f>
        <v>M</v>
      </c>
      <c r="J3365" s="69" t="str">
        <f t="shared" si="52"/>
        <v>C</v>
      </c>
    </row>
    <row r="3366" spans="1:10" x14ac:dyDescent="0.2">
      <c r="A3366" s="71" t="s">
        <v>8521</v>
      </c>
      <c r="B3366" s="47" t="s">
        <v>3444</v>
      </c>
      <c r="C3366" s="47" t="s">
        <v>96</v>
      </c>
      <c r="D3366" s="47" t="s">
        <v>119</v>
      </c>
      <c r="E3366" s="47" t="s">
        <v>84</v>
      </c>
      <c r="F3366" s="47" t="s">
        <v>896</v>
      </c>
      <c r="G3366" s="47">
        <v>4</v>
      </c>
      <c r="H3366" s="67" t="str">
        <f>VLOOKUP(E3366,Referencias!$B$4:$C$15,2,FALSE)</f>
        <v>SC</v>
      </c>
      <c r="I3366" s="68" t="str">
        <f>VLOOKUP(C3366,Referencias!$B$18:$C$34,2,FALSE)</f>
        <v>M</v>
      </c>
      <c r="J3366" s="69" t="str">
        <f t="shared" si="52"/>
        <v>C</v>
      </c>
    </row>
    <row r="3367" spans="1:10" x14ac:dyDescent="0.2">
      <c r="A3367" s="71" t="s">
        <v>8522</v>
      </c>
      <c r="B3367" s="47" t="s">
        <v>3445</v>
      </c>
      <c r="C3367" s="47" t="s">
        <v>96</v>
      </c>
      <c r="D3367" s="47" t="s">
        <v>119</v>
      </c>
      <c r="E3367" s="47" t="s">
        <v>84</v>
      </c>
      <c r="F3367" s="47" t="s">
        <v>896</v>
      </c>
      <c r="G3367" s="47">
        <v>4</v>
      </c>
      <c r="H3367" s="67" t="str">
        <f>VLOOKUP(E3367,Referencias!$B$4:$C$15,2,FALSE)</f>
        <v>SC</v>
      </c>
      <c r="I3367" s="68" t="str">
        <f>VLOOKUP(C3367,Referencias!$B$18:$C$34,2,FALSE)</f>
        <v>M</v>
      </c>
      <c r="J3367" s="69" t="str">
        <f t="shared" si="52"/>
        <v>C</v>
      </c>
    </row>
    <row r="3368" spans="1:10" x14ac:dyDescent="0.2">
      <c r="A3368" s="71" t="s">
        <v>8523</v>
      </c>
      <c r="B3368" s="47" t="s">
        <v>3446</v>
      </c>
      <c r="C3368" s="47" t="s">
        <v>96</v>
      </c>
      <c r="D3368" s="47" t="s">
        <v>119</v>
      </c>
      <c r="E3368" s="47" t="s">
        <v>84</v>
      </c>
      <c r="F3368" s="47" t="s">
        <v>896</v>
      </c>
      <c r="G3368" s="47">
        <v>4</v>
      </c>
      <c r="H3368" s="67" t="str">
        <f>VLOOKUP(E3368,Referencias!$B$4:$C$15,2,FALSE)</f>
        <v>SC</v>
      </c>
      <c r="I3368" s="68" t="str">
        <f>VLOOKUP(C3368,Referencias!$B$18:$C$34,2,FALSE)</f>
        <v>M</v>
      </c>
      <c r="J3368" s="69" t="str">
        <f t="shared" si="52"/>
        <v>C</v>
      </c>
    </row>
    <row r="3369" spans="1:10" x14ac:dyDescent="0.2">
      <c r="A3369" s="71" t="s">
        <v>8524</v>
      </c>
      <c r="B3369" s="47" t="s">
        <v>3447</v>
      </c>
      <c r="C3369" s="47" t="s">
        <v>96</v>
      </c>
      <c r="D3369" s="47" t="s">
        <v>119</v>
      </c>
      <c r="E3369" s="47" t="s">
        <v>84</v>
      </c>
      <c r="F3369" s="47" t="s">
        <v>120</v>
      </c>
      <c r="G3369" s="47">
        <v>4</v>
      </c>
      <c r="H3369" s="67" t="str">
        <f>VLOOKUP(E3369,Referencias!$B$4:$C$15,2,FALSE)</f>
        <v>SC</v>
      </c>
      <c r="I3369" s="68" t="str">
        <f>VLOOKUP(C3369,Referencias!$B$18:$C$34,2,FALSE)</f>
        <v>M</v>
      </c>
      <c r="J3369" s="69" t="str">
        <f t="shared" si="52"/>
        <v>C</v>
      </c>
    </row>
    <row r="3370" spans="1:10" x14ac:dyDescent="0.2">
      <c r="A3370" s="71" t="s">
        <v>8525</v>
      </c>
      <c r="B3370" s="47" t="s">
        <v>3448</v>
      </c>
      <c r="C3370" s="47" t="s">
        <v>96</v>
      </c>
      <c r="D3370" s="47" t="s">
        <v>119</v>
      </c>
      <c r="E3370" s="47" t="s">
        <v>92</v>
      </c>
      <c r="F3370" s="47" t="s">
        <v>120</v>
      </c>
      <c r="G3370" s="47">
        <v>3</v>
      </c>
      <c r="H3370" s="67" t="str">
        <f>VLOOKUP(E3370,Referencias!$B$4:$C$15,2,FALSE)</f>
        <v>3C</v>
      </c>
      <c r="I3370" s="68" t="str">
        <f>VLOOKUP(C3370,Referencias!$B$18:$C$34,2,FALSE)</f>
        <v>M</v>
      </c>
      <c r="J3370" s="69" t="str">
        <f t="shared" si="52"/>
        <v>C</v>
      </c>
    </row>
    <row r="3371" spans="1:10" x14ac:dyDescent="0.2">
      <c r="A3371" s="71" t="s">
        <v>8526</v>
      </c>
      <c r="B3371" s="47" t="s">
        <v>3449</v>
      </c>
      <c r="C3371" s="47" t="s">
        <v>96</v>
      </c>
      <c r="D3371" s="47"/>
      <c r="E3371" s="47" t="s">
        <v>84</v>
      </c>
      <c r="F3371" s="47" t="s">
        <v>120</v>
      </c>
      <c r="G3371" s="47">
        <v>4</v>
      </c>
      <c r="H3371" s="67" t="str">
        <f>VLOOKUP(E3371,Referencias!$B$4:$C$15,2,FALSE)</f>
        <v>SC</v>
      </c>
      <c r="I3371" s="68" t="str">
        <f>VLOOKUP(C3371,Referencias!$B$18:$C$34,2,FALSE)</f>
        <v>M</v>
      </c>
      <c r="J3371" s="69" t="str">
        <f t="shared" si="52"/>
        <v>C</v>
      </c>
    </row>
    <row r="3372" spans="1:10" x14ac:dyDescent="0.2">
      <c r="A3372" s="71" t="s">
        <v>8527</v>
      </c>
      <c r="B3372" s="47" t="s">
        <v>3450</v>
      </c>
      <c r="C3372" s="47" t="s">
        <v>96</v>
      </c>
      <c r="D3372" s="47"/>
      <c r="E3372" s="47" t="s">
        <v>84</v>
      </c>
      <c r="F3372" s="47" t="s">
        <v>120</v>
      </c>
      <c r="G3372" s="47">
        <v>4</v>
      </c>
      <c r="H3372" s="67" t="str">
        <f>VLOOKUP(E3372,Referencias!$B$4:$C$15,2,FALSE)</f>
        <v>SC</v>
      </c>
      <c r="I3372" s="68" t="str">
        <f>VLOOKUP(C3372,Referencias!$B$18:$C$34,2,FALSE)</f>
        <v>M</v>
      </c>
      <c r="J3372" s="69" t="str">
        <f t="shared" si="52"/>
        <v>C</v>
      </c>
    </row>
    <row r="3373" spans="1:10" x14ac:dyDescent="0.2">
      <c r="A3373" s="71" t="s">
        <v>8528</v>
      </c>
      <c r="B3373" s="47" t="s">
        <v>3451</v>
      </c>
      <c r="C3373" s="47" t="s">
        <v>96</v>
      </c>
      <c r="D3373" s="47" t="s">
        <v>119</v>
      </c>
      <c r="E3373" s="47" t="s">
        <v>84</v>
      </c>
      <c r="F3373" s="47" t="s">
        <v>120</v>
      </c>
      <c r="G3373" s="47">
        <v>4</v>
      </c>
      <c r="H3373" s="67" t="str">
        <f>VLOOKUP(E3373,Referencias!$B$4:$C$15,2,FALSE)</f>
        <v>SC</v>
      </c>
      <c r="I3373" s="68" t="str">
        <f>VLOOKUP(C3373,Referencias!$B$18:$C$34,2,FALSE)</f>
        <v>M</v>
      </c>
      <c r="J3373" s="69" t="str">
        <f t="shared" si="52"/>
        <v>C</v>
      </c>
    </row>
    <row r="3374" spans="1:10" x14ac:dyDescent="0.2">
      <c r="A3374" s="71" t="s">
        <v>8529</v>
      </c>
      <c r="B3374" s="47" t="s">
        <v>3452</v>
      </c>
      <c r="C3374" s="47" t="s">
        <v>96</v>
      </c>
      <c r="D3374" s="47" t="s">
        <v>119</v>
      </c>
      <c r="E3374" s="47" t="s">
        <v>84</v>
      </c>
      <c r="F3374" s="47" t="s">
        <v>120</v>
      </c>
      <c r="G3374" s="47">
        <v>4</v>
      </c>
      <c r="H3374" s="67" t="str">
        <f>VLOOKUP(E3374,Referencias!$B$4:$C$15,2,FALSE)</f>
        <v>SC</v>
      </c>
      <c r="I3374" s="68" t="str">
        <f>VLOOKUP(C3374,Referencias!$B$18:$C$34,2,FALSE)</f>
        <v>M</v>
      </c>
      <c r="J3374" s="69" t="str">
        <f t="shared" si="52"/>
        <v>C</v>
      </c>
    </row>
    <row r="3375" spans="1:10" x14ac:dyDescent="0.2">
      <c r="A3375" s="71" t="s">
        <v>8530</v>
      </c>
      <c r="B3375" s="47" t="s">
        <v>3453</v>
      </c>
      <c r="C3375" s="47" t="s">
        <v>96</v>
      </c>
      <c r="D3375" s="47" t="s">
        <v>119</v>
      </c>
      <c r="E3375" s="47" t="s">
        <v>84</v>
      </c>
      <c r="F3375" s="47" t="s">
        <v>120</v>
      </c>
      <c r="G3375" s="47">
        <v>4</v>
      </c>
      <c r="H3375" s="67" t="str">
        <f>VLOOKUP(E3375,Referencias!$B$4:$C$15,2,FALSE)</f>
        <v>SC</v>
      </c>
      <c r="I3375" s="68" t="str">
        <f>VLOOKUP(C3375,Referencias!$B$18:$C$34,2,FALSE)</f>
        <v>M</v>
      </c>
      <c r="J3375" s="69" t="str">
        <f t="shared" si="52"/>
        <v>C</v>
      </c>
    </row>
    <row r="3376" spans="1:10" x14ac:dyDescent="0.2">
      <c r="A3376" s="71" t="s">
        <v>8531</v>
      </c>
      <c r="B3376" s="47" t="s">
        <v>3454</v>
      </c>
      <c r="C3376" s="47" t="s">
        <v>96</v>
      </c>
      <c r="D3376" s="47" t="s">
        <v>119</v>
      </c>
      <c r="E3376" s="47" t="s">
        <v>86</v>
      </c>
      <c r="F3376" s="47" t="s">
        <v>120</v>
      </c>
      <c r="G3376" s="47">
        <v>3</v>
      </c>
      <c r="H3376" s="67" t="str">
        <f>VLOOKUP(E3376,Referencias!$B$4:$C$15,2,FALSE)</f>
        <v>3P</v>
      </c>
      <c r="I3376" s="68" t="str">
        <f>VLOOKUP(C3376,Referencias!$B$18:$C$34,2,FALSE)</f>
        <v>M</v>
      </c>
      <c r="J3376" s="69" t="str">
        <f t="shared" si="52"/>
        <v>C</v>
      </c>
    </row>
    <row r="3377" spans="1:10" x14ac:dyDescent="0.2">
      <c r="A3377" s="71" t="s">
        <v>8532</v>
      </c>
      <c r="B3377" s="47" t="s">
        <v>3455</v>
      </c>
      <c r="C3377" s="47" t="s">
        <v>96</v>
      </c>
      <c r="D3377" s="47"/>
      <c r="E3377" s="47" t="s">
        <v>85</v>
      </c>
      <c r="F3377" s="47" t="s">
        <v>120</v>
      </c>
      <c r="G3377" s="47">
        <v>3</v>
      </c>
      <c r="H3377" s="67" t="str">
        <f>VLOOKUP(E3377,Referencias!$B$4:$C$15,2,FALSE)</f>
        <v>3D</v>
      </c>
      <c r="I3377" s="68" t="str">
        <f>VLOOKUP(C3377,Referencias!$B$18:$C$34,2,FALSE)</f>
        <v>M</v>
      </c>
      <c r="J3377" s="69" t="str">
        <f t="shared" si="52"/>
        <v>C</v>
      </c>
    </row>
    <row r="3378" spans="1:10" x14ac:dyDescent="0.2">
      <c r="A3378" s="71" t="s">
        <v>8533</v>
      </c>
      <c r="B3378" s="47" t="s">
        <v>3456</v>
      </c>
      <c r="C3378" s="47" t="s">
        <v>96</v>
      </c>
      <c r="D3378" s="47" t="s">
        <v>119</v>
      </c>
      <c r="E3378" s="47" t="s">
        <v>84</v>
      </c>
      <c r="F3378" s="47" t="s">
        <v>120</v>
      </c>
      <c r="G3378" s="47">
        <v>4</v>
      </c>
      <c r="H3378" s="67" t="str">
        <f>VLOOKUP(E3378,Referencias!$B$4:$C$15,2,FALSE)</f>
        <v>SC</v>
      </c>
      <c r="I3378" s="68" t="str">
        <f>VLOOKUP(C3378,Referencias!$B$18:$C$34,2,FALSE)</f>
        <v>M</v>
      </c>
      <c r="J3378" s="69" t="str">
        <f t="shared" si="52"/>
        <v>C</v>
      </c>
    </row>
    <row r="3379" spans="1:10" x14ac:dyDescent="0.2">
      <c r="A3379" s="71" t="s">
        <v>8534</v>
      </c>
      <c r="B3379" s="47" t="s">
        <v>3457</v>
      </c>
      <c r="C3379" s="47" t="s">
        <v>96</v>
      </c>
      <c r="D3379" s="47" t="s">
        <v>119</v>
      </c>
      <c r="E3379" s="47" t="s">
        <v>85</v>
      </c>
      <c r="F3379" s="47" t="s">
        <v>120</v>
      </c>
      <c r="G3379" s="47">
        <v>3</v>
      </c>
      <c r="H3379" s="67" t="str">
        <f>VLOOKUP(E3379,Referencias!$B$4:$C$15,2,FALSE)</f>
        <v>3D</v>
      </c>
      <c r="I3379" s="68" t="str">
        <f>VLOOKUP(C3379,Referencias!$B$18:$C$34,2,FALSE)</f>
        <v>M</v>
      </c>
      <c r="J3379" s="69" t="str">
        <f t="shared" si="52"/>
        <v>C</v>
      </c>
    </row>
    <row r="3380" spans="1:10" x14ac:dyDescent="0.2">
      <c r="A3380" s="71" t="s">
        <v>8535</v>
      </c>
      <c r="B3380" s="47" t="s">
        <v>3458</v>
      </c>
      <c r="C3380" s="47" t="s">
        <v>96</v>
      </c>
      <c r="D3380" s="47" t="s">
        <v>119</v>
      </c>
      <c r="E3380" s="47" t="s">
        <v>84</v>
      </c>
      <c r="F3380" s="47" t="s">
        <v>120</v>
      </c>
      <c r="G3380" s="47">
        <v>4</v>
      </c>
      <c r="H3380" s="67" t="str">
        <f>VLOOKUP(E3380,Referencias!$B$4:$C$15,2,FALSE)</f>
        <v>SC</v>
      </c>
      <c r="I3380" s="68" t="str">
        <f>VLOOKUP(C3380,Referencias!$B$18:$C$34,2,FALSE)</f>
        <v>M</v>
      </c>
      <c r="J3380" s="69" t="str">
        <f t="shared" si="52"/>
        <v>C</v>
      </c>
    </row>
    <row r="3381" spans="1:10" x14ac:dyDescent="0.2">
      <c r="A3381" s="71" t="s">
        <v>8536</v>
      </c>
      <c r="B3381" s="47" t="s">
        <v>3459</v>
      </c>
      <c r="C3381" s="47" t="s">
        <v>96</v>
      </c>
      <c r="D3381" s="47" t="s">
        <v>39</v>
      </c>
      <c r="E3381" s="47" t="s">
        <v>84</v>
      </c>
      <c r="F3381" s="47" t="s">
        <v>120</v>
      </c>
      <c r="G3381" s="47">
        <v>4</v>
      </c>
      <c r="H3381" s="67" t="str">
        <f>VLOOKUP(E3381,Referencias!$B$4:$C$15,2,FALSE)</f>
        <v>SC</v>
      </c>
      <c r="I3381" s="68" t="str">
        <f>VLOOKUP(C3381,Referencias!$B$18:$C$34,2,FALSE)</f>
        <v>M</v>
      </c>
      <c r="J3381" s="69" t="str">
        <f t="shared" si="52"/>
        <v>C</v>
      </c>
    </row>
    <row r="3382" spans="1:10" x14ac:dyDescent="0.2">
      <c r="A3382" s="71" t="s">
        <v>8537</v>
      </c>
      <c r="B3382" s="47" t="s">
        <v>3460</v>
      </c>
      <c r="C3382" s="47" t="s">
        <v>96</v>
      </c>
      <c r="D3382" s="47" t="s">
        <v>119</v>
      </c>
      <c r="E3382" s="47" t="s">
        <v>85</v>
      </c>
      <c r="F3382" s="47" t="s">
        <v>120</v>
      </c>
      <c r="G3382" s="47">
        <v>3</v>
      </c>
      <c r="H3382" s="67" t="str">
        <f>VLOOKUP(E3382,Referencias!$B$4:$C$15,2,FALSE)</f>
        <v>3D</v>
      </c>
      <c r="I3382" s="68" t="str">
        <f>VLOOKUP(C3382,Referencias!$B$18:$C$34,2,FALSE)</f>
        <v>M</v>
      </c>
      <c r="J3382" s="69" t="str">
        <f t="shared" si="52"/>
        <v>C</v>
      </c>
    </row>
    <row r="3383" spans="1:10" x14ac:dyDescent="0.2">
      <c r="A3383" s="71" t="s">
        <v>8538</v>
      </c>
      <c r="B3383" s="47" t="s">
        <v>3461</v>
      </c>
      <c r="C3383" s="47" t="s">
        <v>96</v>
      </c>
      <c r="D3383" s="47" t="s">
        <v>119</v>
      </c>
      <c r="E3383" s="47" t="s">
        <v>84</v>
      </c>
      <c r="F3383" s="47" t="s">
        <v>896</v>
      </c>
      <c r="G3383" s="47">
        <v>4</v>
      </c>
      <c r="H3383" s="67" t="str">
        <f>VLOOKUP(E3383,Referencias!$B$4:$C$15,2,FALSE)</f>
        <v>SC</v>
      </c>
      <c r="I3383" s="68" t="str">
        <f>VLOOKUP(C3383,Referencias!$B$18:$C$34,2,FALSE)</f>
        <v>M</v>
      </c>
      <c r="J3383" s="69" t="str">
        <f t="shared" si="52"/>
        <v>C</v>
      </c>
    </row>
    <row r="3384" spans="1:10" x14ac:dyDescent="0.2">
      <c r="A3384" s="71" t="s">
        <v>8539</v>
      </c>
      <c r="B3384" s="47" t="s">
        <v>3462</v>
      </c>
      <c r="C3384" s="47" t="s">
        <v>96</v>
      </c>
      <c r="D3384" s="47" t="s">
        <v>119</v>
      </c>
      <c r="E3384" s="47" t="s">
        <v>84</v>
      </c>
      <c r="F3384" s="47" t="s">
        <v>896</v>
      </c>
      <c r="G3384" s="47">
        <v>4</v>
      </c>
      <c r="H3384" s="67" t="str">
        <f>VLOOKUP(E3384,Referencias!$B$4:$C$15,2,FALSE)</f>
        <v>SC</v>
      </c>
      <c r="I3384" s="68" t="str">
        <f>VLOOKUP(C3384,Referencias!$B$18:$C$34,2,FALSE)</f>
        <v>M</v>
      </c>
      <c r="J3384" s="69" t="str">
        <f t="shared" si="52"/>
        <v>C</v>
      </c>
    </row>
    <row r="3385" spans="1:10" x14ac:dyDescent="0.2">
      <c r="A3385" s="71" t="s">
        <v>8540</v>
      </c>
      <c r="B3385" s="47" t="s">
        <v>3463</v>
      </c>
      <c r="C3385" s="47" t="s">
        <v>96</v>
      </c>
      <c r="D3385" s="47" t="s">
        <v>119</v>
      </c>
      <c r="E3385" s="47" t="s">
        <v>84</v>
      </c>
      <c r="F3385" s="47" t="s">
        <v>896</v>
      </c>
      <c r="G3385" s="47">
        <v>4</v>
      </c>
      <c r="H3385" s="67" t="str">
        <f>VLOOKUP(E3385,Referencias!$B$4:$C$15,2,FALSE)</f>
        <v>SC</v>
      </c>
      <c r="I3385" s="68" t="str">
        <f>VLOOKUP(C3385,Referencias!$B$18:$C$34,2,FALSE)</f>
        <v>M</v>
      </c>
      <c r="J3385" s="69" t="str">
        <f t="shared" si="52"/>
        <v>C</v>
      </c>
    </row>
    <row r="3386" spans="1:10" x14ac:dyDescent="0.2">
      <c r="A3386" s="71" t="s">
        <v>8541</v>
      </c>
      <c r="B3386" s="47" t="s">
        <v>3464</v>
      </c>
      <c r="C3386" s="47" t="s">
        <v>96</v>
      </c>
      <c r="D3386" s="47" t="s">
        <v>119</v>
      </c>
      <c r="E3386" s="47" t="s">
        <v>84</v>
      </c>
      <c r="F3386" s="47" t="s">
        <v>896</v>
      </c>
      <c r="G3386" s="47">
        <v>4</v>
      </c>
      <c r="H3386" s="67" t="str">
        <f>VLOOKUP(E3386,Referencias!$B$4:$C$15,2,FALSE)</f>
        <v>SC</v>
      </c>
      <c r="I3386" s="68" t="str">
        <f>VLOOKUP(C3386,Referencias!$B$18:$C$34,2,FALSE)</f>
        <v>M</v>
      </c>
      <c r="J3386" s="69" t="str">
        <f t="shared" si="52"/>
        <v>C</v>
      </c>
    </row>
    <row r="3387" spans="1:10" x14ac:dyDescent="0.2">
      <c r="A3387" s="71" t="s">
        <v>8542</v>
      </c>
      <c r="B3387" s="47" t="s">
        <v>3465</v>
      </c>
      <c r="C3387" s="47" t="s">
        <v>96</v>
      </c>
      <c r="D3387" s="47" t="s">
        <v>39</v>
      </c>
      <c r="E3387" s="47" t="s">
        <v>84</v>
      </c>
      <c r="F3387" s="47" t="s">
        <v>896</v>
      </c>
      <c r="G3387" s="47">
        <v>4</v>
      </c>
      <c r="H3387" s="67" t="str">
        <f>VLOOKUP(E3387,Referencias!$B$4:$C$15,2,FALSE)</f>
        <v>SC</v>
      </c>
      <c r="I3387" s="68" t="str">
        <f>VLOOKUP(C3387,Referencias!$B$18:$C$34,2,FALSE)</f>
        <v>M</v>
      </c>
      <c r="J3387" s="69" t="str">
        <f t="shared" si="52"/>
        <v>C</v>
      </c>
    </row>
    <row r="3388" spans="1:10" x14ac:dyDescent="0.2">
      <c r="A3388" s="71" t="s">
        <v>8543</v>
      </c>
      <c r="B3388" s="47" t="s">
        <v>3466</v>
      </c>
      <c r="C3388" s="47" t="s">
        <v>96</v>
      </c>
      <c r="D3388" s="47" t="s">
        <v>119</v>
      </c>
      <c r="E3388" s="47" t="s">
        <v>84</v>
      </c>
      <c r="F3388" s="47" t="s">
        <v>896</v>
      </c>
      <c r="G3388" s="47">
        <v>4</v>
      </c>
      <c r="H3388" s="67" t="str">
        <f>VLOOKUP(E3388,Referencias!$B$4:$C$15,2,FALSE)</f>
        <v>SC</v>
      </c>
      <c r="I3388" s="68" t="str">
        <f>VLOOKUP(C3388,Referencias!$B$18:$C$34,2,FALSE)</f>
        <v>M</v>
      </c>
      <c r="J3388" s="69" t="str">
        <f t="shared" si="52"/>
        <v>C</v>
      </c>
    </row>
    <row r="3389" spans="1:10" x14ac:dyDescent="0.2">
      <c r="A3389" s="71" t="s">
        <v>8544</v>
      </c>
      <c r="B3389" s="47" t="s">
        <v>3467</v>
      </c>
      <c r="C3389" s="47" t="s">
        <v>96</v>
      </c>
      <c r="D3389" s="47" t="s">
        <v>119</v>
      </c>
      <c r="E3389" s="47" t="s">
        <v>84</v>
      </c>
      <c r="F3389" s="47" t="s">
        <v>896</v>
      </c>
      <c r="G3389" s="47">
        <v>4</v>
      </c>
      <c r="H3389" s="67" t="str">
        <f>VLOOKUP(E3389,Referencias!$B$4:$C$15,2,FALSE)</f>
        <v>SC</v>
      </c>
      <c r="I3389" s="68" t="str">
        <f>VLOOKUP(C3389,Referencias!$B$18:$C$34,2,FALSE)</f>
        <v>M</v>
      </c>
      <c r="J3389" s="69" t="str">
        <f t="shared" si="52"/>
        <v>C</v>
      </c>
    </row>
    <row r="3390" spans="1:10" x14ac:dyDescent="0.2">
      <c r="A3390" s="71" t="s">
        <v>8545</v>
      </c>
      <c r="B3390" s="47" t="s">
        <v>3468</v>
      </c>
      <c r="C3390" s="47" t="s">
        <v>96</v>
      </c>
      <c r="D3390" s="47" t="s">
        <v>39</v>
      </c>
      <c r="E3390" s="47" t="s">
        <v>84</v>
      </c>
      <c r="F3390" s="47" t="s">
        <v>896</v>
      </c>
      <c r="G3390" s="47">
        <v>4</v>
      </c>
      <c r="H3390" s="67" t="str">
        <f>VLOOKUP(E3390,Referencias!$B$4:$C$15,2,FALSE)</f>
        <v>SC</v>
      </c>
      <c r="I3390" s="68" t="str">
        <f>VLOOKUP(C3390,Referencias!$B$18:$C$34,2,FALSE)</f>
        <v>M</v>
      </c>
      <c r="J3390" s="69" t="str">
        <f t="shared" si="52"/>
        <v>C</v>
      </c>
    </row>
    <row r="3391" spans="1:10" x14ac:dyDescent="0.2">
      <c r="A3391" s="71" t="s">
        <v>8546</v>
      </c>
      <c r="B3391" s="47" t="s">
        <v>3469</v>
      </c>
      <c r="C3391" s="47" t="s">
        <v>96</v>
      </c>
      <c r="D3391" s="47" t="s">
        <v>39</v>
      </c>
      <c r="E3391" s="47" t="s">
        <v>84</v>
      </c>
      <c r="F3391" s="47" t="s">
        <v>120</v>
      </c>
      <c r="G3391" s="47">
        <v>4</v>
      </c>
      <c r="H3391" s="67" t="str">
        <f>VLOOKUP(E3391,Referencias!$B$4:$C$15,2,FALSE)</f>
        <v>SC</v>
      </c>
      <c r="I3391" s="68" t="str">
        <f>VLOOKUP(C3391,Referencias!$B$18:$C$34,2,FALSE)</f>
        <v>M</v>
      </c>
      <c r="J3391" s="69" t="str">
        <f t="shared" si="52"/>
        <v>C</v>
      </c>
    </row>
    <row r="3392" spans="1:10" x14ac:dyDescent="0.2">
      <c r="A3392" s="71" t="s">
        <v>8547</v>
      </c>
      <c r="B3392" s="47" t="s">
        <v>3470</v>
      </c>
      <c r="C3392" s="47" t="s">
        <v>96</v>
      </c>
      <c r="D3392" s="47" t="s">
        <v>39</v>
      </c>
      <c r="E3392" s="47" t="s">
        <v>85</v>
      </c>
      <c r="F3392" s="47" t="s">
        <v>120</v>
      </c>
      <c r="G3392" s="47">
        <v>3</v>
      </c>
      <c r="H3392" s="67" t="str">
        <f>VLOOKUP(E3392,Referencias!$B$4:$C$15,2,FALSE)</f>
        <v>3D</v>
      </c>
      <c r="I3392" s="68" t="str">
        <f>VLOOKUP(C3392,Referencias!$B$18:$C$34,2,FALSE)</f>
        <v>M</v>
      </c>
      <c r="J3392" s="69" t="str">
        <f t="shared" si="52"/>
        <v>C</v>
      </c>
    </row>
    <row r="3393" spans="1:10" x14ac:dyDescent="0.2">
      <c r="A3393" s="71" t="s">
        <v>8548</v>
      </c>
      <c r="B3393" s="47" t="s">
        <v>3471</v>
      </c>
      <c r="C3393" s="47" t="s">
        <v>96</v>
      </c>
      <c r="D3393" s="47" t="s">
        <v>119</v>
      </c>
      <c r="E3393" s="47" t="s">
        <v>85</v>
      </c>
      <c r="F3393" s="47" t="s">
        <v>120</v>
      </c>
      <c r="G3393" s="47">
        <v>3</v>
      </c>
      <c r="H3393" s="67" t="str">
        <f>VLOOKUP(E3393,Referencias!$B$4:$C$15,2,FALSE)</f>
        <v>3D</v>
      </c>
      <c r="I3393" s="68" t="str">
        <f>VLOOKUP(C3393,Referencias!$B$18:$C$34,2,FALSE)</f>
        <v>M</v>
      </c>
      <c r="J3393" s="69" t="str">
        <f t="shared" si="52"/>
        <v>C</v>
      </c>
    </row>
    <row r="3394" spans="1:10" x14ac:dyDescent="0.2">
      <c r="A3394" s="71" t="s">
        <v>8549</v>
      </c>
      <c r="B3394" s="47" t="s">
        <v>3472</v>
      </c>
      <c r="C3394" s="47" t="s">
        <v>96</v>
      </c>
      <c r="D3394" s="47" t="s">
        <v>119</v>
      </c>
      <c r="E3394" s="47" t="s">
        <v>84</v>
      </c>
      <c r="F3394" s="47" t="s">
        <v>120</v>
      </c>
      <c r="G3394" s="47">
        <v>4</v>
      </c>
      <c r="H3394" s="67" t="str">
        <f>VLOOKUP(E3394,Referencias!$B$4:$C$15,2,FALSE)</f>
        <v>SC</v>
      </c>
      <c r="I3394" s="68" t="str">
        <f>VLOOKUP(C3394,Referencias!$B$18:$C$34,2,FALSE)</f>
        <v>M</v>
      </c>
      <c r="J3394" s="69" t="str">
        <f t="shared" si="52"/>
        <v>C</v>
      </c>
    </row>
    <row r="3395" spans="1:10" x14ac:dyDescent="0.2">
      <c r="A3395" s="71" t="s">
        <v>8550</v>
      </c>
      <c r="B3395" s="47" t="s">
        <v>3473</v>
      </c>
      <c r="C3395" s="47" t="s">
        <v>96</v>
      </c>
      <c r="D3395" s="47" t="s">
        <v>119</v>
      </c>
      <c r="E3395" s="47" t="s">
        <v>84</v>
      </c>
      <c r="F3395" s="47" t="s">
        <v>120</v>
      </c>
      <c r="G3395" s="47">
        <v>4</v>
      </c>
      <c r="H3395" s="67" t="str">
        <f>VLOOKUP(E3395,Referencias!$B$4:$C$15,2,FALSE)</f>
        <v>SC</v>
      </c>
      <c r="I3395" s="68" t="str">
        <f>VLOOKUP(C3395,Referencias!$B$18:$C$34,2,FALSE)</f>
        <v>M</v>
      </c>
      <c r="J3395" s="69" t="str">
        <f t="shared" ref="J3395:J3458" si="53">IF(D3395="Dama","D","C")</f>
        <v>C</v>
      </c>
    </row>
    <row r="3396" spans="1:10" x14ac:dyDescent="0.2">
      <c r="A3396" s="71" t="s">
        <v>8551</v>
      </c>
      <c r="B3396" s="47" t="s">
        <v>3474</v>
      </c>
      <c r="C3396" s="47" t="s">
        <v>96</v>
      </c>
      <c r="D3396" s="47" t="s">
        <v>39</v>
      </c>
      <c r="E3396" s="47" t="s">
        <v>84</v>
      </c>
      <c r="F3396" s="47" t="s">
        <v>120</v>
      </c>
      <c r="G3396" s="47">
        <v>4</v>
      </c>
      <c r="H3396" s="67" t="str">
        <f>VLOOKUP(E3396,Referencias!$B$4:$C$15,2,FALSE)</f>
        <v>SC</v>
      </c>
      <c r="I3396" s="68" t="str">
        <f>VLOOKUP(C3396,Referencias!$B$18:$C$34,2,FALSE)</f>
        <v>M</v>
      </c>
      <c r="J3396" s="69" t="str">
        <f t="shared" si="53"/>
        <v>C</v>
      </c>
    </row>
    <row r="3397" spans="1:10" x14ac:dyDescent="0.2">
      <c r="A3397" s="71" t="s">
        <v>8552</v>
      </c>
      <c r="B3397" s="47" t="s">
        <v>3475</v>
      </c>
      <c r="C3397" s="47" t="s">
        <v>96</v>
      </c>
      <c r="D3397" s="47" t="s">
        <v>119</v>
      </c>
      <c r="E3397" s="47" t="s">
        <v>84</v>
      </c>
      <c r="F3397" s="47" t="s">
        <v>896</v>
      </c>
      <c r="G3397" s="47">
        <v>4</v>
      </c>
      <c r="H3397" s="67" t="str">
        <f>VLOOKUP(E3397,Referencias!$B$4:$C$15,2,FALSE)</f>
        <v>SC</v>
      </c>
      <c r="I3397" s="68" t="str">
        <f>VLOOKUP(C3397,Referencias!$B$18:$C$34,2,FALSE)</f>
        <v>M</v>
      </c>
      <c r="J3397" s="69" t="str">
        <f t="shared" si="53"/>
        <v>C</v>
      </c>
    </row>
    <row r="3398" spans="1:10" x14ac:dyDescent="0.2">
      <c r="A3398" s="71" t="s">
        <v>8553</v>
      </c>
      <c r="B3398" s="47" t="s">
        <v>3476</v>
      </c>
      <c r="C3398" s="47" t="s">
        <v>96</v>
      </c>
      <c r="D3398" s="47" t="s">
        <v>119</v>
      </c>
      <c r="E3398" s="47" t="s">
        <v>88</v>
      </c>
      <c r="F3398" s="47" t="s">
        <v>120</v>
      </c>
      <c r="G3398" s="47">
        <v>2</v>
      </c>
      <c r="H3398" s="67" t="str">
        <f>VLOOKUP(E3398,Referencias!$B$4:$C$15,2,FALSE)</f>
        <v>2C</v>
      </c>
      <c r="I3398" s="68" t="str">
        <f>VLOOKUP(C3398,Referencias!$B$18:$C$34,2,FALSE)</f>
        <v>M</v>
      </c>
      <c r="J3398" s="69" t="str">
        <f t="shared" si="53"/>
        <v>C</v>
      </c>
    </row>
    <row r="3399" spans="1:10" x14ac:dyDescent="0.2">
      <c r="A3399" s="71" t="s">
        <v>8554</v>
      </c>
      <c r="B3399" s="47" t="s">
        <v>10292</v>
      </c>
      <c r="C3399" s="47" t="s">
        <v>96</v>
      </c>
      <c r="D3399" s="47" t="s">
        <v>119</v>
      </c>
      <c r="E3399" s="47" t="s">
        <v>84</v>
      </c>
      <c r="F3399" s="47" t="s">
        <v>120</v>
      </c>
      <c r="G3399" s="47">
        <v>4</v>
      </c>
      <c r="H3399" s="67" t="str">
        <f>VLOOKUP(E3399,Referencias!$B$4:$C$15,2,FALSE)</f>
        <v>SC</v>
      </c>
      <c r="I3399" s="68" t="str">
        <f>VLOOKUP(C3399,Referencias!$B$18:$C$34,2,FALSE)</f>
        <v>M</v>
      </c>
      <c r="J3399" s="69" t="str">
        <f t="shared" si="53"/>
        <v>C</v>
      </c>
    </row>
    <row r="3400" spans="1:10" x14ac:dyDescent="0.2">
      <c r="A3400" s="71" t="s">
        <v>8555</v>
      </c>
      <c r="B3400" s="47" t="s">
        <v>3477</v>
      </c>
      <c r="C3400" s="47" t="s">
        <v>96</v>
      </c>
      <c r="D3400" s="47" t="s">
        <v>119</v>
      </c>
      <c r="E3400" s="47" t="s">
        <v>84</v>
      </c>
      <c r="F3400" s="47" t="s">
        <v>120</v>
      </c>
      <c r="G3400" s="47">
        <v>4</v>
      </c>
      <c r="H3400" s="67" t="str">
        <f>VLOOKUP(E3400,Referencias!$B$4:$C$15,2,FALSE)</f>
        <v>SC</v>
      </c>
      <c r="I3400" s="68" t="str">
        <f>VLOOKUP(C3400,Referencias!$B$18:$C$34,2,FALSE)</f>
        <v>M</v>
      </c>
      <c r="J3400" s="69" t="str">
        <f t="shared" si="53"/>
        <v>C</v>
      </c>
    </row>
    <row r="3401" spans="1:10" x14ac:dyDescent="0.2">
      <c r="A3401" s="71" t="s">
        <v>8556</v>
      </c>
      <c r="B3401" s="47" t="s">
        <v>3478</v>
      </c>
      <c r="C3401" s="47" t="s">
        <v>96</v>
      </c>
      <c r="D3401" s="47" t="s">
        <v>39</v>
      </c>
      <c r="E3401" s="47" t="s">
        <v>84</v>
      </c>
      <c r="F3401" s="47" t="s">
        <v>120</v>
      </c>
      <c r="G3401" s="47">
        <v>4</v>
      </c>
      <c r="H3401" s="67" t="str">
        <f>VLOOKUP(E3401,Referencias!$B$4:$C$15,2,FALSE)</f>
        <v>SC</v>
      </c>
      <c r="I3401" s="68" t="str">
        <f>VLOOKUP(C3401,Referencias!$B$18:$C$34,2,FALSE)</f>
        <v>M</v>
      </c>
      <c r="J3401" s="69" t="str">
        <f t="shared" si="53"/>
        <v>C</v>
      </c>
    </row>
    <row r="3402" spans="1:10" x14ac:dyDescent="0.2">
      <c r="A3402" s="71" t="s">
        <v>8557</v>
      </c>
      <c r="B3402" s="47" t="s">
        <v>3479</v>
      </c>
      <c r="C3402" s="47" t="s">
        <v>96</v>
      </c>
      <c r="D3402" s="47" t="s">
        <v>119</v>
      </c>
      <c r="E3402" s="47" t="s">
        <v>84</v>
      </c>
      <c r="F3402" s="47" t="s">
        <v>120</v>
      </c>
      <c r="G3402" s="47">
        <v>4</v>
      </c>
      <c r="H3402" s="67" t="str">
        <f>VLOOKUP(E3402,Referencias!$B$4:$C$15,2,FALSE)</f>
        <v>SC</v>
      </c>
      <c r="I3402" s="68" t="str">
        <f>VLOOKUP(C3402,Referencias!$B$18:$C$34,2,FALSE)</f>
        <v>M</v>
      </c>
      <c r="J3402" s="69" t="str">
        <f t="shared" si="53"/>
        <v>C</v>
      </c>
    </row>
    <row r="3403" spans="1:10" x14ac:dyDescent="0.2">
      <c r="A3403" s="71" t="s">
        <v>8558</v>
      </c>
      <c r="B3403" s="47" t="s">
        <v>3480</v>
      </c>
      <c r="C3403" s="47" t="s">
        <v>96</v>
      </c>
      <c r="D3403" s="47" t="s">
        <v>119</v>
      </c>
      <c r="E3403" s="47" t="s">
        <v>84</v>
      </c>
      <c r="F3403" s="47" t="s">
        <v>120</v>
      </c>
      <c r="G3403" s="47">
        <v>4</v>
      </c>
      <c r="H3403" s="67" t="str">
        <f>VLOOKUP(E3403,Referencias!$B$4:$C$15,2,FALSE)</f>
        <v>SC</v>
      </c>
      <c r="I3403" s="68" t="str">
        <f>VLOOKUP(C3403,Referencias!$B$18:$C$34,2,FALSE)</f>
        <v>M</v>
      </c>
      <c r="J3403" s="69" t="str">
        <f t="shared" si="53"/>
        <v>C</v>
      </c>
    </row>
    <row r="3404" spans="1:10" x14ac:dyDescent="0.2">
      <c r="A3404" s="71" t="s">
        <v>8559</v>
      </c>
      <c r="B3404" s="47" t="s">
        <v>3481</v>
      </c>
      <c r="C3404" s="47" t="s">
        <v>96</v>
      </c>
      <c r="D3404" s="47" t="s">
        <v>119</v>
      </c>
      <c r="E3404" s="47" t="s">
        <v>92</v>
      </c>
      <c r="F3404" s="47" t="s">
        <v>120</v>
      </c>
      <c r="G3404" s="47">
        <v>3</v>
      </c>
      <c r="H3404" s="67" t="str">
        <f>VLOOKUP(E3404,Referencias!$B$4:$C$15,2,FALSE)</f>
        <v>3C</v>
      </c>
      <c r="I3404" s="68" t="str">
        <f>VLOOKUP(C3404,Referencias!$B$18:$C$34,2,FALSE)</f>
        <v>M</v>
      </c>
      <c r="J3404" s="69" t="str">
        <f t="shared" si="53"/>
        <v>C</v>
      </c>
    </row>
    <row r="3405" spans="1:10" x14ac:dyDescent="0.2">
      <c r="A3405" s="71" t="s">
        <v>8560</v>
      </c>
      <c r="B3405" s="47" t="s">
        <v>3482</v>
      </c>
      <c r="C3405" s="47" t="s">
        <v>96</v>
      </c>
      <c r="D3405" s="47" t="s">
        <v>119</v>
      </c>
      <c r="E3405" s="47" t="s">
        <v>86</v>
      </c>
      <c r="F3405" s="47" t="s">
        <v>120</v>
      </c>
      <c r="G3405" s="47">
        <v>3</v>
      </c>
      <c r="H3405" s="67" t="str">
        <f>VLOOKUP(E3405,Referencias!$B$4:$C$15,2,FALSE)</f>
        <v>3P</v>
      </c>
      <c r="I3405" s="68" t="str">
        <f>VLOOKUP(C3405,Referencias!$B$18:$C$34,2,FALSE)</f>
        <v>M</v>
      </c>
      <c r="J3405" s="69" t="str">
        <f t="shared" si="53"/>
        <v>C</v>
      </c>
    </row>
    <row r="3406" spans="1:10" x14ac:dyDescent="0.2">
      <c r="A3406" s="71" t="s">
        <v>8561</v>
      </c>
      <c r="B3406" s="47" t="s">
        <v>3483</v>
      </c>
      <c r="C3406" s="47" t="s">
        <v>96</v>
      </c>
      <c r="D3406" s="47" t="s">
        <v>119</v>
      </c>
      <c r="E3406" s="47" t="s">
        <v>84</v>
      </c>
      <c r="F3406" s="47" t="s">
        <v>120</v>
      </c>
      <c r="G3406" s="47">
        <v>4</v>
      </c>
      <c r="H3406" s="67" t="str">
        <f>VLOOKUP(E3406,Referencias!$B$4:$C$15,2,FALSE)</f>
        <v>SC</v>
      </c>
      <c r="I3406" s="68" t="str">
        <f>VLOOKUP(C3406,Referencias!$B$18:$C$34,2,FALSE)</f>
        <v>M</v>
      </c>
      <c r="J3406" s="69" t="str">
        <f t="shared" si="53"/>
        <v>C</v>
      </c>
    </row>
    <row r="3407" spans="1:10" x14ac:dyDescent="0.2">
      <c r="A3407" s="71" t="s">
        <v>8562</v>
      </c>
      <c r="B3407" s="47" t="s">
        <v>3484</v>
      </c>
      <c r="C3407" s="47" t="s">
        <v>96</v>
      </c>
      <c r="D3407" s="47" t="s">
        <v>119</v>
      </c>
      <c r="E3407" s="47" t="s">
        <v>84</v>
      </c>
      <c r="F3407" s="47" t="s">
        <v>120</v>
      </c>
      <c r="G3407" s="47">
        <v>4</v>
      </c>
      <c r="H3407" s="67" t="str">
        <f>VLOOKUP(E3407,Referencias!$B$4:$C$15,2,FALSE)</f>
        <v>SC</v>
      </c>
      <c r="I3407" s="68" t="str">
        <f>VLOOKUP(C3407,Referencias!$B$18:$C$34,2,FALSE)</f>
        <v>M</v>
      </c>
      <c r="J3407" s="69" t="str">
        <f t="shared" si="53"/>
        <v>C</v>
      </c>
    </row>
    <row r="3408" spans="1:10" x14ac:dyDescent="0.2">
      <c r="A3408" s="71" t="s">
        <v>8563</v>
      </c>
      <c r="B3408" s="47" t="s">
        <v>3485</v>
      </c>
      <c r="C3408" s="47" t="s">
        <v>96</v>
      </c>
      <c r="D3408" s="47" t="s">
        <v>119</v>
      </c>
      <c r="E3408" s="47" t="s">
        <v>84</v>
      </c>
      <c r="F3408" s="47" t="s">
        <v>120</v>
      </c>
      <c r="G3408" s="47">
        <v>4</v>
      </c>
      <c r="H3408" s="67" t="str">
        <f>VLOOKUP(E3408,Referencias!$B$4:$C$15,2,FALSE)</f>
        <v>SC</v>
      </c>
      <c r="I3408" s="68" t="str">
        <f>VLOOKUP(C3408,Referencias!$B$18:$C$34,2,FALSE)</f>
        <v>M</v>
      </c>
      <c r="J3408" s="69" t="str">
        <f t="shared" si="53"/>
        <v>C</v>
      </c>
    </row>
    <row r="3409" spans="1:10" x14ac:dyDescent="0.2">
      <c r="A3409" s="71" t="s">
        <v>8564</v>
      </c>
      <c r="B3409" s="47" t="s">
        <v>3486</v>
      </c>
      <c r="C3409" s="47" t="s">
        <v>96</v>
      </c>
      <c r="D3409" s="47" t="s">
        <v>39</v>
      </c>
      <c r="E3409" s="47" t="s">
        <v>92</v>
      </c>
      <c r="F3409" s="47" t="s">
        <v>120</v>
      </c>
      <c r="G3409" s="47">
        <v>3</v>
      </c>
      <c r="H3409" s="67" t="str">
        <f>VLOOKUP(E3409,Referencias!$B$4:$C$15,2,FALSE)</f>
        <v>3C</v>
      </c>
      <c r="I3409" s="68" t="str">
        <f>VLOOKUP(C3409,Referencias!$B$18:$C$34,2,FALSE)</f>
        <v>M</v>
      </c>
      <c r="J3409" s="69" t="str">
        <f t="shared" si="53"/>
        <v>C</v>
      </c>
    </row>
    <row r="3410" spans="1:10" x14ac:dyDescent="0.2">
      <c r="A3410" s="71" t="s">
        <v>8565</v>
      </c>
      <c r="B3410" s="47" t="s">
        <v>3487</v>
      </c>
      <c r="C3410" s="47" t="s">
        <v>96</v>
      </c>
      <c r="D3410" s="47" t="s">
        <v>39</v>
      </c>
      <c r="E3410" s="47" t="s">
        <v>84</v>
      </c>
      <c r="F3410" s="47" t="s">
        <v>896</v>
      </c>
      <c r="G3410" s="47">
        <v>4</v>
      </c>
      <c r="H3410" s="67" t="str">
        <f>VLOOKUP(E3410,Referencias!$B$4:$C$15,2,FALSE)</f>
        <v>SC</v>
      </c>
      <c r="I3410" s="68" t="str">
        <f>VLOOKUP(C3410,Referencias!$B$18:$C$34,2,FALSE)</f>
        <v>M</v>
      </c>
      <c r="J3410" s="69" t="str">
        <f t="shared" si="53"/>
        <v>C</v>
      </c>
    </row>
    <row r="3411" spans="1:10" x14ac:dyDescent="0.2">
      <c r="A3411" s="71" t="s">
        <v>8566</v>
      </c>
      <c r="B3411" s="47" t="s">
        <v>3488</v>
      </c>
      <c r="C3411" s="47" t="s">
        <v>96</v>
      </c>
      <c r="D3411" s="47" t="s">
        <v>39</v>
      </c>
      <c r="E3411" s="47" t="s">
        <v>84</v>
      </c>
      <c r="F3411" s="47" t="s">
        <v>896</v>
      </c>
      <c r="G3411" s="47">
        <v>4</v>
      </c>
      <c r="H3411" s="67" t="str">
        <f>VLOOKUP(E3411,Referencias!$B$4:$C$15,2,FALSE)</f>
        <v>SC</v>
      </c>
      <c r="I3411" s="68" t="str">
        <f>VLOOKUP(C3411,Referencias!$B$18:$C$34,2,FALSE)</f>
        <v>M</v>
      </c>
      <c r="J3411" s="69" t="str">
        <f t="shared" si="53"/>
        <v>C</v>
      </c>
    </row>
    <row r="3412" spans="1:10" x14ac:dyDescent="0.2">
      <c r="A3412" s="71" t="s">
        <v>8567</v>
      </c>
      <c r="B3412" s="47" t="s">
        <v>3489</v>
      </c>
      <c r="C3412" s="47" t="s">
        <v>96</v>
      </c>
      <c r="D3412" s="47" t="s">
        <v>119</v>
      </c>
      <c r="E3412" s="47" t="s">
        <v>99</v>
      </c>
      <c r="F3412" s="47" t="s">
        <v>120</v>
      </c>
      <c r="G3412" s="47">
        <v>1</v>
      </c>
      <c r="H3412" s="67" t="str">
        <f>VLOOKUP(E3412,Referencias!$B$4:$C$15,2,FALSE)</f>
        <v>1P</v>
      </c>
      <c r="I3412" s="68" t="str">
        <f>VLOOKUP(C3412,Referencias!$B$18:$C$34,2,FALSE)</f>
        <v>M</v>
      </c>
      <c r="J3412" s="69" t="str">
        <f t="shared" si="53"/>
        <v>C</v>
      </c>
    </row>
    <row r="3413" spans="1:10" x14ac:dyDescent="0.2">
      <c r="A3413" s="71" t="s">
        <v>8568</v>
      </c>
      <c r="B3413" s="47" t="s">
        <v>3490</v>
      </c>
      <c r="C3413" s="47" t="s">
        <v>96</v>
      </c>
      <c r="D3413" s="47" t="s">
        <v>119</v>
      </c>
      <c r="E3413" s="47" t="s">
        <v>88</v>
      </c>
      <c r="F3413" s="47" t="s">
        <v>120</v>
      </c>
      <c r="G3413" s="47">
        <v>2</v>
      </c>
      <c r="H3413" s="67" t="str">
        <f>VLOOKUP(E3413,Referencias!$B$4:$C$15,2,FALSE)</f>
        <v>2C</v>
      </c>
      <c r="I3413" s="68" t="str">
        <f>VLOOKUP(C3413,Referencias!$B$18:$C$34,2,FALSE)</f>
        <v>M</v>
      </c>
      <c r="J3413" s="69" t="str">
        <f t="shared" si="53"/>
        <v>C</v>
      </c>
    </row>
    <row r="3414" spans="1:10" x14ac:dyDescent="0.2">
      <c r="A3414" s="71" t="s">
        <v>8569</v>
      </c>
      <c r="B3414" s="47" t="s">
        <v>3491</v>
      </c>
      <c r="C3414" s="47" t="s">
        <v>96</v>
      </c>
      <c r="D3414" s="47" t="s">
        <v>119</v>
      </c>
      <c r="E3414" s="47" t="s">
        <v>86</v>
      </c>
      <c r="F3414" s="47" t="s">
        <v>120</v>
      </c>
      <c r="G3414" s="47">
        <v>3</v>
      </c>
      <c r="H3414" s="67" t="str">
        <f>VLOOKUP(E3414,Referencias!$B$4:$C$15,2,FALSE)</f>
        <v>3P</v>
      </c>
      <c r="I3414" s="68" t="str">
        <f>VLOOKUP(C3414,Referencias!$B$18:$C$34,2,FALSE)</f>
        <v>M</v>
      </c>
      <c r="J3414" s="69" t="str">
        <f t="shared" si="53"/>
        <v>C</v>
      </c>
    </row>
    <row r="3415" spans="1:10" x14ac:dyDescent="0.2">
      <c r="A3415" s="71" t="s">
        <v>8570</v>
      </c>
      <c r="B3415" s="47" t="s">
        <v>3492</v>
      </c>
      <c r="C3415" s="47" t="s">
        <v>96</v>
      </c>
      <c r="D3415" s="47" t="s">
        <v>39</v>
      </c>
      <c r="E3415" s="47" t="s">
        <v>95</v>
      </c>
      <c r="F3415" s="47" t="s">
        <v>120</v>
      </c>
      <c r="G3415" s="47">
        <v>2</v>
      </c>
      <c r="H3415" s="67" t="str">
        <f>VLOOKUP(E3415,Referencias!$B$4:$C$15,2,FALSE)</f>
        <v>2P</v>
      </c>
      <c r="I3415" s="68" t="str">
        <f>VLOOKUP(C3415,Referencias!$B$18:$C$34,2,FALSE)</f>
        <v>M</v>
      </c>
      <c r="J3415" s="69" t="str">
        <f t="shared" si="53"/>
        <v>C</v>
      </c>
    </row>
    <row r="3416" spans="1:10" x14ac:dyDescent="0.2">
      <c r="A3416" s="71" t="s">
        <v>8571</v>
      </c>
      <c r="B3416" s="47" t="s">
        <v>3493</v>
      </c>
      <c r="C3416" s="47" t="s">
        <v>96</v>
      </c>
      <c r="D3416" s="47" t="s">
        <v>119</v>
      </c>
      <c r="E3416" s="47" t="s">
        <v>86</v>
      </c>
      <c r="F3416" s="47" t="s">
        <v>120</v>
      </c>
      <c r="G3416" s="47">
        <v>3</v>
      </c>
      <c r="H3416" s="67" t="str">
        <f>VLOOKUP(E3416,Referencias!$B$4:$C$15,2,FALSE)</f>
        <v>3P</v>
      </c>
      <c r="I3416" s="68" t="str">
        <f>VLOOKUP(C3416,Referencias!$B$18:$C$34,2,FALSE)</f>
        <v>M</v>
      </c>
      <c r="J3416" s="69" t="str">
        <f t="shared" si="53"/>
        <v>C</v>
      </c>
    </row>
    <row r="3417" spans="1:10" x14ac:dyDescent="0.2">
      <c r="A3417" s="71" t="s">
        <v>8572</v>
      </c>
      <c r="B3417" s="47" t="s">
        <v>3494</v>
      </c>
      <c r="C3417" s="47" t="s">
        <v>96</v>
      </c>
      <c r="D3417" s="47" t="s">
        <v>119</v>
      </c>
      <c r="E3417" s="47" t="s">
        <v>99</v>
      </c>
      <c r="F3417" s="47" t="s">
        <v>120</v>
      </c>
      <c r="G3417" s="47">
        <v>1</v>
      </c>
      <c r="H3417" s="67" t="str">
        <f>VLOOKUP(E3417,Referencias!$B$4:$C$15,2,FALSE)</f>
        <v>1P</v>
      </c>
      <c r="I3417" s="68" t="str">
        <f>VLOOKUP(C3417,Referencias!$B$18:$C$34,2,FALSE)</f>
        <v>M</v>
      </c>
      <c r="J3417" s="69" t="str">
        <f t="shared" si="53"/>
        <v>C</v>
      </c>
    </row>
    <row r="3418" spans="1:10" x14ac:dyDescent="0.2">
      <c r="A3418" s="71" t="s">
        <v>8573</v>
      </c>
      <c r="B3418" s="47" t="s">
        <v>3495</v>
      </c>
      <c r="C3418" s="47" t="s">
        <v>96</v>
      </c>
      <c r="D3418" s="47" t="s">
        <v>119</v>
      </c>
      <c r="E3418" s="47" t="s">
        <v>99</v>
      </c>
      <c r="F3418" s="47" t="s">
        <v>120</v>
      </c>
      <c r="G3418" s="47">
        <v>1</v>
      </c>
      <c r="H3418" s="67" t="str">
        <f>VLOOKUP(E3418,Referencias!$B$4:$C$15,2,FALSE)</f>
        <v>1P</v>
      </c>
      <c r="I3418" s="68" t="str">
        <f>VLOOKUP(C3418,Referencias!$B$18:$C$34,2,FALSE)</f>
        <v>M</v>
      </c>
      <c r="J3418" s="69" t="str">
        <f t="shared" si="53"/>
        <v>C</v>
      </c>
    </row>
    <row r="3419" spans="1:10" x14ac:dyDescent="0.2">
      <c r="A3419" s="71" t="s">
        <v>8574</v>
      </c>
      <c r="B3419" s="47" t="s">
        <v>3496</v>
      </c>
      <c r="C3419" s="47" t="s">
        <v>96</v>
      </c>
      <c r="D3419" s="47" t="s">
        <v>119</v>
      </c>
      <c r="E3419" s="47" t="s">
        <v>95</v>
      </c>
      <c r="F3419" s="47" t="s">
        <v>120</v>
      </c>
      <c r="G3419" s="47">
        <v>2</v>
      </c>
      <c r="H3419" s="67" t="str">
        <f>VLOOKUP(E3419,Referencias!$B$4:$C$15,2,FALSE)</f>
        <v>2P</v>
      </c>
      <c r="I3419" s="68" t="str">
        <f>VLOOKUP(C3419,Referencias!$B$18:$C$34,2,FALSE)</f>
        <v>M</v>
      </c>
      <c r="J3419" s="69" t="str">
        <f t="shared" si="53"/>
        <v>C</v>
      </c>
    </row>
    <row r="3420" spans="1:10" x14ac:dyDescent="0.2">
      <c r="A3420" s="71" t="s">
        <v>8575</v>
      </c>
      <c r="B3420" s="47" t="s">
        <v>3497</v>
      </c>
      <c r="C3420" s="47" t="s">
        <v>96</v>
      </c>
      <c r="D3420" s="47" t="s">
        <v>119</v>
      </c>
      <c r="E3420" s="47" t="s">
        <v>84</v>
      </c>
      <c r="F3420" s="47" t="s">
        <v>120</v>
      </c>
      <c r="G3420" s="47">
        <v>4</v>
      </c>
      <c r="H3420" s="67" t="str">
        <f>VLOOKUP(E3420,Referencias!$B$4:$C$15,2,FALSE)</f>
        <v>SC</v>
      </c>
      <c r="I3420" s="68" t="str">
        <f>VLOOKUP(C3420,Referencias!$B$18:$C$34,2,FALSE)</f>
        <v>M</v>
      </c>
      <c r="J3420" s="69" t="str">
        <f t="shared" si="53"/>
        <v>C</v>
      </c>
    </row>
    <row r="3421" spans="1:10" x14ac:dyDescent="0.2">
      <c r="A3421" s="71" t="s">
        <v>8576</v>
      </c>
      <c r="B3421" s="47" t="s">
        <v>3498</v>
      </c>
      <c r="C3421" s="47" t="s">
        <v>96</v>
      </c>
      <c r="D3421" s="47" t="s">
        <v>39</v>
      </c>
      <c r="E3421" s="47" t="s">
        <v>86</v>
      </c>
      <c r="F3421" s="47" t="s">
        <v>120</v>
      </c>
      <c r="G3421" s="47">
        <v>3</v>
      </c>
      <c r="H3421" s="67" t="str">
        <f>VLOOKUP(E3421,Referencias!$B$4:$C$15,2,FALSE)</f>
        <v>3P</v>
      </c>
      <c r="I3421" s="68" t="str">
        <f>VLOOKUP(C3421,Referencias!$B$18:$C$34,2,FALSE)</f>
        <v>M</v>
      </c>
      <c r="J3421" s="69" t="str">
        <f t="shared" si="53"/>
        <v>C</v>
      </c>
    </row>
    <row r="3422" spans="1:10" x14ac:dyDescent="0.2">
      <c r="A3422" s="71" t="s">
        <v>8577</v>
      </c>
      <c r="B3422" s="47" t="s">
        <v>3499</v>
      </c>
      <c r="C3422" s="47" t="s">
        <v>96</v>
      </c>
      <c r="D3422" s="47" t="s">
        <v>119</v>
      </c>
      <c r="E3422" s="47" t="s">
        <v>88</v>
      </c>
      <c r="F3422" s="47" t="s">
        <v>120</v>
      </c>
      <c r="G3422" s="47">
        <v>2</v>
      </c>
      <c r="H3422" s="67" t="str">
        <f>VLOOKUP(E3422,Referencias!$B$4:$C$15,2,FALSE)</f>
        <v>2C</v>
      </c>
      <c r="I3422" s="68" t="str">
        <f>VLOOKUP(C3422,Referencias!$B$18:$C$34,2,FALSE)</f>
        <v>M</v>
      </c>
      <c r="J3422" s="69" t="str">
        <f t="shared" si="53"/>
        <v>C</v>
      </c>
    </row>
    <row r="3423" spans="1:10" x14ac:dyDescent="0.2">
      <c r="A3423" s="71" t="s">
        <v>8578</v>
      </c>
      <c r="B3423" s="47" t="s">
        <v>3500</v>
      </c>
      <c r="C3423" s="47" t="s">
        <v>96</v>
      </c>
      <c r="D3423" s="47" t="s">
        <v>119</v>
      </c>
      <c r="E3423" s="47" t="s">
        <v>85</v>
      </c>
      <c r="F3423" s="47" t="s">
        <v>120</v>
      </c>
      <c r="G3423" s="47">
        <v>3</v>
      </c>
      <c r="H3423" s="67" t="str">
        <f>VLOOKUP(E3423,Referencias!$B$4:$C$15,2,FALSE)</f>
        <v>3D</v>
      </c>
      <c r="I3423" s="68" t="str">
        <f>VLOOKUP(C3423,Referencias!$B$18:$C$34,2,FALSE)</f>
        <v>M</v>
      </c>
      <c r="J3423" s="69" t="str">
        <f t="shared" si="53"/>
        <v>C</v>
      </c>
    </row>
    <row r="3424" spans="1:10" x14ac:dyDescent="0.2">
      <c r="A3424" s="71" t="s">
        <v>8579</v>
      </c>
      <c r="B3424" s="47" t="s">
        <v>3501</v>
      </c>
      <c r="C3424" s="47" t="s">
        <v>96</v>
      </c>
      <c r="D3424" s="47" t="s">
        <v>119</v>
      </c>
      <c r="E3424" s="47" t="s">
        <v>84</v>
      </c>
      <c r="F3424" s="47" t="s">
        <v>120</v>
      </c>
      <c r="G3424" s="47">
        <v>4</v>
      </c>
      <c r="H3424" s="67" t="str">
        <f>VLOOKUP(E3424,Referencias!$B$4:$C$15,2,FALSE)</f>
        <v>SC</v>
      </c>
      <c r="I3424" s="68" t="str">
        <f>VLOOKUP(C3424,Referencias!$B$18:$C$34,2,FALSE)</f>
        <v>M</v>
      </c>
      <c r="J3424" s="69" t="str">
        <f t="shared" si="53"/>
        <v>C</v>
      </c>
    </row>
    <row r="3425" spans="1:10" x14ac:dyDescent="0.2">
      <c r="A3425" s="71" t="s">
        <v>8580</v>
      </c>
      <c r="B3425" s="47" t="s">
        <v>3502</v>
      </c>
      <c r="C3425" s="47" t="s">
        <v>96</v>
      </c>
      <c r="D3425" s="47" t="s">
        <v>119</v>
      </c>
      <c r="E3425" s="47" t="s">
        <v>84</v>
      </c>
      <c r="F3425" s="47" t="s">
        <v>120</v>
      </c>
      <c r="G3425" s="47">
        <v>4</v>
      </c>
      <c r="H3425" s="67" t="str">
        <f>VLOOKUP(E3425,Referencias!$B$4:$C$15,2,FALSE)</f>
        <v>SC</v>
      </c>
      <c r="I3425" s="68" t="str">
        <f>VLOOKUP(C3425,Referencias!$B$18:$C$34,2,FALSE)</f>
        <v>M</v>
      </c>
      <c r="J3425" s="69" t="str">
        <f t="shared" si="53"/>
        <v>C</v>
      </c>
    </row>
    <row r="3426" spans="1:10" x14ac:dyDescent="0.2">
      <c r="A3426" s="71" t="s">
        <v>8581</v>
      </c>
      <c r="B3426" s="47" t="s">
        <v>3503</v>
      </c>
      <c r="C3426" s="47" t="s">
        <v>96</v>
      </c>
      <c r="D3426" s="47" t="s">
        <v>39</v>
      </c>
      <c r="E3426" s="47" t="s">
        <v>84</v>
      </c>
      <c r="F3426" s="47" t="s">
        <v>120</v>
      </c>
      <c r="G3426" s="47">
        <v>4</v>
      </c>
      <c r="H3426" s="67" t="str">
        <f>VLOOKUP(E3426,Referencias!$B$4:$C$15,2,FALSE)</f>
        <v>SC</v>
      </c>
      <c r="I3426" s="68" t="str">
        <f>VLOOKUP(C3426,Referencias!$B$18:$C$34,2,FALSE)</f>
        <v>M</v>
      </c>
      <c r="J3426" s="69" t="str">
        <f t="shared" si="53"/>
        <v>C</v>
      </c>
    </row>
    <row r="3427" spans="1:10" x14ac:dyDescent="0.2">
      <c r="A3427" s="71" t="s">
        <v>8582</v>
      </c>
      <c r="B3427" s="47" t="s">
        <v>3504</v>
      </c>
      <c r="C3427" s="47" t="s">
        <v>96</v>
      </c>
      <c r="D3427" s="47" t="s">
        <v>119</v>
      </c>
      <c r="E3427" s="47" t="s">
        <v>84</v>
      </c>
      <c r="F3427" s="47" t="s">
        <v>120</v>
      </c>
      <c r="G3427" s="47">
        <v>4</v>
      </c>
      <c r="H3427" s="67" t="str">
        <f>VLOOKUP(E3427,Referencias!$B$4:$C$15,2,FALSE)</f>
        <v>SC</v>
      </c>
      <c r="I3427" s="68" t="str">
        <f>VLOOKUP(C3427,Referencias!$B$18:$C$34,2,FALSE)</f>
        <v>M</v>
      </c>
      <c r="J3427" s="69" t="str">
        <f t="shared" si="53"/>
        <v>C</v>
      </c>
    </row>
    <row r="3428" spans="1:10" x14ac:dyDescent="0.2">
      <c r="A3428" s="71" t="s">
        <v>8583</v>
      </c>
      <c r="B3428" s="47" t="s">
        <v>3505</v>
      </c>
      <c r="C3428" s="47" t="s">
        <v>96</v>
      </c>
      <c r="D3428" s="47" t="s">
        <v>119</v>
      </c>
      <c r="E3428" s="47" t="s">
        <v>84</v>
      </c>
      <c r="F3428" s="47" t="s">
        <v>120</v>
      </c>
      <c r="G3428" s="47">
        <v>4</v>
      </c>
      <c r="H3428" s="67" t="str">
        <f>VLOOKUP(E3428,Referencias!$B$4:$C$15,2,FALSE)</f>
        <v>SC</v>
      </c>
      <c r="I3428" s="68" t="str">
        <f>VLOOKUP(C3428,Referencias!$B$18:$C$34,2,FALSE)</f>
        <v>M</v>
      </c>
      <c r="J3428" s="69" t="str">
        <f t="shared" si="53"/>
        <v>C</v>
      </c>
    </row>
    <row r="3429" spans="1:10" x14ac:dyDescent="0.2">
      <c r="A3429" s="71" t="s">
        <v>8584</v>
      </c>
      <c r="B3429" s="47" t="s">
        <v>3506</v>
      </c>
      <c r="C3429" s="47" t="s">
        <v>96</v>
      </c>
      <c r="D3429" s="47" t="s">
        <v>119</v>
      </c>
      <c r="E3429" s="47" t="s">
        <v>84</v>
      </c>
      <c r="F3429" s="47" t="s">
        <v>120</v>
      </c>
      <c r="G3429" s="47">
        <v>4</v>
      </c>
      <c r="H3429" s="67" t="str">
        <f>VLOOKUP(E3429,Referencias!$B$4:$C$15,2,FALSE)</f>
        <v>SC</v>
      </c>
      <c r="I3429" s="68" t="str">
        <f>VLOOKUP(C3429,Referencias!$B$18:$C$34,2,FALSE)</f>
        <v>M</v>
      </c>
      <c r="J3429" s="69" t="str">
        <f t="shared" si="53"/>
        <v>C</v>
      </c>
    </row>
    <row r="3430" spans="1:10" x14ac:dyDescent="0.2">
      <c r="A3430" s="71" t="s">
        <v>8585</v>
      </c>
      <c r="B3430" s="47" t="s">
        <v>3507</v>
      </c>
      <c r="C3430" s="47" t="s">
        <v>96</v>
      </c>
      <c r="D3430" s="47" t="s">
        <v>119</v>
      </c>
      <c r="E3430" s="47" t="s">
        <v>85</v>
      </c>
      <c r="F3430" s="47" t="s">
        <v>120</v>
      </c>
      <c r="G3430" s="47">
        <v>3</v>
      </c>
      <c r="H3430" s="67" t="str">
        <f>VLOOKUP(E3430,Referencias!$B$4:$C$15,2,FALSE)</f>
        <v>3D</v>
      </c>
      <c r="I3430" s="68" t="str">
        <f>VLOOKUP(C3430,Referencias!$B$18:$C$34,2,FALSE)</f>
        <v>M</v>
      </c>
      <c r="J3430" s="69" t="str">
        <f t="shared" si="53"/>
        <v>C</v>
      </c>
    </row>
    <row r="3431" spans="1:10" x14ac:dyDescent="0.2">
      <c r="A3431" s="71" t="s">
        <v>8586</v>
      </c>
      <c r="B3431" s="47" t="s">
        <v>3508</v>
      </c>
      <c r="C3431" s="47" t="s">
        <v>96</v>
      </c>
      <c r="D3431" s="47" t="s">
        <v>119</v>
      </c>
      <c r="E3431" s="47" t="s">
        <v>86</v>
      </c>
      <c r="F3431" s="47" t="s">
        <v>120</v>
      </c>
      <c r="G3431" s="47">
        <v>3</v>
      </c>
      <c r="H3431" s="67" t="str">
        <f>VLOOKUP(E3431,Referencias!$B$4:$C$15,2,FALSE)</f>
        <v>3P</v>
      </c>
      <c r="I3431" s="68" t="str">
        <f>VLOOKUP(C3431,Referencias!$B$18:$C$34,2,FALSE)</f>
        <v>M</v>
      </c>
      <c r="J3431" s="69" t="str">
        <f t="shared" si="53"/>
        <v>C</v>
      </c>
    </row>
    <row r="3432" spans="1:10" x14ac:dyDescent="0.2">
      <c r="A3432" s="71" t="s">
        <v>8587</v>
      </c>
      <c r="B3432" s="47" t="s">
        <v>3509</v>
      </c>
      <c r="C3432" s="47" t="s">
        <v>96</v>
      </c>
      <c r="D3432" s="47" t="s">
        <v>119</v>
      </c>
      <c r="E3432" s="47" t="s">
        <v>84</v>
      </c>
      <c r="F3432" s="47" t="s">
        <v>120</v>
      </c>
      <c r="G3432" s="47">
        <v>4</v>
      </c>
      <c r="H3432" s="67" t="str">
        <f>VLOOKUP(E3432,Referencias!$B$4:$C$15,2,FALSE)</f>
        <v>SC</v>
      </c>
      <c r="I3432" s="68" t="str">
        <f>VLOOKUP(C3432,Referencias!$B$18:$C$34,2,FALSE)</f>
        <v>M</v>
      </c>
      <c r="J3432" s="69" t="str">
        <f t="shared" si="53"/>
        <v>C</v>
      </c>
    </row>
    <row r="3433" spans="1:10" x14ac:dyDescent="0.2">
      <c r="A3433" s="71" t="s">
        <v>8588</v>
      </c>
      <c r="B3433" s="47" t="s">
        <v>3510</v>
      </c>
      <c r="C3433" s="47" t="s">
        <v>96</v>
      </c>
      <c r="D3433" s="47" t="s">
        <v>119</v>
      </c>
      <c r="E3433" s="47" t="s">
        <v>84</v>
      </c>
      <c r="F3433" s="47" t="s">
        <v>120</v>
      </c>
      <c r="G3433" s="47">
        <v>4</v>
      </c>
      <c r="H3433" s="67" t="str">
        <f>VLOOKUP(E3433,Referencias!$B$4:$C$15,2,FALSE)</f>
        <v>SC</v>
      </c>
      <c r="I3433" s="68" t="str">
        <f>VLOOKUP(C3433,Referencias!$B$18:$C$34,2,FALSE)</f>
        <v>M</v>
      </c>
      <c r="J3433" s="69" t="str">
        <f t="shared" si="53"/>
        <v>C</v>
      </c>
    </row>
    <row r="3434" spans="1:10" x14ac:dyDescent="0.2">
      <c r="A3434" s="71" t="s">
        <v>8589</v>
      </c>
      <c r="B3434" s="47" t="s">
        <v>3511</v>
      </c>
      <c r="C3434" s="47" t="s">
        <v>96</v>
      </c>
      <c r="D3434" s="47" t="s">
        <v>39</v>
      </c>
      <c r="E3434" s="47" t="s">
        <v>84</v>
      </c>
      <c r="F3434" s="47" t="s">
        <v>120</v>
      </c>
      <c r="G3434" s="47">
        <v>4</v>
      </c>
      <c r="H3434" s="67" t="str">
        <f>VLOOKUP(E3434,Referencias!$B$4:$C$15,2,FALSE)</f>
        <v>SC</v>
      </c>
      <c r="I3434" s="68" t="str">
        <f>VLOOKUP(C3434,Referencias!$B$18:$C$34,2,FALSE)</f>
        <v>M</v>
      </c>
      <c r="J3434" s="69" t="str">
        <f t="shared" si="53"/>
        <v>C</v>
      </c>
    </row>
    <row r="3435" spans="1:10" x14ac:dyDescent="0.2">
      <c r="A3435" s="71" t="s">
        <v>8590</v>
      </c>
      <c r="B3435" s="47" t="s">
        <v>3512</v>
      </c>
      <c r="C3435" s="47" t="s">
        <v>96</v>
      </c>
      <c r="D3435" s="47" t="s">
        <v>119</v>
      </c>
      <c r="E3435" s="47" t="s">
        <v>84</v>
      </c>
      <c r="F3435" s="47" t="s">
        <v>120</v>
      </c>
      <c r="G3435" s="47">
        <v>4</v>
      </c>
      <c r="H3435" s="67" t="str">
        <f>VLOOKUP(E3435,Referencias!$B$4:$C$15,2,FALSE)</f>
        <v>SC</v>
      </c>
      <c r="I3435" s="68" t="str">
        <f>VLOOKUP(C3435,Referencias!$B$18:$C$34,2,FALSE)</f>
        <v>M</v>
      </c>
      <c r="J3435" s="69" t="str">
        <f t="shared" si="53"/>
        <v>C</v>
      </c>
    </row>
    <row r="3436" spans="1:10" x14ac:dyDescent="0.2">
      <c r="A3436" s="71" t="s">
        <v>8591</v>
      </c>
      <c r="B3436" s="47" t="s">
        <v>3513</v>
      </c>
      <c r="C3436" s="47" t="s">
        <v>96</v>
      </c>
      <c r="D3436" s="47" t="s">
        <v>119</v>
      </c>
      <c r="E3436" s="47" t="s">
        <v>84</v>
      </c>
      <c r="F3436" s="47" t="s">
        <v>120</v>
      </c>
      <c r="G3436" s="47">
        <v>4</v>
      </c>
      <c r="H3436" s="67" t="str">
        <f>VLOOKUP(E3436,Referencias!$B$4:$C$15,2,FALSE)</f>
        <v>SC</v>
      </c>
      <c r="I3436" s="68" t="str">
        <f>VLOOKUP(C3436,Referencias!$B$18:$C$34,2,FALSE)</f>
        <v>M</v>
      </c>
      <c r="J3436" s="69" t="str">
        <f t="shared" si="53"/>
        <v>C</v>
      </c>
    </row>
    <row r="3437" spans="1:10" x14ac:dyDescent="0.2">
      <c r="A3437" s="71" t="s">
        <v>8592</v>
      </c>
      <c r="B3437" s="47" t="s">
        <v>3514</v>
      </c>
      <c r="C3437" s="47" t="s">
        <v>96</v>
      </c>
      <c r="D3437" s="47" t="s">
        <v>119</v>
      </c>
      <c r="E3437" s="47" t="s">
        <v>84</v>
      </c>
      <c r="F3437" s="47" t="s">
        <v>120</v>
      </c>
      <c r="G3437" s="47">
        <v>4</v>
      </c>
      <c r="H3437" s="67" t="str">
        <f>VLOOKUP(E3437,Referencias!$B$4:$C$15,2,FALSE)</f>
        <v>SC</v>
      </c>
      <c r="I3437" s="68" t="str">
        <f>VLOOKUP(C3437,Referencias!$B$18:$C$34,2,FALSE)</f>
        <v>M</v>
      </c>
      <c r="J3437" s="69" t="str">
        <f t="shared" si="53"/>
        <v>C</v>
      </c>
    </row>
    <row r="3438" spans="1:10" x14ac:dyDescent="0.2">
      <c r="A3438" s="71" t="s">
        <v>8593</v>
      </c>
      <c r="B3438" s="47" t="s">
        <v>3515</v>
      </c>
      <c r="C3438" s="47" t="s">
        <v>96</v>
      </c>
      <c r="D3438" s="47" t="s">
        <v>119</v>
      </c>
      <c r="E3438" s="47" t="s">
        <v>84</v>
      </c>
      <c r="F3438" s="47" t="s">
        <v>120</v>
      </c>
      <c r="G3438" s="47">
        <v>4</v>
      </c>
      <c r="H3438" s="67" t="str">
        <f>VLOOKUP(E3438,Referencias!$B$4:$C$15,2,FALSE)</f>
        <v>SC</v>
      </c>
      <c r="I3438" s="68" t="str">
        <f>VLOOKUP(C3438,Referencias!$B$18:$C$34,2,FALSE)</f>
        <v>M</v>
      </c>
      <c r="J3438" s="69" t="str">
        <f t="shared" si="53"/>
        <v>C</v>
      </c>
    </row>
    <row r="3439" spans="1:10" x14ac:dyDescent="0.2">
      <c r="A3439" s="71" t="s">
        <v>8594</v>
      </c>
      <c r="B3439" s="47" t="s">
        <v>3516</v>
      </c>
      <c r="C3439" s="47" t="s">
        <v>96</v>
      </c>
      <c r="D3439" s="47" t="s">
        <v>119</v>
      </c>
      <c r="E3439" s="47" t="s">
        <v>84</v>
      </c>
      <c r="F3439" s="47" t="s">
        <v>120</v>
      </c>
      <c r="G3439" s="47">
        <v>4</v>
      </c>
      <c r="H3439" s="67" t="str">
        <f>VLOOKUP(E3439,Referencias!$B$4:$C$15,2,FALSE)</f>
        <v>SC</v>
      </c>
      <c r="I3439" s="68" t="str">
        <f>VLOOKUP(C3439,Referencias!$B$18:$C$34,2,FALSE)</f>
        <v>M</v>
      </c>
      <c r="J3439" s="69" t="str">
        <f t="shared" si="53"/>
        <v>C</v>
      </c>
    </row>
    <row r="3440" spans="1:10" x14ac:dyDescent="0.2">
      <c r="A3440" s="71" t="s">
        <v>8595</v>
      </c>
      <c r="B3440" s="47" t="s">
        <v>3517</v>
      </c>
      <c r="C3440" s="47" t="s">
        <v>96</v>
      </c>
      <c r="D3440" s="47" t="s">
        <v>119</v>
      </c>
      <c r="E3440" s="47" t="s">
        <v>84</v>
      </c>
      <c r="F3440" s="47" t="s">
        <v>120</v>
      </c>
      <c r="G3440" s="47">
        <v>4</v>
      </c>
      <c r="H3440" s="67" t="str">
        <f>VLOOKUP(E3440,Referencias!$B$4:$C$15,2,FALSE)</f>
        <v>SC</v>
      </c>
      <c r="I3440" s="68" t="str">
        <f>VLOOKUP(C3440,Referencias!$B$18:$C$34,2,FALSE)</f>
        <v>M</v>
      </c>
      <c r="J3440" s="69" t="str">
        <f t="shared" si="53"/>
        <v>C</v>
      </c>
    </row>
    <row r="3441" spans="1:10" x14ac:dyDescent="0.2">
      <c r="A3441" s="71" t="s">
        <v>8596</v>
      </c>
      <c r="B3441" s="47" t="s">
        <v>3518</v>
      </c>
      <c r="C3441" s="47" t="s">
        <v>96</v>
      </c>
      <c r="D3441" s="47" t="s">
        <v>39</v>
      </c>
      <c r="E3441" s="47" t="s">
        <v>84</v>
      </c>
      <c r="F3441" s="47" t="s">
        <v>120</v>
      </c>
      <c r="G3441" s="47">
        <v>4</v>
      </c>
      <c r="H3441" s="67" t="str">
        <f>VLOOKUP(E3441,Referencias!$B$4:$C$15,2,FALSE)</f>
        <v>SC</v>
      </c>
      <c r="I3441" s="68" t="str">
        <f>VLOOKUP(C3441,Referencias!$B$18:$C$34,2,FALSE)</f>
        <v>M</v>
      </c>
      <c r="J3441" s="69" t="str">
        <f t="shared" si="53"/>
        <v>C</v>
      </c>
    </row>
    <row r="3442" spans="1:10" x14ac:dyDescent="0.2">
      <c r="A3442" s="71" t="s">
        <v>8597</v>
      </c>
      <c r="B3442" s="47" t="s">
        <v>3519</v>
      </c>
      <c r="C3442" s="47" t="s">
        <v>96</v>
      </c>
      <c r="D3442" s="47" t="s">
        <v>119</v>
      </c>
      <c r="E3442" s="47" t="s">
        <v>84</v>
      </c>
      <c r="F3442" s="47" t="s">
        <v>120</v>
      </c>
      <c r="G3442" s="47">
        <v>4</v>
      </c>
      <c r="H3442" s="67" t="str">
        <f>VLOOKUP(E3442,Referencias!$B$4:$C$15,2,FALSE)</f>
        <v>SC</v>
      </c>
      <c r="I3442" s="68" t="str">
        <f>VLOOKUP(C3442,Referencias!$B$18:$C$34,2,FALSE)</f>
        <v>M</v>
      </c>
      <c r="J3442" s="69" t="str">
        <f t="shared" si="53"/>
        <v>C</v>
      </c>
    </row>
    <row r="3443" spans="1:10" x14ac:dyDescent="0.2">
      <c r="A3443" s="71" t="s">
        <v>8598</v>
      </c>
      <c r="B3443" s="47" t="s">
        <v>3520</v>
      </c>
      <c r="C3443" s="47" t="s">
        <v>96</v>
      </c>
      <c r="D3443" s="47" t="s">
        <v>39</v>
      </c>
      <c r="E3443" s="47" t="s">
        <v>84</v>
      </c>
      <c r="F3443" s="47" t="s">
        <v>120</v>
      </c>
      <c r="G3443" s="47">
        <v>4</v>
      </c>
      <c r="H3443" s="67" t="str">
        <f>VLOOKUP(E3443,Referencias!$B$4:$C$15,2,FALSE)</f>
        <v>SC</v>
      </c>
      <c r="I3443" s="68" t="str">
        <f>VLOOKUP(C3443,Referencias!$B$18:$C$34,2,FALSE)</f>
        <v>M</v>
      </c>
      <c r="J3443" s="69" t="str">
        <f t="shared" si="53"/>
        <v>C</v>
      </c>
    </row>
    <row r="3444" spans="1:10" x14ac:dyDescent="0.2">
      <c r="A3444" s="71" t="s">
        <v>8599</v>
      </c>
      <c r="B3444" s="47" t="s">
        <v>3521</v>
      </c>
      <c r="C3444" s="47" t="s">
        <v>96</v>
      </c>
      <c r="D3444" s="47" t="s">
        <v>39</v>
      </c>
      <c r="E3444" s="47" t="s">
        <v>84</v>
      </c>
      <c r="F3444" s="47" t="s">
        <v>120</v>
      </c>
      <c r="G3444" s="47">
        <v>4</v>
      </c>
      <c r="H3444" s="67" t="str">
        <f>VLOOKUP(E3444,Referencias!$B$4:$C$15,2,FALSE)</f>
        <v>SC</v>
      </c>
      <c r="I3444" s="68" t="str">
        <f>VLOOKUP(C3444,Referencias!$B$18:$C$34,2,FALSE)</f>
        <v>M</v>
      </c>
      <c r="J3444" s="69" t="str">
        <f t="shared" si="53"/>
        <v>C</v>
      </c>
    </row>
    <row r="3445" spans="1:10" x14ac:dyDescent="0.2">
      <c r="A3445" s="71" t="s">
        <v>8600</v>
      </c>
      <c r="B3445" s="47" t="s">
        <v>3522</v>
      </c>
      <c r="C3445" s="47" t="s">
        <v>96</v>
      </c>
      <c r="D3445" s="47" t="s">
        <v>119</v>
      </c>
      <c r="E3445" s="47" t="s">
        <v>84</v>
      </c>
      <c r="F3445" s="47" t="s">
        <v>120</v>
      </c>
      <c r="G3445" s="47">
        <v>4</v>
      </c>
      <c r="H3445" s="67" t="str">
        <f>VLOOKUP(E3445,Referencias!$B$4:$C$15,2,FALSE)</f>
        <v>SC</v>
      </c>
      <c r="I3445" s="68" t="str">
        <f>VLOOKUP(C3445,Referencias!$B$18:$C$34,2,FALSE)</f>
        <v>M</v>
      </c>
      <c r="J3445" s="69" t="str">
        <f t="shared" si="53"/>
        <v>C</v>
      </c>
    </row>
    <row r="3446" spans="1:10" x14ac:dyDescent="0.2">
      <c r="A3446" s="71" t="s">
        <v>8601</v>
      </c>
      <c r="B3446" s="47" t="s">
        <v>3523</v>
      </c>
      <c r="C3446" s="47" t="s">
        <v>96</v>
      </c>
      <c r="D3446" s="47" t="s">
        <v>119</v>
      </c>
      <c r="E3446" s="47" t="s">
        <v>84</v>
      </c>
      <c r="F3446" s="47" t="s">
        <v>120</v>
      </c>
      <c r="G3446" s="47">
        <v>4</v>
      </c>
      <c r="H3446" s="67" t="str">
        <f>VLOOKUP(E3446,Referencias!$B$4:$C$15,2,FALSE)</f>
        <v>SC</v>
      </c>
      <c r="I3446" s="68" t="str">
        <f>VLOOKUP(C3446,Referencias!$B$18:$C$34,2,FALSE)</f>
        <v>M</v>
      </c>
      <c r="J3446" s="69" t="str">
        <f t="shared" si="53"/>
        <v>C</v>
      </c>
    </row>
    <row r="3447" spans="1:10" x14ac:dyDescent="0.2">
      <c r="A3447" s="71" t="s">
        <v>8602</v>
      </c>
      <c r="B3447" s="47" t="s">
        <v>3524</v>
      </c>
      <c r="C3447" s="47" t="s">
        <v>96</v>
      </c>
      <c r="D3447" s="47" t="s">
        <v>119</v>
      </c>
      <c r="E3447" s="47" t="s">
        <v>84</v>
      </c>
      <c r="F3447" s="47" t="s">
        <v>120</v>
      </c>
      <c r="G3447" s="47">
        <v>4</v>
      </c>
      <c r="H3447" s="67" t="str">
        <f>VLOOKUP(E3447,Referencias!$B$4:$C$15,2,FALSE)</f>
        <v>SC</v>
      </c>
      <c r="I3447" s="68" t="str">
        <f>VLOOKUP(C3447,Referencias!$B$18:$C$34,2,FALSE)</f>
        <v>M</v>
      </c>
      <c r="J3447" s="69" t="str">
        <f t="shared" si="53"/>
        <v>C</v>
      </c>
    </row>
    <row r="3448" spans="1:10" x14ac:dyDescent="0.2">
      <c r="A3448" s="71" t="s">
        <v>8603</v>
      </c>
      <c r="B3448" s="47" t="s">
        <v>3525</v>
      </c>
      <c r="C3448" s="47" t="s">
        <v>96</v>
      </c>
      <c r="D3448" s="47" t="s">
        <v>119</v>
      </c>
      <c r="E3448" s="47" t="s">
        <v>84</v>
      </c>
      <c r="F3448" s="47" t="s">
        <v>120</v>
      </c>
      <c r="G3448" s="47">
        <v>4</v>
      </c>
      <c r="H3448" s="67" t="str">
        <f>VLOOKUP(E3448,Referencias!$B$4:$C$15,2,FALSE)</f>
        <v>SC</v>
      </c>
      <c r="I3448" s="68" t="str">
        <f>VLOOKUP(C3448,Referencias!$B$18:$C$34,2,FALSE)</f>
        <v>M</v>
      </c>
      <c r="J3448" s="69" t="str">
        <f t="shared" si="53"/>
        <v>C</v>
      </c>
    </row>
    <row r="3449" spans="1:10" x14ac:dyDescent="0.2">
      <c r="A3449" s="71" t="s">
        <v>8604</v>
      </c>
      <c r="B3449" s="47" t="s">
        <v>3526</v>
      </c>
      <c r="C3449" s="47" t="s">
        <v>96</v>
      </c>
      <c r="D3449" s="47" t="s">
        <v>119</v>
      </c>
      <c r="E3449" s="47" t="s">
        <v>84</v>
      </c>
      <c r="F3449" s="47" t="s">
        <v>120</v>
      </c>
      <c r="G3449" s="47">
        <v>4</v>
      </c>
      <c r="H3449" s="67" t="str">
        <f>VLOOKUP(E3449,Referencias!$B$4:$C$15,2,FALSE)</f>
        <v>SC</v>
      </c>
      <c r="I3449" s="68" t="str">
        <f>VLOOKUP(C3449,Referencias!$B$18:$C$34,2,FALSE)</f>
        <v>M</v>
      </c>
      <c r="J3449" s="69" t="str">
        <f t="shared" si="53"/>
        <v>C</v>
      </c>
    </row>
    <row r="3450" spans="1:10" x14ac:dyDescent="0.2">
      <c r="A3450" s="71" t="s">
        <v>8605</v>
      </c>
      <c r="B3450" s="47" t="s">
        <v>3527</v>
      </c>
      <c r="C3450" s="47" t="s">
        <v>96</v>
      </c>
      <c r="D3450" s="47" t="s">
        <v>119</v>
      </c>
      <c r="E3450" s="47" t="s">
        <v>84</v>
      </c>
      <c r="F3450" s="47" t="s">
        <v>120</v>
      </c>
      <c r="G3450" s="47">
        <v>4</v>
      </c>
      <c r="H3450" s="67" t="str">
        <f>VLOOKUP(E3450,Referencias!$B$4:$C$15,2,FALSE)</f>
        <v>SC</v>
      </c>
      <c r="I3450" s="68" t="str">
        <f>VLOOKUP(C3450,Referencias!$B$18:$C$34,2,FALSE)</f>
        <v>M</v>
      </c>
      <c r="J3450" s="69" t="str">
        <f t="shared" si="53"/>
        <v>C</v>
      </c>
    </row>
    <row r="3451" spans="1:10" x14ac:dyDescent="0.2">
      <c r="A3451" s="71" t="s">
        <v>8606</v>
      </c>
      <c r="B3451" s="47" t="s">
        <v>3528</v>
      </c>
      <c r="C3451" s="47" t="s">
        <v>96</v>
      </c>
      <c r="D3451" s="47" t="s">
        <v>119</v>
      </c>
      <c r="E3451" s="47" t="s">
        <v>84</v>
      </c>
      <c r="F3451" s="47" t="s">
        <v>120</v>
      </c>
      <c r="G3451" s="47">
        <v>4</v>
      </c>
      <c r="H3451" s="67" t="str">
        <f>VLOOKUP(E3451,Referencias!$B$4:$C$15,2,FALSE)</f>
        <v>SC</v>
      </c>
      <c r="I3451" s="68" t="str">
        <f>VLOOKUP(C3451,Referencias!$B$18:$C$34,2,FALSE)</f>
        <v>M</v>
      </c>
      <c r="J3451" s="69" t="str">
        <f t="shared" si="53"/>
        <v>C</v>
      </c>
    </row>
    <row r="3452" spans="1:10" x14ac:dyDescent="0.2">
      <c r="A3452" s="71" t="s">
        <v>8607</v>
      </c>
      <c r="B3452" s="47" t="s">
        <v>3529</v>
      </c>
      <c r="C3452" s="47" t="s">
        <v>96</v>
      </c>
      <c r="D3452" s="47" t="s">
        <v>119</v>
      </c>
      <c r="E3452" s="47" t="s">
        <v>84</v>
      </c>
      <c r="F3452" s="47" t="s">
        <v>120</v>
      </c>
      <c r="G3452" s="47">
        <v>4</v>
      </c>
      <c r="H3452" s="67" t="str">
        <f>VLOOKUP(E3452,Referencias!$B$4:$C$15,2,FALSE)</f>
        <v>SC</v>
      </c>
      <c r="I3452" s="68" t="str">
        <f>VLOOKUP(C3452,Referencias!$B$18:$C$34,2,FALSE)</f>
        <v>M</v>
      </c>
      <c r="J3452" s="69" t="str">
        <f t="shared" si="53"/>
        <v>C</v>
      </c>
    </row>
    <row r="3453" spans="1:10" x14ac:dyDescent="0.2">
      <c r="A3453" s="71" t="s">
        <v>8608</v>
      </c>
      <c r="B3453" s="47" t="s">
        <v>3530</v>
      </c>
      <c r="C3453" s="47" t="s">
        <v>96</v>
      </c>
      <c r="D3453" s="47" t="s">
        <v>39</v>
      </c>
      <c r="E3453" s="47" t="s">
        <v>84</v>
      </c>
      <c r="F3453" s="47" t="s">
        <v>120</v>
      </c>
      <c r="G3453" s="47">
        <v>4</v>
      </c>
      <c r="H3453" s="67" t="str">
        <f>VLOOKUP(E3453,Referencias!$B$4:$C$15,2,FALSE)</f>
        <v>SC</v>
      </c>
      <c r="I3453" s="68" t="str">
        <f>VLOOKUP(C3453,Referencias!$B$18:$C$34,2,FALSE)</f>
        <v>M</v>
      </c>
      <c r="J3453" s="69" t="str">
        <f t="shared" si="53"/>
        <v>C</v>
      </c>
    </row>
    <row r="3454" spans="1:10" x14ac:dyDescent="0.2">
      <c r="A3454" s="71" t="s">
        <v>8609</v>
      </c>
      <c r="B3454" s="47" t="s">
        <v>3531</v>
      </c>
      <c r="C3454" s="47" t="s">
        <v>96</v>
      </c>
      <c r="D3454" s="47" t="s">
        <v>39</v>
      </c>
      <c r="E3454" s="47" t="s">
        <v>84</v>
      </c>
      <c r="F3454" s="47" t="s">
        <v>120</v>
      </c>
      <c r="G3454" s="47">
        <v>4</v>
      </c>
      <c r="H3454" s="67" t="str">
        <f>VLOOKUP(E3454,Referencias!$B$4:$C$15,2,FALSE)</f>
        <v>SC</v>
      </c>
      <c r="I3454" s="68" t="str">
        <f>VLOOKUP(C3454,Referencias!$B$18:$C$34,2,FALSE)</f>
        <v>M</v>
      </c>
      <c r="J3454" s="69" t="str">
        <f t="shared" si="53"/>
        <v>C</v>
      </c>
    </row>
    <row r="3455" spans="1:10" x14ac:dyDescent="0.2">
      <c r="A3455" s="71" t="s">
        <v>8610</v>
      </c>
      <c r="B3455" s="47" t="s">
        <v>3532</v>
      </c>
      <c r="C3455" s="47" t="s">
        <v>96</v>
      </c>
      <c r="D3455" s="47" t="s">
        <v>119</v>
      </c>
      <c r="E3455" s="47" t="s">
        <v>84</v>
      </c>
      <c r="F3455" s="47" t="s">
        <v>120</v>
      </c>
      <c r="G3455" s="47">
        <v>4</v>
      </c>
      <c r="H3455" s="67" t="str">
        <f>VLOOKUP(E3455,Referencias!$B$4:$C$15,2,FALSE)</f>
        <v>SC</v>
      </c>
      <c r="I3455" s="68" t="str">
        <f>VLOOKUP(C3455,Referencias!$B$18:$C$34,2,FALSE)</f>
        <v>M</v>
      </c>
      <c r="J3455" s="69" t="str">
        <f t="shared" si="53"/>
        <v>C</v>
      </c>
    </row>
    <row r="3456" spans="1:10" x14ac:dyDescent="0.2">
      <c r="A3456" s="71" t="s">
        <v>8611</v>
      </c>
      <c r="B3456" s="47" t="s">
        <v>3533</v>
      </c>
      <c r="C3456" s="47" t="s">
        <v>96</v>
      </c>
      <c r="D3456" s="47" t="s">
        <v>119</v>
      </c>
      <c r="E3456" s="47" t="s">
        <v>84</v>
      </c>
      <c r="F3456" s="47" t="s">
        <v>120</v>
      </c>
      <c r="G3456" s="47">
        <v>4</v>
      </c>
      <c r="H3456" s="67" t="str">
        <f>VLOOKUP(E3456,Referencias!$B$4:$C$15,2,FALSE)</f>
        <v>SC</v>
      </c>
      <c r="I3456" s="68" t="str">
        <f>VLOOKUP(C3456,Referencias!$B$18:$C$34,2,FALSE)</f>
        <v>M</v>
      </c>
      <c r="J3456" s="69" t="str">
        <f t="shared" si="53"/>
        <v>C</v>
      </c>
    </row>
    <row r="3457" spans="1:10" x14ac:dyDescent="0.2">
      <c r="A3457" s="71" t="s">
        <v>8612</v>
      </c>
      <c r="B3457" s="47" t="s">
        <v>3534</v>
      </c>
      <c r="C3457" s="47" t="s">
        <v>96</v>
      </c>
      <c r="D3457" s="47" t="s">
        <v>39</v>
      </c>
      <c r="E3457" s="47" t="s">
        <v>84</v>
      </c>
      <c r="F3457" s="47" t="s">
        <v>120</v>
      </c>
      <c r="G3457" s="47">
        <v>4</v>
      </c>
      <c r="H3457" s="67" t="str">
        <f>VLOOKUP(E3457,Referencias!$B$4:$C$15,2,FALSE)</f>
        <v>SC</v>
      </c>
      <c r="I3457" s="68" t="str">
        <f>VLOOKUP(C3457,Referencias!$B$18:$C$34,2,FALSE)</f>
        <v>M</v>
      </c>
      <c r="J3457" s="69" t="str">
        <f t="shared" si="53"/>
        <v>C</v>
      </c>
    </row>
    <row r="3458" spans="1:10" x14ac:dyDescent="0.2">
      <c r="A3458" s="71" t="s">
        <v>8613</v>
      </c>
      <c r="B3458" s="47" t="s">
        <v>3535</v>
      </c>
      <c r="C3458" s="47" t="s">
        <v>96</v>
      </c>
      <c r="D3458" s="47" t="s">
        <v>119</v>
      </c>
      <c r="E3458" s="47" t="s">
        <v>84</v>
      </c>
      <c r="F3458" s="47" t="s">
        <v>120</v>
      </c>
      <c r="G3458" s="47">
        <v>4</v>
      </c>
      <c r="H3458" s="67" t="str">
        <f>VLOOKUP(E3458,Referencias!$B$4:$C$15,2,FALSE)</f>
        <v>SC</v>
      </c>
      <c r="I3458" s="68" t="str">
        <f>VLOOKUP(C3458,Referencias!$B$18:$C$34,2,FALSE)</f>
        <v>M</v>
      </c>
      <c r="J3458" s="69" t="str">
        <f t="shared" si="53"/>
        <v>C</v>
      </c>
    </row>
    <row r="3459" spans="1:10" x14ac:dyDescent="0.2">
      <c r="A3459" s="71" t="s">
        <v>8614</v>
      </c>
      <c r="B3459" s="47" t="s">
        <v>3536</v>
      </c>
      <c r="C3459" s="47" t="s">
        <v>96</v>
      </c>
      <c r="D3459" s="47" t="s">
        <v>119</v>
      </c>
      <c r="E3459" s="47" t="s">
        <v>84</v>
      </c>
      <c r="F3459" s="47" t="s">
        <v>120</v>
      </c>
      <c r="G3459" s="47">
        <v>4</v>
      </c>
      <c r="H3459" s="67" t="str">
        <f>VLOOKUP(E3459,Referencias!$B$4:$C$15,2,FALSE)</f>
        <v>SC</v>
      </c>
      <c r="I3459" s="68" t="str">
        <f>VLOOKUP(C3459,Referencias!$B$18:$C$34,2,FALSE)</f>
        <v>M</v>
      </c>
      <c r="J3459" s="69" t="str">
        <f t="shared" ref="J3459:J3522" si="54">IF(D3459="Dama","D","C")</f>
        <v>C</v>
      </c>
    </row>
    <row r="3460" spans="1:10" x14ac:dyDescent="0.2">
      <c r="A3460" s="71" t="s">
        <v>8615</v>
      </c>
      <c r="B3460" s="47" t="s">
        <v>3537</v>
      </c>
      <c r="C3460" s="47" t="s">
        <v>96</v>
      </c>
      <c r="D3460" s="47"/>
      <c r="E3460" s="47" t="s">
        <v>84</v>
      </c>
      <c r="F3460" s="47" t="s">
        <v>120</v>
      </c>
      <c r="G3460" s="47">
        <v>4</v>
      </c>
      <c r="H3460" s="67" t="str">
        <f>VLOOKUP(E3460,Referencias!$B$4:$C$15,2,FALSE)</f>
        <v>SC</v>
      </c>
      <c r="I3460" s="68" t="str">
        <f>VLOOKUP(C3460,Referencias!$B$18:$C$34,2,FALSE)</f>
        <v>M</v>
      </c>
      <c r="J3460" s="69" t="str">
        <f t="shared" si="54"/>
        <v>C</v>
      </c>
    </row>
    <row r="3461" spans="1:10" x14ac:dyDescent="0.2">
      <c r="A3461" s="71" t="s">
        <v>8616</v>
      </c>
      <c r="B3461" s="47" t="s">
        <v>3538</v>
      </c>
      <c r="C3461" s="47" t="s">
        <v>96</v>
      </c>
      <c r="D3461" s="47" t="s">
        <v>119</v>
      </c>
      <c r="E3461" s="47" t="s">
        <v>84</v>
      </c>
      <c r="F3461" s="47" t="s">
        <v>120</v>
      </c>
      <c r="G3461" s="47">
        <v>4</v>
      </c>
      <c r="H3461" s="67" t="str">
        <f>VLOOKUP(E3461,Referencias!$B$4:$C$15,2,FALSE)</f>
        <v>SC</v>
      </c>
      <c r="I3461" s="68" t="str">
        <f>VLOOKUP(C3461,Referencias!$B$18:$C$34,2,FALSE)</f>
        <v>M</v>
      </c>
      <c r="J3461" s="69" t="str">
        <f t="shared" si="54"/>
        <v>C</v>
      </c>
    </row>
    <row r="3462" spans="1:10" x14ac:dyDescent="0.2">
      <c r="A3462" s="71" t="s">
        <v>8617</v>
      </c>
      <c r="B3462" s="47" t="s">
        <v>3539</v>
      </c>
      <c r="C3462" s="47" t="s">
        <v>96</v>
      </c>
      <c r="D3462" s="47" t="s">
        <v>39</v>
      </c>
      <c r="E3462" s="47" t="s">
        <v>84</v>
      </c>
      <c r="F3462" s="47" t="s">
        <v>120</v>
      </c>
      <c r="G3462" s="47">
        <v>4</v>
      </c>
      <c r="H3462" s="67" t="str">
        <f>VLOOKUP(E3462,Referencias!$B$4:$C$15,2,FALSE)</f>
        <v>SC</v>
      </c>
      <c r="I3462" s="68" t="str">
        <f>VLOOKUP(C3462,Referencias!$B$18:$C$34,2,FALSE)</f>
        <v>M</v>
      </c>
      <c r="J3462" s="69" t="str">
        <f t="shared" si="54"/>
        <v>C</v>
      </c>
    </row>
    <row r="3463" spans="1:10" x14ac:dyDescent="0.2">
      <c r="A3463" s="71" t="s">
        <v>8618</v>
      </c>
      <c r="B3463" s="47" t="s">
        <v>3540</v>
      </c>
      <c r="C3463" s="47" t="s">
        <v>96</v>
      </c>
      <c r="D3463" s="47" t="s">
        <v>119</v>
      </c>
      <c r="E3463" s="47" t="s">
        <v>84</v>
      </c>
      <c r="F3463" s="47" t="s">
        <v>120</v>
      </c>
      <c r="G3463" s="47">
        <v>4</v>
      </c>
      <c r="H3463" s="67" t="str">
        <f>VLOOKUP(E3463,Referencias!$B$4:$C$15,2,FALSE)</f>
        <v>SC</v>
      </c>
      <c r="I3463" s="68" t="str">
        <f>VLOOKUP(C3463,Referencias!$B$18:$C$34,2,FALSE)</f>
        <v>M</v>
      </c>
      <c r="J3463" s="69" t="str">
        <f t="shared" si="54"/>
        <v>C</v>
      </c>
    </row>
    <row r="3464" spans="1:10" x14ac:dyDescent="0.2">
      <c r="A3464" s="71" t="s">
        <v>8619</v>
      </c>
      <c r="B3464" s="47" t="s">
        <v>3541</v>
      </c>
      <c r="C3464" s="47" t="s">
        <v>96</v>
      </c>
      <c r="D3464" s="47" t="s">
        <v>39</v>
      </c>
      <c r="E3464" s="47" t="s">
        <v>84</v>
      </c>
      <c r="F3464" s="47" t="s">
        <v>120</v>
      </c>
      <c r="G3464" s="47">
        <v>4</v>
      </c>
      <c r="H3464" s="67" t="str">
        <f>VLOOKUP(E3464,Referencias!$B$4:$C$15,2,FALSE)</f>
        <v>SC</v>
      </c>
      <c r="I3464" s="68" t="str">
        <f>VLOOKUP(C3464,Referencias!$B$18:$C$34,2,FALSE)</f>
        <v>M</v>
      </c>
      <c r="J3464" s="69" t="str">
        <f t="shared" si="54"/>
        <v>C</v>
      </c>
    </row>
    <row r="3465" spans="1:10" x14ac:dyDescent="0.2">
      <c r="A3465" s="71" t="s">
        <v>8620</v>
      </c>
      <c r="B3465" s="47" t="s">
        <v>3542</v>
      </c>
      <c r="C3465" s="47" t="s">
        <v>96</v>
      </c>
      <c r="D3465" s="47" t="s">
        <v>119</v>
      </c>
      <c r="E3465" s="47" t="s">
        <v>84</v>
      </c>
      <c r="F3465" s="47" t="s">
        <v>120</v>
      </c>
      <c r="G3465" s="47">
        <v>4</v>
      </c>
      <c r="H3465" s="67" t="str">
        <f>VLOOKUP(E3465,Referencias!$B$4:$C$15,2,FALSE)</f>
        <v>SC</v>
      </c>
      <c r="I3465" s="68" t="str">
        <f>VLOOKUP(C3465,Referencias!$B$18:$C$34,2,FALSE)</f>
        <v>M</v>
      </c>
      <c r="J3465" s="69" t="str">
        <f t="shared" si="54"/>
        <v>C</v>
      </c>
    </row>
    <row r="3466" spans="1:10" x14ac:dyDescent="0.2">
      <c r="A3466" s="71" t="s">
        <v>8621</v>
      </c>
      <c r="B3466" s="47" t="s">
        <v>3543</v>
      </c>
      <c r="C3466" s="47" t="s">
        <v>96</v>
      </c>
      <c r="D3466" s="47" t="s">
        <v>119</v>
      </c>
      <c r="E3466" s="47" t="s">
        <v>84</v>
      </c>
      <c r="F3466" s="47" t="s">
        <v>120</v>
      </c>
      <c r="G3466" s="47">
        <v>4</v>
      </c>
      <c r="H3466" s="67" t="str">
        <f>VLOOKUP(E3466,Referencias!$B$4:$C$15,2,FALSE)</f>
        <v>SC</v>
      </c>
      <c r="I3466" s="68" t="str">
        <f>VLOOKUP(C3466,Referencias!$B$18:$C$34,2,FALSE)</f>
        <v>M</v>
      </c>
      <c r="J3466" s="69" t="str">
        <f t="shared" si="54"/>
        <v>C</v>
      </c>
    </row>
    <row r="3467" spans="1:10" x14ac:dyDescent="0.2">
      <c r="A3467" s="71" t="s">
        <v>8622</v>
      </c>
      <c r="B3467" s="47" t="s">
        <v>3544</v>
      </c>
      <c r="C3467" s="47" t="s">
        <v>96</v>
      </c>
      <c r="D3467" s="47" t="s">
        <v>39</v>
      </c>
      <c r="E3467" s="47" t="s">
        <v>84</v>
      </c>
      <c r="F3467" s="47" t="s">
        <v>120</v>
      </c>
      <c r="G3467" s="47">
        <v>4</v>
      </c>
      <c r="H3467" s="67" t="str">
        <f>VLOOKUP(E3467,Referencias!$B$4:$C$15,2,FALSE)</f>
        <v>SC</v>
      </c>
      <c r="I3467" s="68" t="str">
        <f>VLOOKUP(C3467,Referencias!$B$18:$C$34,2,FALSE)</f>
        <v>M</v>
      </c>
      <c r="J3467" s="69" t="str">
        <f t="shared" si="54"/>
        <v>C</v>
      </c>
    </row>
    <row r="3468" spans="1:10" x14ac:dyDescent="0.2">
      <c r="A3468" s="71" t="s">
        <v>8623</v>
      </c>
      <c r="B3468" s="47" t="s">
        <v>3545</v>
      </c>
      <c r="C3468" s="47" t="s">
        <v>96</v>
      </c>
      <c r="D3468" s="47" t="s">
        <v>119</v>
      </c>
      <c r="E3468" s="47" t="s">
        <v>84</v>
      </c>
      <c r="F3468" s="47" t="s">
        <v>120</v>
      </c>
      <c r="G3468" s="47">
        <v>4</v>
      </c>
      <c r="H3468" s="67" t="str">
        <f>VLOOKUP(E3468,Referencias!$B$4:$C$15,2,FALSE)</f>
        <v>SC</v>
      </c>
      <c r="I3468" s="68" t="str">
        <f>VLOOKUP(C3468,Referencias!$B$18:$C$34,2,FALSE)</f>
        <v>M</v>
      </c>
      <c r="J3468" s="69" t="str">
        <f t="shared" si="54"/>
        <v>C</v>
      </c>
    </row>
    <row r="3469" spans="1:10" x14ac:dyDescent="0.2">
      <c r="A3469" s="71" t="s">
        <v>8624</v>
      </c>
      <c r="B3469" s="47" t="s">
        <v>3546</v>
      </c>
      <c r="C3469" s="47" t="s">
        <v>96</v>
      </c>
      <c r="D3469" s="47" t="s">
        <v>119</v>
      </c>
      <c r="E3469" s="47" t="s">
        <v>84</v>
      </c>
      <c r="F3469" s="47" t="s">
        <v>120</v>
      </c>
      <c r="G3469" s="47">
        <v>4</v>
      </c>
      <c r="H3469" s="67" t="str">
        <f>VLOOKUP(E3469,Referencias!$B$4:$C$15,2,FALSE)</f>
        <v>SC</v>
      </c>
      <c r="I3469" s="68" t="str">
        <f>VLOOKUP(C3469,Referencias!$B$18:$C$34,2,FALSE)</f>
        <v>M</v>
      </c>
      <c r="J3469" s="69" t="str">
        <f t="shared" si="54"/>
        <v>C</v>
      </c>
    </row>
    <row r="3470" spans="1:10" x14ac:dyDescent="0.2">
      <c r="A3470" s="71" t="s">
        <v>8625</v>
      </c>
      <c r="B3470" s="47" t="s">
        <v>3547</v>
      </c>
      <c r="C3470" s="47" t="s">
        <v>96</v>
      </c>
      <c r="D3470" s="47" t="s">
        <v>119</v>
      </c>
      <c r="E3470" s="47" t="s">
        <v>84</v>
      </c>
      <c r="F3470" s="47" t="s">
        <v>120</v>
      </c>
      <c r="G3470" s="47">
        <v>4</v>
      </c>
      <c r="H3470" s="67" t="str">
        <f>VLOOKUP(E3470,Referencias!$B$4:$C$15,2,FALSE)</f>
        <v>SC</v>
      </c>
      <c r="I3470" s="68" t="str">
        <f>VLOOKUP(C3470,Referencias!$B$18:$C$34,2,FALSE)</f>
        <v>M</v>
      </c>
      <c r="J3470" s="69" t="str">
        <f t="shared" si="54"/>
        <v>C</v>
      </c>
    </row>
    <row r="3471" spans="1:10" x14ac:dyDescent="0.2">
      <c r="A3471" s="71" t="s">
        <v>8626</v>
      </c>
      <c r="B3471" s="47" t="s">
        <v>3548</v>
      </c>
      <c r="C3471" s="47" t="s">
        <v>96</v>
      </c>
      <c r="D3471" s="47" t="s">
        <v>119</v>
      </c>
      <c r="E3471" s="47" t="s">
        <v>84</v>
      </c>
      <c r="F3471" s="47" t="s">
        <v>120</v>
      </c>
      <c r="G3471" s="47">
        <v>4</v>
      </c>
      <c r="H3471" s="67" t="str">
        <f>VLOOKUP(E3471,Referencias!$B$4:$C$15,2,FALSE)</f>
        <v>SC</v>
      </c>
      <c r="I3471" s="68" t="str">
        <f>VLOOKUP(C3471,Referencias!$B$18:$C$34,2,FALSE)</f>
        <v>M</v>
      </c>
      <c r="J3471" s="69" t="str">
        <f t="shared" si="54"/>
        <v>C</v>
      </c>
    </row>
    <row r="3472" spans="1:10" x14ac:dyDescent="0.2">
      <c r="A3472" s="71" t="s">
        <v>8627</v>
      </c>
      <c r="B3472" s="47" t="s">
        <v>3549</v>
      </c>
      <c r="C3472" s="47" t="s">
        <v>96</v>
      </c>
      <c r="D3472" s="47" t="s">
        <v>119</v>
      </c>
      <c r="E3472" s="47" t="s">
        <v>84</v>
      </c>
      <c r="F3472" s="47" t="s">
        <v>120</v>
      </c>
      <c r="G3472" s="47">
        <v>4</v>
      </c>
      <c r="H3472" s="67" t="str">
        <f>VLOOKUP(E3472,Referencias!$B$4:$C$15,2,FALSE)</f>
        <v>SC</v>
      </c>
      <c r="I3472" s="68" t="str">
        <f>VLOOKUP(C3472,Referencias!$B$18:$C$34,2,FALSE)</f>
        <v>M</v>
      </c>
      <c r="J3472" s="69" t="str">
        <f t="shared" si="54"/>
        <v>C</v>
      </c>
    </row>
    <row r="3473" spans="1:10" x14ac:dyDescent="0.2">
      <c r="A3473" s="71" t="s">
        <v>8628</v>
      </c>
      <c r="B3473" s="47" t="s">
        <v>3550</v>
      </c>
      <c r="C3473" s="47" t="s">
        <v>96</v>
      </c>
      <c r="D3473" s="47" t="s">
        <v>119</v>
      </c>
      <c r="E3473" s="47" t="s">
        <v>84</v>
      </c>
      <c r="F3473" s="47" t="s">
        <v>120</v>
      </c>
      <c r="G3473" s="47">
        <v>4</v>
      </c>
      <c r="H3473" s="67" t="str">
        <f>VLOOKUP(E3473,Referencias!$B$4:$C$15,2,FALSE)</f>
        <v>SC</v>
      </c>
      <c r="I3473" s="68" t="str">
        <f>VLOOKUP(C3473,Referencias!$B$18:$C$34,2,FALSE)</f>
        <v>M</v>
      </c>
      <c r="J3473" s="69" t="str">
        <f t="shared" si="54"/>
        <v>C</v>
      </c>
    </row>
    <row r="3474" spans="1:10" x14ac:dyDescent="0.2">
      <c r="A3474" s="71" t="s">
        <v>8629</v>
      </c>
      <c r="B3474" s="47" t="s">
        <v>3551</v>
      </c>
      <c r="C3474" s="47" t="s">
        <v>96</v>
      </c>
      <c r="D3474" s="47" t="s">
        <v>119</v>
      </c>
      <c r="E3474" s="47" t="s">
        <v>84</v>
      </c>
      <c r="F3474" s="47" t="s">
        <v>120</v>
      </c>
      <c r="G3474" s="47">
        <v>4</v>
      </c>
      <c r="H3474" s="67" t="str">
        <f>VLOOKUP(E3474,Referencias!$B$4:$C$15,2,FALSE)</f>
        <v>SC</v>
      </c>
      <c r="I3474" s="68" t="str">
        <f>VLOOKUP(C3474,Referencias!$B$18:$C$34,2,FALSE)</f>
        <v>M</v>
      </c>
      <c r="J3474" s="69" t="str">
        <f t="shared" si="54"/>
        <v>C</v>
      </c>
    </row>
    <row r="3475" spans="1:10" x14ac:dyDescent="0.2">
      <c r="A3475" s="71" t="s">
        <v>8630</v>
      </c>
      <c r="B3475" s="47" t="s">
        <v>3552</v>
      </c>
      <c r="C3475" s="47" t="s">
        <v>96</v>
      </c>
      <c r="D3475" s="47" t="s">
        <v>119</v>
      </c>
      <c r="E3475" s="47" t="s">
        <v>84</v>
      </c>
      <c r="F3475" s="47" t="s">
        <v>120</v>
      </c>
      <c r="G3475" s="47">
        <v>4</v>
      </c>
      <c r="H3475" s="67" t="str">
        <f>VLOOKUP(E3475,Referencias!$B$4:$C$15,2,FALSE)</f>
        <v>SC</v>
      </c>
      <c r="I3475" s="68" t="str">
        <f>VLOOKUP(C3475,Referencias!$B$18:$C$34,2,FALSE)</f>
        <v>M</v>
      </c>
      <c r="J3475" s="69" t="str">
        <f t="shared" si="54"/>
        <v>C</v>
      </c>
    </row>
    <row r="3476" spans="1:10" x14ac:dyDescent="0.2">
      <c r="A3476" s="71" t="s">
        <v>8631</v>
      </c>
      <c r="B3476" s="47" t="s">
        <v>3553</v>
      </c>
      <c r="C3476" s="47" t="s">
        <v>96</v>
      </c>
      <c r="D3476" s="47" t="s">
        <v>119</v>
      </c>
      <c r="E3476" s="47" t="s">
        <v>84</v>
      </c>
      <c r="F3476" s="47" t="s">
        <v>120</v>
      </c>
      <c r="G3476" s="47">
        <v>4</v>
      </c>
      <c r="H3476" s="67" t="str">
        <f>VLOOKUP(E3476,Referencias!$B$4:$C$15,2,FALSE)</f>
        <v>SC</v>
      </c>
      <c r="I3476" s="68" t="str">
        <f>VLOOKUP(C3476,Referencias!$B$18:$C$34,2,FALSE)</f>
        <v>M</v>
      </c>
      <c r="J3476" s="69" t="str">
        <f t="shared" si="54"/>
        <v>C</v>
      </c>
    </row>
    <row r="3477" spans="1:10" x14ac:dyDescent="0.2">
      <c r="A3477" s="71" t="s">
        <v>8632</v>
      </c>
      <c r="B3477" s="47" t="s">
        <v>3554</v>
      </c>
      <c r="C3477" s="47" t="s">
        <v>96</v>
      </c>
      <c r="D3477" s="47" t="s">
        <v>39</v>
      </c>
      <c r="E3477" s="47" t="s">
        <v>84</v>
      </c>
      <c r="F3477" s="47" t="s">
        <v>120</v>
      </c>
      <c r="G3477" s="47">
        <v>4</v>
      </c>
      <c r="H3477" s="67" t="str">
        <f>VLOOKUP(E3477,Referencias!$B$4:$C$15,2,FALSE)</f>
        <v>SC</v>
      </c>
      <c r="I3477" s="68" t="str">
        <f>VLOOKUP(C3477,Referencias!$B$18:$C$34,2,FALSE)</f>
        <v>M</v>
      </c>
      <c r="J3477" s="69" t="str">
        <f t="shared" si="54"/>
        <v>C</v>
      </c>
    </row>
    <row r="3478" spans="1:10" x14ac:dyDescent="0.2">
      <c r="A3478" s="71" t="s">
        <v>8633</v>
      </c>
      <c r="B3478" s="47" t="s">
        <v>3555</v>
      </c>
      <c r="C3478" s="47" t="s">
        <v>96</v>
      </c>
      <c r="D3478" s="47" t="s">
        <v>119</v>
      </c>
      <c r="E3478" s="47" t="s">
        <v>84</v>
      </c>
      <c r="F3478" s="47" t="s">
        <v>120</v>
      </c>
      <c r="G3478" s="47">
        <v>4</v>
      </c>
      <c r="H3478" s="67" t="str">
        <f>VLOOKUP(E3478,Referencias!$B$4:$C$15,2,FALSE)</f>
        <v>SC</v>
      </c>
      <c r="I3478" s="68" t="str">
        <f>VLOOKUP(C3478,Referencias!$B$18:$C$34,2,FALSE)</f>
        <v>M</v>
      </c>
      <c r="J3478" s="69" t="str">
        <f t="shared" si="54"/>
        <v>C</v>
      </c>
    </row>
    <row r="3479" spans="1:10" x14ac:dyDescent="0.2">
      <c r="A3479" s="71" t="s">
        <v>8634</v>
      </c>
      <c r="B3479" s="47" t="s">
        <v>3556</v>
      </c>
      <c r="C3479" s="47" t="s">
        <v>96</v>
      </c>
      <c r="D3479" s="47" t="s">
        <v>119</v>
      </c>
      <c r="E3479" s="47" t="s">
        <v>84</v>
      </c>
      <c r="F3479" s="47" t="s">
        <v>120</v>
      </c>
      <c r="G3479" s="47">
        <v>4</v>
      </c>
      <c r="H3479" s="67" t="str">
        <f>VLOOKUP(E3479,Referencias!$B$4:$C$15,2,FALSE)</f>
        <v>SC</v>
      </c>
      <c r="I3479" s="68" t="str">
        <f>VLOOKUP(C3479,Referencias!$B$18:$C$34,2,FALSE)</f>
        <v>M</v>
      </c>
      <c r="J3479" s="69" t="str">
        <f t="shared" si="54"/>
        <v>C</v>
      </c>
    </row>
    <row r="3480" spans="1:10" x14ac:dyDescent="0.2">
      <c r="A3480" s="71" t="s">
        <v>8635</v>
      </c>
      <c r="B3480" s="47" t="s">
        <v>3557</v>
      </c>
      <c r="C3480" s="47" t="s">
        <v>96</v>
      </c>
      <c r="D3480" s="47" t="s">
        <v>119</v>
      </c>
      <c r="E3480" s="47" t="s">
        <v>84</v>
      </c>
      <c r="F3480" s="47" t="s">
        <v>120</v>
      </c>
      <c r="G3480" s="47">
        <v>4</v>
      </c>
      <c r="H3480" s="67" t="str">
        <f>VLOOKUP(E3480,Referencias!$B$4:$C$15,2,FALSE)</f>
        <v>SC</v>
      </c>
      <c r="I3480" s="68" t="str">
        <f>VLOOKUP(C3480,Referencias!$B$18:$C$34,2,FALSE)</f>
        <v>M</v>
      </c>
      <c r="J3480" s="69" t="str">
        <f t="shared" si="54"/>
        <v>C</v>
      </c>
    </row>
    <row r="3481" spans="1:10" x14ac:dyDescent="0.2">
      <c r="A3481" s="71" t="s">
        <v>8636</v>
      </c>
      <c r="B3481" s="47" t="s">
        <v>3558</v>
      </c>
      <c r="C3481" s="47" t="s">
        <v>96</v>
      </c>
      <c r="D3481" s="47" t="s">
        <v>39</v>
      </c>
      <c r="E3481" s="47" t="s">
        <v>84</v>
      </c>
      <c r="F3481" s="47" t="s">
        <v>120</v>
      </c>
      <c r="G3481" s="47">
        <v>4</v>
      </c>
      <c r="H3481" s="67" t="str">
        <f>VLOOKUP(E3481,Referencias!$B$4:$C$15,2,FALSE)</f>
        <v>SC</v>
      </c>
      <c r="I3481" s="68" t="str">
        <f>VLOOKUP(C3481,Referencias!$B$18:$C$34,2,FALSE)</f>
        <v>M</v>
      </c>
      <c r="J3481" s="69" t="str">
        <f t="shared" si="54"/>
        <v>C</v>
      </c>
    </row>
    <row r="3482" spans="1:10" x14ac:dyDescent="0.2">
      <c r="A3482" s="71" t="s">
        <v>8637</v>
      </c>
      <c r="B3482" s="47" t="s">
        <v>3559</v>
      </c>
      <c r="C3482" s="47" t="s">
        <v>96</v>
      </c>
      <c r="D3482" s="47" t="s">
        <v>119</v>
      </c>
      <c r="E3482" s="47" t="s">
        <v>84</v>
      </c>
      <c r="F3482" s="47" t="s">
        <v>120</v>
      </c>
      <c r="G3482" s="47">
        <v>4</v>
      </c>
      <c r="H3482" s="67" t="str">
        <f>VLOOKUP(E3482,Referencias!$B$4:$C$15,2,FALSE)</f>
        <v>SC</v>
      </c>
      <c r="I3482" s="68" t="str">
        <f>VLOOKUP(C3482,Referencias!$B$18:$C$34,2,FALSE)</f>
        <v>M</v>
      </c>
      <c r="J3482" s="69" t="str">
        <f t="shared" si="54"/>
        <v>C</v>
      </c>
    </row>
    <row r="3483" spans="1:10" x14ac:dyDescent="0.2">
      <c r="A3483" s="71" t="s">
        <v>8638</v>
      </c>
      <c r="B3483" s="47" t="s">
        <v>3560</v>
      </c>
      <c r="C3483" s="47" t="s">
        <v>96</v>
      </c>
      <c r="D3483" s="47" t="s">
        <v>119</v>
      </c>
      <c r="E3483" s="47" t="s">
        <v>84</v>
      </c>
      <c r="F3483" s="47" t="s">
        <v>120</v>
      </c>
      <c r="G3483" s="47">
        <v>4</v>
      </c>
      <c r="H3483" s="67" t="str">
        <f>VLOOKUP(E3483,Referencias!$B$4:$C$15,2,FALSE)</f>
        <v>SC</v>
      </c>
      <c r="I3483" s="68" t="str">
        <f>VLOOKUP(C3483,Referencias!$B$18:$C$34,2,FALSE)</f>
        <v>M</v>
      </c>
      <c r="J3483" s="69" t="str">
        <f t="shared" si="54"/>
        <v>C</v>
      </c>
    </row>
    <row r="3484" spans="1:10" x14ac:dyDescent="0.2">
      <c r="A3484" s="71" t="s">
        <v>8639</v>
      </c>
      <c r="B3484" s="47" t="s">
        <v>3561</v>
      </c>
      <c r="C3484" s="47" t="s">
        <v>96</v>
      </c>
      <c r="D3484" s="47" t="s">
        <v>119</v>
      </c>
      <c r="E3484" s="47" t="s">
        <v>84</v>
      </c>
      <c r="F3484" s="47" t="s">
        <v>120</v>
      </c>
      <c r="G3484" s="47">
        <v>4</v>
      </c>
      <c r="H3484" s="67" t="str">
        <f>VLOOKUP(E3484,Referencias!$B$4:$C$15,2,FALSE)</f>
        <v>SC</v>
      </c>
      <c r="I3484" s="68" t="str">
        <f>VLOOKUP(C3484,Referencias!$B$18:$C$34,2,FALSE)</f>
        <v>M</v>
      </c>
      <c r="J3484" s="69" t="str">
        <f t="shared" si="54"/>
        <v>C</v>
      </c>
    </row>
    <row r="3485" spans="1:10" x14ac:dyDescent="0.2">
      <c r="A3485" s="71" t="s">
        <v>8640</v>
      </c>
      <c r="B3485" s="47" t="s">
        <v>3562</v>
      </c>
      <c r="C3485" s="47" t="s">
        <v>96</v>
      </c>
      <c r="D3485" s="47" t="s">
        <v>119</v>
      </c>
      <c r="E3485" s="47" t="s">
        <v>84</v>
      </c>
      <c r="F3485" s="47" t="s">
        <v>120</v>
      </c>
      <c r="G3485" s="47">
        <v>4</v>
      </c>
      <c r="H3485" s="67" t="str">
        <f>VLOOKUP(E3485,Referencias!$B$4:$C$15,2,FALSE)</f>
        <v>SC</v>
      </c>
      <c r="I3485" s="68" t="str">
        <f>VLOOKUP(C3485,Referencias!$B$18:$C$34,2,FALSE)</f>
        <v>M</v>
      </c>
      <c r="J3485" s="69" t="str">
        <f t="shared" si="54"/>
        <v>C</v>
      </c>
    </row>
    <row r="3486" spans="1:10" x14ac:dyDescent="0.2">
      <c r="A3486" s="71" t="s">
        <v>8641</v>
      </c>
      <c r="B3486" s="47" t="s">
        <v>3563</v>
      </c>
      <c r="C3486" s="47" t="s">
        <v>96</v>
      </c>
      <c r="D3486" s="47" t="s">
        <v>119</v>
      </c>
      <c r="E3486" s="47" t="s">
        <v>84</v>
      </c>
      <c r="F3486" s="47" t="s">
        <v>120</v>
      </c>
      <c r="G3486" s="47">
        <v>4</v>
      </c>
      <c r="H3486" s="67" t="str">
        <f>VLOOKUP(E3486,Referencias!$B$4:$C$15,2,FALSE)</f>
        <v>SC</v>
      </c>
      <c r="I3486" s="68" t="str">
        <f>VLOOKUP(C3486,Referencias!$B$18:$C$34,2,FALSE)</f>
        <v>M</v>
      </c>
      <c r="J3486" s="69" t="str">
        <f t="shared" si="54"/>
        <v>C</v>
      </c>
    </row>
    <row r="3487" spans="1:10" x14ac:dyDescent="0.2">
      <c r="A3487" s="71" t="s">
        <v>8642</v>
      </c>
      <c r="B3487" s="47" t="s">
        <v>3564</v>
      </c>
      <c r="C3487" s="47" t="s">
        <v>96</v>
      </c>
      <c r="D3487" s="47" t="s">
        <v>119</v>
      </c>
      <c r="E3487" s="47" t="s">
        <v>86</v>
      </c>
      <c r="F3487" s="47" t="s">
        <v>120</v>
      </c>
      <c r="G3487" s="47">
        <v>3</v>
      </c>
      <c r="H3487" s="67" t="str">
        <f>VLOOKUP(E3487,Referencias!$B$4:$C$15,2,FALSE)</f>
        <v>3P</v>
      </c>
      <c r="I3487" s="68" t="str">
        <f>VLOOKUP(C3487,Referencias!$B$18:$C$34,2,FALSE)</f>
        <v>M</v>
      </c>
      <c r="J3487" s="69" t="str">
        <f t="shared" si="54"/>
        <v>C</v>
      </c>
    </row>
    <row r="3488" spans="1:10" x14ac:dyDescent="0.2">
      <c r="A3488" s="71" t="s">
        <v>8643</v>
      </c>
      <c r="B3488" s="47" t="s">
        <v>3565</v>
      </c>
      <c r="C3488" s="47" t="s">
        <v>96</v>
      </c>
      <c r="D3488" s="47" t="s">
        <v>119</v>
      </c>
      <c r="E3488" s="47" t="s">
        <v>84</v>
      </c>
      <c r="F3488" s="47" t="s">
        <v>120</v>
      </c>
      <c r="G3488" s="47">
        <v>4</v>
      </c>
      <c r="H3488" s="67" t="str">
        <f>VLOOKUP(E3488,Referencias!$B$4:$C$15,2,FALSE)</f>
        <v>SC</v>
      </c>
      <c r="I3488" s="68" t="str">
        <f>VLOOKUP(C3488,Referencias!$B$18:$C$34,2,FALSE)</f>
        <v>M</v>
      </c>
      <c r="J3488" s="69" t="str">
        <f t="shared" si="54"/>
        <v>C</v>
      </c>
    </row>
    <row r="3489" spans="1:10" x14ac:dyDescent="0.2">
      <c r="A3489" s="71" t="s">
        <v>8644</v>
      </c>
      <c r="B3489" s="47" t="s">
        <v>3566</v>
      </c>
      <c r="C3489" s="47" t="s">
        <v>96</v>
      </c>
      <c r="D3489" s="47" t="s">
        <v>119</v>
      </c>
      <c r="E3489" s="47" t="s">
        <v>84</v>
      </c>
      <c r="F3489" s="47" t="s">
        <v>120</v>
      </c>
      <c r="G3489" s="47">
        <v>4</v>
      </c>
      <c r="H3489" s="67" t="str">
        <f>VLOOKUP(E3489,Referencias!$B$4:$C$15,2,FALSE)</f>
        <v>SC</v>
      </c>
      <c r="I3489" s="68" t="str">
        <f>VLOOKUP(C3489,Referencias!$B$18:$C$34,2,FALSE)</f>
        <v>M</v>
      </c>
      <c r="J3489" s="69" t="str">
        <f t="shared" si="54"/>
        <v>C</v>
      </c>
    </row>
    <row r="3490" spans="1:10" x14ac:dyDescent="0.2">
      <c r="A3490" s="71" t="s">
        <v>8645</v>
      </c>
      <c r="B3490" s="47" t="s">
        <v>3567</v>
      </c>
      <c r="C3490" s="47" t="s">
        <v>96</v>
      </c>
      <c r="D3490" s="47" t="s">
        <v>119</v>
      </c>
      <c r="E3490" s="47" t="s">
        <v>84</v>
      </c>
      <c r="F3490" s="47" t="s">
        <v>120</v>
      </c>
      <c r="G3490" s="47">
        <v>4</v>
      </c>
      <c r="H3490" s="67" t="str">
        <f>VLOOKUP(E3490,Referencias!$B$4:$C$15,2,FALSE)</f>
        <v>SC</v>
      </c>
      <c r="I3490" s="68" t="str">
        <f>VLOOKUP(C3490,Referencias!$B$18:$C$34,2,FALSE)</f>
        <v>M</v>
      </c>
      <c r="J3490" s="69" t="str">
        <f t="shared" si="54"/>
        <v>C</v>
      </c>
    </row>
    <row r="3491" spans="1:10" x14ac:dyDescent="0.2">
      <c r="A3491" s="71" t="s">
        <v>8646</v>
      </c>
      <c r="B3491" s="47" t="s">
        <v>3568</v>
      </c>
      <c r="C3491" s="47" t="s">
        <v>96</v>
      </c>
      <c r="D3491" s="47" t="s">
        <v>119</v>
      </c>
      <c r="E3491" s="47" t="s">
        <v>84</v>
      </c>
      <c r="F3491" s="47" t="s">
        <v>120</v>
      </c>
      <c r="G3491" s="47">
        <v>4</v>
      </c>
      <c r="H3491" s="67" t="str">
        <f>VLOOKUP(E3491,Referencias!$B$4:$C$15,2,FALSE)</f>
        <v>SC</v>
      </c>
      <c r="I3491" s="68" t="str">
        <f>VLOOKUP(C3491,Referencias!$B$18:$C$34,2,FALSE)</f>
        <v>M</v>
      </c>
      <c r="J3491" s="69" t="str">
        <f t="shared" si="54"/>
        <v>C</v>
      </c>
    </row>
    <row r="3492" spans="1:10" x14ac:dyDescent="0.2">
      <c r="A3492" s="71" t="s">
        <v>8647</v>
      </c>
      <c r="B3492" s="47" t="s">
        <v>3569</v>
      </c>
      <c r="C3492" s="47" t="s">
        <v>96</v>
      </c>
      <c r="D3492" s="47" t="s">
        <v>119</v>
      </c>
      <c r="E3492" s="47" t="s">
        <v>84</v>
      </c>
      <c r="F3492" s="47" t="s">
        <v>120</v>
      </c>
      <c r="G3492" s="47">
        <v>4</v>
      </c>
      <c r="H3492" s="67" t="str">
        <f>VLOOKUP(E3492,Referencias!$B$4:$C$15,2,FALSE)</f>
        <v>SC</v>
      </c>
      <c r="I3492" s="68" t="str">
        <f>VLOOKUP(C3492,Referencias!$B$18:$C$34,2,FALSE)</f>
        <v>M</v>
      </c>
      <c r="J3492" s="69" t="str">
        <f t="shared" si="54"/>
        <v>C</v>
      </c>
    </row>
    <row r="3493" spans="1:10" x14ac:dyDescent="0.2">
      <c r="A3493" s="71" t="s">
        <v>8648</v>
      </c>
      <c r="B3493" s="47" t="s">
        <v>3570</v>
      </c>
      <c r="C3493" s="47" t="s">
        <v>96</v>
      </c>
      <c r="D3493" s="47" t="s">
        <v>119</v>
      </c>
      <c r="E3493" s="47" t="s">
        <v>84</v>
      </c>
      <c r="F3493" s="47" t="s">
        <v>120</v>
      </c>
      <c r="G3493" s="47">
        <v>4</v>
      </c>
      <c r="H3493" s="67" t="str">
        <f>VLOOKUP(E3493,Referencias!$B$4:$C$15,2,FALSE)</f>
        <v>SC</v>
      </c>
      <c r="I3493" s="68" t="str">
        <f>VLOOKUP(C3493,Referencias!$B$18:$C$34,2,FALSE)</f>
        <v>M</v>
      </c>
      <c r="J3493" s="69" t="str">
        <f t="shared" si="54"/>
        <v>C</v>
      </c>
    </row>
    <row r="3494" spans="1:10" x14ac:dyDescent="0.2">
      <c r="A3494" s="71" t="s">
        <v>8649</v>
      </c>
      <c r="B3494" s="47" t="s">
        <v>3571</v>
      </c>
      <c r="C3494" s="47" t="s">
        <v>96</v>
      </c>
      <c r="D3494" s="47" t="s">
        <v>119</v>
      </c>
      <c r="E3494" s="47" t="s">
        <v>84</v>
      </c>
      <c r="F3494" s="47" t="s">
        <v>120</v>
      </c>
      <c r="G3494" s="47">
        <v>4</v>
      </c>
      <c r="H3494" s="67" t="str">
        <f>VLOOKUP(E3494,Referencias!$B$4:$C$15,2,FALSE)</f>
        <v>SC</v>
      </c>
      <c r="I3494" s="68" t="str">
        <f>VLOOKUP(C3494,Referencias!$B$18:$C$34,2,FALSE)</f>
        <v>M</v>
      </c>
      <c r="J3494" s="69" t="str">
        <f t="shared" si="54"/>
        <v>C</v>
      </c>
    </row>
    <row r="3495" spans="1:10" x14ac:dyDescent="0.2">
      <c r="A3495" s="71" t="s">
        <v>8650</v>
      </c>
      <c r="B3495" s="47" t="s">
        <v>3572</v>
      </c>
      <c r="C3495" s="47" t="s">
        <v>96</v>
      </c>
      <c r="D3495" s="47" t="s">
        <v>119</v>
      </c>
      <c r="E3495" s="47" t="s">
        <v>84</v>
      </c>
      <c r="F3495" s="47" t="s">
        <v>120</v>
      </c>
      <c r="G3495" s="47">
        <v>4</v>
      </c>
      <c r="H3495" s="67" t="str">
        <f>VLOOKUP(E3495,Referencias!$B$4:$C$15,2,FALSE)</f>
        <v>SC</v>
      </c>
      <c r="I3495" s="68" t="str">
        <f>VLOOKUP(C3495,Referencias!$B$18:$C$34,2,FALSE)</f>
        <v>M</v>
      </c>
      <c r="J3495" s="69" t="str">
        <f t="shared" si="54"/>
        <v>C</v>
      </c>
    </row>
    <row r="3496" spans="1:10" x14ac:dyDescent="0.2">
      <c r="A3496" s="71" t="s">
        <v>8651</v>
      </c>
      <c r="B3496" s="47" t="s">
        <v>3573</v>
      </c>
      <c r="C3496" s="47" t="s">
        <v>96</v>
      </c>
      <c r="D3496" s="47" t="s">
        <v>119</v>
      </c>
      <c r="E3496" s="47" t="s">
        <v>84</v>
      </c>
      <c r="F3496" s="47" t="s">
        <v>120</v>
      </c>
      <c r="G3496" s="47">
        <v>4</v>
      </c>
      <c r="H3496" s="67" t="str">
        <f>VLOOKUP(E3496,Referencias!$B$4:$C$15,2,FALSE)</f>
        <v>SC</v>
      </c>
      <c r="I3496" s="68" t="str">
        <f>VLOOKUP(C3496,Referencias!$B$18:$C$34,2,FALSE)</f>
        <v>M</v>
      </c>
      <c r="J3496" s="69" t="str">
        <f t="shared" si="54"/>
        <v>C</v>
      </c>
    </row>
    <row r="3497" spans="1:10" x14ac:dyDescent="0.2">
      <c r="A3497" s="71" t="s">
        <v>8652</v>
      </c>
      <c r="B3497" s="47" t="s">
        <v>3574</v>
      </c>
      <c r="C3497" s="47" t="s">
        <v>96</v>
      </c>
      <c r="D3497" s="47" t="s">
        <v>39</v>
      </c>
      <c r="E3497" s="47" t="s">
        <v>84</v>
      </c>
      <c r="F3497" s="47" t="s">
        <v>120</v>
      </c>
      <c r="G3497" s="47">
        <v>4</v>
      </c>
      <c r="H3497" s="67" t="str">
        <f>VLOOKUP(E3497,Referencias!$B$4:$C$15,2,FALSE)</f>
        <v>SC</v>
      </c>
      <c r="I3497" s="68" t="str">
        <f>VLOOKUP(C3497,Referencias!$B$18:$C$34,2,FALSE)</f>
        <v>M</v>
      </c>
      <c r="J3497" s="69" t="str">
        <f t="shared" si="54"/>
        <v>C</v>
      </c>
    </row>
    <row r="3498" spans="1:10" x14ac:dyDescent="0.2">
      <c r="A3498" s="71" t="s">
        <v>8653</v>
      </c>
      <c r="B3498" s="47" t="s">
        <v>3575</v>
      </c>
      <c r="C3498" s="47" t="s">
        <v>96</v>
      </c>
      <c r="D3498" s="47" t="s">
        <v>119</v>
      </c>
      <c r="E3498" s="47" t="s">
        <v>84</v>
      </c>
      <c r="F3498" s="47" t="s">
        <v>120</v>
      </c>
      <c r="G3498" s="47">
        <v>4</v>
      </c>
      <c r="H3498" s="67" t="str">
        <f>VLOOKUP(E3498,Referencias!$B$4:$C$15,2,FALSE)</f>
        <v>SC</v>
      </c>
      <c r="I3498" s="68" t="str">
        <f>VLOOKUP(C3498,Referencias!$B$18:$C$34,2,FALSE)</f>
        <v>M</v>
      </c>
      <c r="J3498" s="69" t="str">
        <f t="shared" si="54"/>
        <v>C</v>
      </c>
    </row>
    <row r="3499" spans="1:10" x14ac:dyDescent="0.2">
      <c r="A3499" s="71" t="s">
        <v>8654</v>
      </c>
      <c r="B3499" s="47" t="s">
        <v>10293</v>
      </c>
      <c r="C3499" s="47" t="s">
        <v>96</v>
      </c>
      <c r="D3499" s="47" t="s">
        <v>119</v>
      </c>
      <c r="E3499" s="47" t="s">
        <v>84</v>
      </c>
      <c r="F3499" s="47" t="s">
        <v>120</v>
      </c>
      <c r="G3499" s="47">
        <v>4</v>
      </c>
      <c r="H3499" s="67" t="str">
        <f>VLOOKUP(E3499,Referencias!$B$4:$C$15,2,FALSE)</f>
        <v>SC</v>
      </c>
      <c r="I3499" s="68" t="str">
        <f>VLOOKUP(C3499,Referencias!$B$18:$C$34,2,FALSE)</f>
        <v>M</v>
      </c>
      <c r="J3499" s="69" t="str">
        <f t="shared" si="54"/>
        <v>C</v>
      </c>
    </row>
    <row r="3500" spans="1:10" x14ac:dyDescent="0.2">
      <c r="A3500" s="71" t="s">
        <v>8655</v>
      </c>
      <c r="B3500" s="47" t="s">
        <v>3576</v>
      </c>
      <c r="C3500" s="47" t="s">
        <v>96</v>
      </c>
      <c r="D3500" s="47" t="s">
        <v>119</v>
      </c>
      <c r="E3500" s="47" t="s">
        <v>84</v>
      </c>
      <c r="F3500" s="47" t="s">
        <v>120</v>
      </c>
      <c r="G3500" s="47">
        <v>4</v>
      </c>
      <c r="H3500" s="67" t="str">
        <f>VLOOKUP(E3500,Referencias!$B$4:$C$15,2,FALSE)</f>
        <v>SC</v>
      </c>
      <c r="I3500" s="68" t="str">
        <f>VLOOKUP(C3500,Referencias!$B$18:$C$34,2,FALSE)</f>
        <v>M</v>
      </c>
      <c r="J3500" s="69" t="str">
        <f t="shared" si="54"/>
        <v>C</v>
      </c>
    </row>
    <row r="3501" spans="1:10" x14ac:dyDescent="0.2">
      <c r="A3501" s="71" t="s">
        <v>8656</v>
      </c>
      <c r="B3501" s="47" t="s">
        <v>3577</v>
      </c>
      <c r="C3501" s="47" t="s">
        <v>96</v>
      </c>
      <c r="D3501" s="47" t="s">
        <v>119</v>
      </c>
      <c r="E3501" s="47" t="s">
        <v>84</v>
      </c>
      <c r="F3501" s="47" t="s">
        <v>120</v>
      </c>
      <c r="G3501" s="47">
        <v>4</v>
      </c>
      <c r="H3501" s="67" t="str">
        <f>VLOOKUP(E3501,Referencias!$B$4:$C$15,2,FALSE)</f>
        <v>SC</v>
      </c>
      <c r="I3501" s="68" t="str">
        <f>VLOOKUP(C3501,Referencias!$B$18:$C$34,2,FALSE)</f>
        <v>M</v>
      </c>
      <c r="J3501" s="69" t="str">
        <f t="shared" si="54"/>
        <v>C</v>
      </c>
    </row>
    <row r="3502" spans="1:10" x14ac:dyDescent="0.2">
      <c r="A3502" s="71" t="s">
        <v>8657</v>
      </c>
      <c r="B3502" s="47" t="s">
        <v>3578</v>
      </c>
      <c r="C3502" s="47" t="s">
        <v>96</v>
      </c>
      <c r="D3502" s="47" t="s">
        <v>119</v>
      </c>
      <c r="E3502" s="47" t="s">
        <v>84</v>
      </c>
      <c r="F3502" s="47" t="s">
        <v>120</v>
      </c>
      <c r="G3502" s="47">
        <v>4</v>
      </c>
      <c r="H3502" s="67" t="str">
        <f>VLOOKUP(E3502,Referencias!$B$4:$C$15,2,FALSE)</f>
        <v>SC</v>
      </c>
      <c r="I3502" s="68" t="str">
        <f>VLOOKUP(C3502,Referencias!$B$18:$C$34,2,FALSE)</f>
        <v>M</v>
      </c>
      <c r="J3502" s="69" t="str">
        <f t="shared" si="54"/>
        <v>C</v>
      </c>
    </row>
    <row r="3503" spans="1:10" x14ac:dyDescent="0.2">
      <c r="A3503" s="71" t="s">
        <v>8658</v>
      </c>
      <c r="B3503" s="47" t="s">
        <v>3579</v>
      </c>
      <c r="C3503" s="47" t="s">
        <v>96</v>
      </c>
      <c r="D3503" s="47" t="s">
        <v>119</v>
      </c>
      <c r="E3503" s="47" t="s">
        <v>84</v>
      </c>
      <c r="F3503" s="47" t="s">
        <v>120</v>
      </c>
      <c r="G3503" s="47">
        <v>4</v>
      </c>
      <c r="H3503" s="67" t="str">
        <f>VLOOKUP(E3503,Referencias!$B$4:$C$15,2,FALSE)</f>
        <v>SC</v>
      </c>
      <c r="I3503" s="68" t="str">
        <f>VLOOKUP(C3503,Referencias!$B$18:$C$34,2,FALSE)</f>
        <v>M</v>
      </c>
      <c r="J3503" s="69" t="str">
        <f t="shared" si="54"/>
        <v>C</v>
      </c>
    </row>
    <row r="3504" spans="1:10" x14ac:dyDescent="0.2">
      <c r="A3504" s="71" t="s">
        <v>8659</v>
      </c>
      <c r="B3504" s="47" t="s">
        <v>3580</v>
      </c>
      <c r="C3504" s="47" t="s">
        <v>96</v>
      </c>
      <c r="D3504" s="47" t="s">
        <v>39</v>
      </c>
      <c r="E3504" s="47" t="s">
        <v>84</v>
      </c>
      <c r="F3504" s="47" t="s">
        <v>120</v>
      </c>
      <c r="G3504" s="47">
        <v>4</v>
      </c>
      <c r="H3504" s="67" t="str">
        <f>VLOOKUP(E3504,Referencias!$B$4:$C$15,2,FALSE)</f>
        <v>SC</v>
      </c>
      <c r="I3504" s="68" t="str">
        <f>VLOOKUP(C3504,Referencias!$B$18:$C$34,2,FALSE)</f>
        <v>M</v>
      </c>
      <c r="J3504" s="69" t="str">
        <f t="shared" si="54"/>
        <v>C</v>
      </c>
    </row>
    <row r="3505" spans="1:10" x14ac:dyDescent="0.2">
      <c r="A3505" s="71" t="s">
        <v>8660</v>
      </c>
      <c r="B3505" s="47" t="s">
        <v>3581</v>
      </c>
      <c r="C3505" s="47" t="s">
        <v>96</v>
      </c>
      <c r="D3505" s="47" t="s">
        <v>119</v>
      </c>
      <c r="E3505" s="47" t="s">
        <v>84</v>
      </c>
      <c r="F3505" s="47" t="s">
        <v>120</v>
      </c>
      <c r="G3505" s="47">
        <v>4</v>
      </c>
      <c r="H3505" s="67" t="str">
        <f>VLOOKUP(E3505,Referencias!$B$4:$C$15,2,FALSE)</f>
        <v>SC</v>
      </c>
      <c r="I3505" s="68" t="str">
        <f>VLOOKUP(C3505,Referencias!$B$18:$C$34,2,FALSE)</f>
        <v>M</v>
      </c>
      <c r="J3505" s="69" t="str">
        <f t="shared" si="54"/>
        <v>C</v>
      </c>
    </row>
    <row r="3506" spans="1:10" x14ac:dyDescent="0.2">
      <c r="A3506" s="71" t="s">
        <v>8661</v>
      </c>
      <c r="B3506" s="47" t="s">
        <v>3582</v>
      </c>
      <c r="C3506" s="47" t="s">
        <v>96</v>
      </c>
      <c r="D3506" s="47" t="s">
        <v>39</v>
      </c>
      <c r="E3506" s="47" t="s">
        <v>84</v>
      </c>
      <c r="F3506" s="47" t="s">
        <v>120</v>
      </c>
      <c r="G3506" s="47">
        <v>4</v>
      </c>
      <c r="H3506" s="67" t="str">
        <f>VLOOKUP(E3506,Referencias!$B$4:$C$15,2,FALSE)</f>
        <v>SC</v>
      </c>
      <c r="I3506" s="68" t="str">
        <f>VLOOKUP(C3506,Referencias!$B$18:$C$34,2,FALSE)</f>
        <v>M</v>
      </c>
      <c r="J3506" s="69" t="str">
        <f t="shared" si="54"/>
        <v>C</v>
      </c>
    </row>
    <row r="3507" spans="1:10" x14ac:dyDescent="0.2">
      <c r="A3507" s="71" t="s">
        <v>8662</v>
      </c>
      <c r="B3507" s="47" t="s">
        <v>3583</v>
      </c>
      <c r="C3507" s="47" t="s">
        <v>96</v>
      </c>
      <c r="D3507" s="47" t="s">
        <v>119</v>
      </c>
      <c r="E3507" s="47" t="s">
        <v>84</v>
      </c>
      <c r="F3507" s="47" t="s">
        <v>120</v>
      </c>
      <c r="G3507" s="47">
        <v>4</v>
      </c>
      <c r="H3507" s="67" t="str">
        <f>VLOOKUP(E3507,Referencias!$B$4:$C$15,2,FALSE)</f>
        <v>SC</v>
      </c>
      <c r="I3507" s="68" t="str">
        <f>VLOOKUP(C3507,Referencias!$B$18:$C$34,2,FALSE)</f>
        <v>M</v>
      </c>
      <c r="J3507" s="69" t="str">
        <f t="shared" si="54"/>
        <v>C</v>
      </c>
    </row>
    <row r="3508" spans="1:10" x14ac:dyDescent="0.2">
      <c r="A3508" s="71" t="s">
        <v>8663</v>
      </c>
      <c r="B3508" s="47" t="s">
        <v>3584</v>
      </c>
      <c r="C3508" s="47" t="s">
        <v>96</v>
      </c>
      <c r="D3508" s="47" t="s">
        <v>119</v>
      </c>
      <c r="E3508" s="47" t="s">
        <v>84</v>
      </c>
      <c r="F3508" s="47" t="s">
        <v>120</v>
      </c>
      <c r="G3508" s="47">
        <v>4</v>
      </c>
      <c r="H3508" s="67" t="str">
        <f>VLOOKUP(E3508,Referencias!$B$4:$C$15,2,FALSE)</f>
        <v>SC</v>
      </c>
      <c r="I3508" s="68" t="str">
        <f>VLOOKUP(C3508,Referencias!$B$18:$C$34,2,FALSE)</f>
        <v>M</v>
      </c>
      <c r="J3508" s="69" t="str">
        <f t="shared" si="54"/>
        <v>C</v>
      </c>
    </row>
    <row r="3509" spans="1:10" x14ac:dyDescent="0.2">
      <c r="A3509" s="71" t="s">
        <v>8664</v>
      </c>
      <c r="B3509" s="47" t="s">
        <v>3585</v>
      </c>
      <c r="C3509" s="47" t="s">
        <v>96</v>
      </c>
      <c r="D3509" s="47" t="s">
        <v>119</v>
      </c>
      <c r="E3509" s="47" t="s">
        <v>84</v>
      </c>
      <c r="F3509" s="47" t="s">
        <v>120</v>
      </c>
      <c r="G3509" s="47">
        <v>4</v>
      </c>
      <c r="H3509" s="67" t="str">
        <f>VLOOKUP(E3509,Referencias!$B$4:$C$15,2,FALSE)</f>
        <v>SC</v>
      </c>
      <c r="I3509" s="68" t="str">
        <f>VLOOKUP(C3509,Referencias!$B$18:$C$34,2,FALSE)</f>
        <v>M</v>
      </c>
      <c r="J3509" s="69" t="str">
        <f t="shared" si="54"/>
        <v>C</v>
      </c>
    </row>
    <row r="3510" spans="1:10" x14ac:dyDescent="0.2">
      <c r="A3510" s="71" t="s">
        <v>8665</v>
      </c>
      <c r="B3510" s="47" t="s">
        <v>3586</v>
      </c>
      <c r="C3510" s="47" t="s">
        <v>96</v>
      </c>
      <c r="D3510" s="47" t="s">
        <v>119</v>
      </c>
      <c r="E3510" s="47" t="s">
        <v>84</v>
      </c>
      <c r="F3510" s="47" t="s">
        <v>120</v>
      </c>
      <c r="G3510" s="47">
        <v>4</v>
      </c>
      <c r="H3510" s="67" t="str">
        <f>VLOOKUP(E3510,Referencias!$B$4:$C$15,2,FALSE)</f>
        <v>SC</v>
      </c>
      <c r="I3510" s="68" t="str">
        <f>VLOOKUP(C3510,Referencias!$B$18:$C$34,2,FALSE)</f>
        <v>M</v>
      </c>
      <c r="J3510" s="69" t="str">
        <f t="shared" si="54"/>
        <v>C</v>
      </c>
    </row>
    <row r="3511" spans="1:10" x14ac:dyDescent="0.2">
      <c r="A3511" s="71" t="s">
        <v>8666</v>
      </c>
      <c r="B3511" s="47" t="s">
        <v>3587</v>
      </c>
      <c r="C3511" s="47" t="s">
        <v>96</v>
      </c>
      <c r="D3511" s="47" t="s">
        <v>119</v>
      </c>
      <c r="E3511" s="47" t="s">
        <v>84</v>
      </c>
      <c r="F3511" s="47" t="s">
        <v>120</v>
      </c>
      <c r="G3511" s="47">
        <v>4</v>
      </c>
      <c r="H3511" s="67" t="str">
        <f>VLOOKUP(E3511,Referencias!$B$4:$C$15,2,FALSE)</f>
        <v>SC</v>
      </c>
      <c r="I3511" s="68" t="str">
        <f>VLOOKUP(C3511,Referencias!$B$18:$C$34,2,FALSE)</f>
        <v>M</v>
      </c>
      <c r="J3511" s="69" t="str">
        <f t="shared" si="54"/>
        <v>C</v>
      </c>
    </row>
    <row r="3512" spans="1:10" x14ac:dyDescent="0.2">
      <c r="A3512" s="71" t="s">
        <v>8667</v>
      </c>
      <c r="B3512" s="47" t="s">
        <v>3588</v>
      </c>
      <c r="C3512" s="47" t="s">
        <v>96</v>
      </c>
      <c r="D3512" s="47" t="s">
        <v>119</v>
      </c>
      <c r="E3512" s="47" t="s">
        <v>84</v>
      </c>
      <c r="F3512" s="47" t="s">
        <v>120</v>
      </c>
      <c r="G3512" s="47">
        <v>4</v>
      </c>
      <c r="H3512" s="67" t="str">
        <f>VLOOKUP(E3512,Referencias!$B$4:$C$15,2,FALSE)</f>
        <v>SC</v>
      </c>
      <c r="I3512" s="68" t="str">
        <f>VLOOKUP(C3512,Referencias!$B$18:$C$34,2,FALSE)</f>
        <v>M</v>
      </c>
      <c r="J3512" s="69" t="str">
        <f t="shared" si="54"/>
        <v>C</v>
      </c>
    </row>
    <row r="3513" spans="1:10" x14ac:dyDescent="0.2">
      <c r="A3513" s="71" t="s">
        <v>8668</v>
      </c>
      <c r="B3513" s="47" t="s">
        <v>3589</v>
      </c>
      <c r="C3513" s="47" t="s">
        <v>96</v>
      </c>
      <c r="D3513" s="47" t="s">
        <v>119</v>
      </c>
      <c r="E3513" s="47" t="s">
        <v>84</v>
      </c>
      <c r="F3513" s="47" t="s">
        <v>120</v>
      </c>
      <c r="G3513" s="47">
        <v>4</v>
      </c>
      <c r="H3513" s="67" t="str">
        <f>VLOOKUP(E3513,Referencias!$B$4:$C$15,2,FALSE)</f>
        <v>SC</v>
      </c>
      <c r="I3513" s="68" t="str">
        <f>VLOOKUP(C3513,Referencias!$B$18:$C$34,2,FALSE)</f>
        <v>M</v>
      </c>
      <c r="J3513" s="69" t="str">
        <f t="shared" si="54"/>
        <v>C</v>
      </c>
    </row>
    <row r="3514" spans="1:10" x14ac:dyDescent="0.2">
      <c r="A3514" s="71" t="s">
        <v>8669</v>
      </c>
      <c r="B3514" s="47" t="s">
        <v>3590</v>
      </c>
      <c r="C3514" s="47" t="s">
        <v>96</v>
      </c>
      <c r="D3514" s="47" t="s">
        <v>39</v>
      </c>
      <c r="E3514" s="47" t="s">
        <v>84</v>
      </c>
      <c r="F3514" s="47" t="s">
        <v>120</v>
      </c>
      <c r="G3514" s="47">
        <v>4</v>
      </c>
      <c r="H3514" s="67" t="str">
        <f>VLOOKUP(E3514,Referencias!$B$4:$C$15,2,FALSE)</f>
        <v>SC</v>
      </c>
      <c r="I3514" s="68" t="str">
        <f>VLOOKUP(C3514,Referencias!$B$18:$C$34,2,FALSE)</f>
        <v>M</v>
      </c>
      <c r="J3514" s="69" t="str">
        <f t="shared" si="54"/>
        <v>C</v>
      </c>
    </row>
    <row r="3515" spans="1:10" x14ac:dyDescent="0.2">
      <c r="A3515" s="71" t="s">
        <v>8670</v>
      </c>
      <c r="B3515" s="47" t="s">
        <v>3591</v>
      </c>
      <c r="C3515" s="47" t="s">
        <v>96</v>
      </c>
      <c r="D3515" s="47" t="s">
        <v>39</v>
      </c>
      <c r="E3515" s="47" t="s">
        <v>84</v>
      </c>
      <c r="F3515" s="47" t="s">
        <v>120</v>
      </c>
      <c r="G3515" s="47">
        <v>4</v>
      </c>
      <c r="H3515" s="67" t="str">
        <f>VLOOKUP(E3515,Referencias!$B$4:$C$15,2,FALSE)</f>
        <v>SC</v>
      </c>
      <c r="I3515" s="68" t="str">
        <f>VLOOKUP(C3515,Referencias!$B$18:$C$34,2,FALSE)</f>
        <v>M</v>
      </c>
      <c r="J3515" s="69" t="str">
        <f t="shared" si="54"/>
        <v>C</v>
      </c>
    </row>
    <row r="3516" spans="1:10" x14ac:dyDescent="0.2">
      <c r="A3516" s="71" t="s">
        <v>8671</v>
      </c>
      <c r="B3516" s="47" t="s">
        <v>3592</v>
      </c>
      <c r="C3516" s="47" t="s">
        <v>96</v>
      </c>
      <c r="D3516" s="47" t="s">
        <v>119</v>
      </c>
      <c r="E3516" s="47" t="s">
        <v>84</v>
      </c>
      <c r="F3516" s="47" t="s">
        <v>120</v>
      </c>
      <c r="G3516" s="47">
        <v>4</v>
      </c>
      <c r="H3516" s="67" t="str">
        <f>VLOOKUP(E3516,Referencias!$B$4:$C$15,2,FALSE)</f>
        <v>SC</v>
      </c>
      <c r="I3516" s="68" t="str">
        <f>VLOOKUP(C3516,Referencias!$B$18:$C$34,2,FALSE)</f>
        <v>M</v>
      </c>
      <c r="J3516" s="69" t="str">
        <f t="shared" si="54"/>
        <v>C</v>
      </c>
    </row>
    <row r="3517" spans="1:10" x14ac:dyDescent="0.2">
      <c r="A3517" s="71" t="s">
        <v>8672</v>
      </c>
      <c r="B3517" s="47" t="s">
        <v>3593</v>
      </c>
      <c r="C3517" s="47" t="s">
        <v>96</v>
      </c>
      <c r="D3517" s="47" t="s">
        <v>119</v>
      </c>
      <c r="E3517" s="47" t="s">
        <v>84</v>
      </c>
      <c r="F3517" s="47" t="s">
        <v>120</v>
      </c>
      <c r="G3517" s="47">
        <v>4</v>
      </c>
      <c r="H3517" s="67" t="str">
        <f>VLOOKUP(E3517,Referencias!$B$4:$C$15,2,FALSE)</f>
        <v>SC</v>
      </c>
      <c r="I3517" s="68" t="str">
        <f>VLOOKUP(C3517,Referencias!$B$18:$C$34,2,FALSE)</f>
        <v>M</v>
      </c>
      <c r="J3517" s="69" t="str">
        <f t="shared" si="54"/>
        <v>C</v>
      </c>
    </row>
    <row r="3518" spans="1:10" x14ac:dyDescent="0.2">
      <c r="A3518" s="71" t="s">
        <v>8673</v>
      </c>
      <c r="B3518" s="47" t="s">
        <v>3594</v>
      </c>
      <c r="C3518" s="47" t="s">
        <v>96</v>
      </c>
      <c r="D3518" s="47" t="s">
        <v>119</v>
      </c>
      <c r="E3518" s="47" t="s">
        <v>84</v>
      </c>
      <c r="F3518" s="47" t="s">
        <v>120</v>
      </c>
      <c r="G3518" s="47">
        <v>4</v>
      </c>
      <c r="H3518" s="67" t="str">
        <f>VLOOKUP(E3518,Referencias!$B$4:$C$15,2,FALSE)</f>
        <v>SC</v>
      </c>
      <c r="I3518" s="68" t="str">
        <f>VLOOKUP(C3518,Referencias!$B$18:$C$34,2,FALSE)</f>
        <v>M</v>
      </c>
      <c r="J3518" s="69" t="str">
        <f t="shared" si="54"/>
        <v>C</v>
      </c>
    </row>
    <row r="3519" spans="1:10" x14ac:dyDescent="0.2">
      <c r="A3519" s="71" t="s">
        <v>8674</v>
      </c>
      <c r="B3519" s="47" t="s">
        <v>3595</v>
      </c>
      <c r="C3519" s="47" t="s">
        <v>96</v>
      </c>
      <c r="D3519" s="47" t="s">
        <v>119</v>
      </c>
      <c r="E3519" s="47" t="s">
        <v>84</v>
      </c>
      <c r="F3519" s="47" t="s">
        <v>120</v>
      </c>
      <c r="G3519" s="47">
        <v>4</v>
      </c>
      <c r="H3519" s="67" t="str">
        <f>VLOOKUP(E3519,Referencias!$B$4:$C$15,2,FALSE)</f>
        <v>SC</v>
      </c>
      <c r="I3519" s="68" t="str">
        <f>VLOOKUP(C3519,Referencias!$B$18:$C$34,2,FALSE)</f>
        <v>M</v>
      </c>
      <c r="J3519" s="69" t="str">
        <f t="shared" si="54"/>
        <v>C</v>
      </c>
    </row>
    <row r="3520" spans="1:10" x14ac:dyDescent="0.2">
      <c r="A3520" s="71" t="s">
        <v>8675</v>
      </c>
      <c r="B3520" s="47" t="s">
        <v>3015</v>
      </c>
      <c r="C3520" s="47" t="s">
        <v>96</v>
      </c>
      <c r="D3520" s="47" t="s">
        <v>119</v>
      </c>
      <c r="E3520" s="47" t="s">
        <v>84</v>
      </c>
      <c r="F3520" s="47" t="s">
        <v>120</v>
      </c>
      <c r="G3520" s="47">
        <v>4</v>
      </c>
      <c r="H3520" s="67" t="str">
        <f>VLOOKUP(E3520,Referencias!$B$4:$C$15,2,FALSE)</f>
        <v>SC</v>
      </c>
      <c r="I3520" s="68" t="str">
        <f>VLOOKUP(C3520,Referencias!$B$18:$C$34,2,FALSE)</f>
        <v>M</v>
      </c>
      <c r="J3520" s="69" t="str">
        <f t="shared" si="54"/>
        <v>C</v>
      </c>
    </row>
    <row r="3521" spans="1:10" x14ac:dyDescent="0.2">
      <c r="A3521" s="71" t="s">
        <v>8676</v>
      </c>
      <c r="B3521" s="47" t="s">
        <v>3596</v>
      </c>
      <c r="C3521" s="47" t="s">
        <v>96</v>
      </c>
      <c r="D3521" s="47" t="s">
        <v>119</v>
      </c>
      <c r="E3521" s="47" t="s">
        <v>84</v>
      </c>
      <c r="F3521" s="47" t="s">
        <v>120</v>
      </c>
      <c r="G3521" s="47">
        <v>4</v>
      </c>
      <c r="H3521" s="67" t="str">
        <f>VLOOKUP(E3521,Referencias!$B$4:$C$15,2,FALSE)</f>
        <v>SC</v>
      </c>
      <c r="I3521" s="68" t="str">
        <f>VLOOKUP(C3521,Referencias!$B$18:$C$34,2,FALSE)</f>
        <v>M</v>
      </c>
      <c r="J3521" s="69" t="str">
        <f t="shared" si="54"/>
        <v>C</v>
      </c>
    </row>
    <row r="3522" spans="1:10" x14ac:dyDescent="0.2">
      <c r="A3522" s="71" t="s">
        <v>8677</v>
      </c>
      <c r="B3522" s="47" t="s">
        <v>3597</v>
      </c>
      <c r="C3522" s="47" t="s">
        <v>96</v>
      </c>
      <c r="D3522" s="47" t="s">
        <v>39</v>
      </c>
      <c r="E3522" s="47" t="s">
        <v>84</v>
      </c>
      <c r="F3522" s="47" t="s">
        <v>120</v>
      </c>
      <c r="G3522" s="47">
        <v>4</v>
      </c>
      <c r="H3522" s="67" t="str">
        <f>VLOOKUP(E3522,Referencias!$B$4:$C$15,2,FALSE)</f>
        <v>SC</v>
      </c>
      <c r="I3522" s="68" t="str">
        <f>VLOOKUP(C3522,Referencias!$B$18:$C$34,2,FALSE)</f>
        <v>M</v>
      </c>
      <c r="J3522" s="69" t="str">
        <f t="shared" si="54"/>
        <v>C</v>
      </c>
    </row>
    <row r="3523" spans="1:10" x14ac:dyDescent="0.2">
      <c r="A3523" s="71" t="s">
        <v>8678</v>
      </c>
      <c r="B3523" s="47" t="s">
        <v>3598</v>
      </c>
      <c r="C3523" s="47" t="s">
        <v>96</v>
      </c>
      <c r="D3523" s="47" t="s">
        <v>39</v>
      </c>
      <c r="E3523" s="47" t="s">
        <v>84</v>
      </c>
      <c r="F3523" s="47" t="s">
        <v>120</v>
      </c>
      <c r="G3523" s="47">
        <v>4</v>
      </c>
      <c r="H3523" s="67" t="str">
        <f>VLOOKUP(E3523,Referencias!$B$4:$C$15,2,FALSE)</f>
        <v>SC</v>
      </c>
      <c r="I3523" s="68" t="str">
        <f>VLOOKUP(C3523,Referencias!$B$18:$C$34,2,FALSE)</f>
        <v>M</v>
      </c>
      <c r="J3523" s="69" t="str">
        <f t="shared" ref="J3523:J3586" si="55">IF(D3523="Dama","D","C")</f>
        <v>C</v>
      </c>
    </row>
    <row r="3524" spans="1:10" x14ac:dyDescent="0.2">
      <c r="A3524" s="71" t="s">
        <v>8679</v>
      </c>
      <c r="B3524" s="47" t="s">
        <v>5172</v>
      </c>
      <c r="C3524" s="47" t="s">
        <v>96</v>
      </c>
      <c r="D3524" s="47" t="s">
        <v>119</v>
      </c>
      <c r="E3524" s="47" t="s">
        <v>84</v>
      </c>
      <c r="F3524" s="47" t="s">
        <v>896</v>
      </c>
      <c r="G3524" s="47">
        <v>4</v>
      </c>
      <c r="H3524" s="67" t="str">
        <f>VLOOKUP(E3524,Referencias!$B$4:$C$15,2,FALSE)</f>
        <v>SC</v>
      </c>
      <c r="I3524" s="68" t="str">
        <f>VLOOKUP(C3524,Referencias!$B$18:$C$34,2,FALSE)</f>
        <v>M</v>
      </c>
      <c r="J3524" s="69" t="str">
        <f t="shared" si="55"/>
        <v>C</v>
      </c>
    </row>
    <row r="3525" spans="1:10" x14ac:dyDescent="0.2">
      <c r="A3525" s="71" t="s">
        <v>8680</v>
      </c>
      <c r="B3525" s="47" t="s">
        <v>5173</v>
      </c>
      <c r="C3525" s="47" t="s">
        <v>96</v>
      </c>
      <c r="D3525" s="47" t="s">
        <v>119</v>
      </c>
      <c r="E3525" s="47" t="s">
        <v>84</v>
      </c>
      <c r="F3525" s="47" t="s">
        <v>120</v>
      </c>
      <c r="G3525" s="47">
        <v>4</v>
      </c>
      <c r="H3525" s="67" t="str">
        <f>VLOOKUP(E3525,Referencias!$B$4:$C$15,2,FALSE)</f>
        <v>SC</v>
      </c>
      <c r="I3525" s="68" t="str">
        <f>VLOOKUP(C3525,Referencias!$B$18:$C$34,2,FALSE)</f>
        <v>M</v>
      </c>
      <c r="J3525" s="69" t="str">
        <f t="shared" si="55"/>
        <v>C</v>
      </c>
    </row>
    <row r="3526" spans="1:10" x14ac:dyDescent="0.2">
      <c r="A3526" s="71" t="s">
        <v>10294</v>
      </c>
      <c r="B3526" s="47" t="s">
        <v>10295</v>
      </c>
      <c r="C3526" s="47" t="s">
        <v>96</v>
      </c>
      <c r="D3526" s="47" t="s">
        <v>119</v>
      </c>
      <c r="E3526" s="47" t="s">
        <v>84</v>
      </c>
      <c r="F3526" s="47" t="s">
        <v>120</v>
      </c>
      <c r="G3526" s="47">
        <v>4</v>
      </c>
      <c r="H3526" s="67" t="str">
        <f>VLOOKUP(E3526,Referencias!$B$4:$C$15,2,FALSE)</f>
        <v>SC</v>
      </c>
      <c r="I3526" s="68" t="str">
        <f>VLOOKUP(C3526,Referencias!$B$18:$C$34,2,FALSE)</f>
        <v>M</v>
      </c>
      <c r="J3526" s="69" t="str">
        <f t="shared" si="55"/>
        <v>C</v>
      </c>
    </row>
    <row r="3527" spans="1:10" x14ac:dyDescent="0.2">
      <c r="A3527" s="71" t="s">
        <v>10296</v>
      </c>
      <c r="B3527" s="47" t="s">
        <v>10297</v>
      </c>
      <c r="C3527" s="47" t="s">
        <v>96</v>
      </c>
      <c r="D3527" s="47" t="s">
        <v>119</v>
      </c>
      <c r="E3527" s="47" t="s">
        <v>84</v>
      </c>
      <c r="F3527" s="47" t="s">
        <v>120</v>
      </c>
      <c r="G3527" s="47">
        <v>4</v>
      </c>
      <c r="H3527" s="67" t="str">
        <f>VLOOKUP(E3527,Referencias!$B$4:$C$15,2,FALSE)</f>
        <v>SC</v>
      </c>
      <c r="I3527" s="68" t="str">
        <f>VLOOKUP(C3527,Referencias!$B$18:$C$34,2,FALSE)</f>
        <v>M</v>
      </c>
      <c r="J3527" s="69" t="str">
        <f t="shared" si="55"/>
        <v>C</v>
      </c>
    </row>
    <row r="3528" spans="1:10" x14ac:dyDescent="0.2">
      <c r="A3528" s="71" t="s">
        <v>10298</v>
      </c>
      <c r="B3528" s="47" t="s">
        <v>10299</v>
      </c>
      <c r="C3528" s="47" t="s">
        <v>96</v>
      </c>
      <c r="D3528" s="47" t="s">
        <v>119</v>
      </c>
      <c r="E3528" s="47" t="s">
        <v>84</v>
      </c>
      <c r="F3528" s="47" t="s">
        <v>120</v>
      </c>
      <c r="G3528" s="47">
        <v>4</v>
      </c>
      <c r="H3528" s="67" t="str">
        <f>VLOOKUP(E3528,Referencias!$B$4:$C$15,2,FALSE)</f>
        <v>SC</v>
      </c>
      <c r="I3528" s="68" t="str">
        <f>VLOOKUP(C3528,Referencias!$B$18:$C$34,2,FALSE)</f>
        <v>M</v>
      </c>
      <c r="J3528" s="69" t="str">
        <f t="shared" si="55"/>
        <v>C</v>
      </c>
    </row>
    <row r="3529" spans="1:10" x14ac:dyDescent="0.2">
      <c r="A3529" s="71" t="s">
        <v>10300</v>
      </c>
      <c r="B3529" s="47" t="s">
        <v>10301</v>
      </c>
      <c r="C3529" s="47" t="s">
        <v>96</v>
      </c>
      <c r="D3529" s="47" t="s">
        <v>39</v>
      </c>
      <c r="E3529" s="47" t="s">
        <v>84</v>
      </c>
      <c r="F3529" s="47" t="s">
        <v>120</v>
      </c>
      <c r="G3529" s="47">
        <v>4</v>
      </c>
      <c r="H3529" s="67" t="str">
        <f>VLOOKUP(E3529,Referencias!$B$4:$C$15,2,FALSE)</f>
        <v>SC</v>
      </c>
      <c r="I3529" s="68" t="str">
        <f>VLOOKUP(C3529,Referencias!$B$18:$C$34,2,FALSE)</f>
        <v>M</v>
      </c>
      <c r="J3529" s="69" t="str">
        <f t="shared" si="55"/>
        <v>C</v>
      </c>
    </row>
    <row r="3530" spans="1:10" x14ac:dyDescent="0.2">
      <c r="A3530" s="71" t="s">
        <v>10302</v>
      </c>
      <c r="B3530" s="47" t="s">
        <v>10303</v>
      </c>
      <c r="C3530" s="47" t="s">
        <v>96</v>
      </c>
      <c r="D3530" s="47" t="s">
        <v>119</v>
      </c>
      <c r="E3530" s="47" t="s">
        <v>84</v>
      </c>
      <c r="F3530" s="47" t="s">
        <v>120</v>
      </c>
      <c r="G3530" s="47">
        <v>4</v>
      </c>
      <c r="H3530" s="67" t="str">
        <f>VLOOKUP(E3530,Referencias!$B$4:$C$15,2,FALSE)</f>
        <v>SC</v>
      </c>
      <c r="I3530" s="68" t="str">
        <f>VLOOKUP(C3530,Referencias!$B$18:$C$34,2,FALSE)</f>
        <v>M</v>
      </c>
      <c r="J3530" s="69" t="str">
        <f t="shared" si="55"/>
        <v>C</v>
      </c>
    </row>
    <row r="3531" spans="1:10" x14ac:dyDescent="0.2">
      <c r="A3531" s="71" t="s">
        <v>10330</v>
      </c>
      <c r="B3531" s="47" t="s">
        <v>10331</v>
      </c>
      <c r="C3531" s="47" t="s">
        <v>96</v>
      </c>
      <c r="D3531" s="47" t="s">
        <v>119</v>
      </c>
      <c r="E3531" s="47" t="s">
        <v>84</v>
      </c>
      <c r="F3531" s="47" t="s">
        <v>120</v>
      </c>
      <c r="G3531" s="47">
        <v>4</v>
      </c>
      <c r="H3531" s="67" t="str">
        <f>VLOOKUP(E3531,Referencias!$B$4:$C$15,2,FALSE)</f>
        <v>SC</v>
      </c>
      <c r="I3531" s="68" t="str">
        <f>VLOOKUP(C3531,Referencias!$B$18:$C$34,2,FALSE)</f>
        <v>M</v>
      </c>
      <c r="J3531" s="69" t="str">
        <f t="shared" si="55"/>
        <v>C</v>
      </c>
    </row>
    <row r="3532" spans="1:10" x14ac:dyDescent="0.2">
      <c r="A3532" s="71" t="s">
        <v>8681</v>
      </c>
      <c r="B3532" s="47" t="s">
        <v>3599</v>
      </c>
      <c r="C3532" s="47" t="s">
        <v>96</v>
      </c>
      <c r="D3532" s="47" t="s">
        <v>119</v>
      </c>
      <c r="E3532" s="47" t="s">
        <v>99</v>
      </c>
      <c r="F3532" s="47" t="s">
        <v>120</v>
      </c>
      <c r="G3532" s="47">
        <v>1</v>
      </c>
      <c r="H3532" s="67" t="str">
        <f>VLOOKUP(E3532,Referencias!$B$4:$C$15,2,FALSE)</f>
        <v>1P</v>
      </c>
      <c r="I3532" s="68" t="str">
        <f>VLOOKUP(C3532,Referencias!$B$18:$C$34,2,FALSE)</f>
        <v>M</v>
      </c>
      <c r="J3532" s="69" t="str">
        <f t="shared" si="55"/>
        <v>C</v>
      </c>
    </row>
    <row r="3533" spans="1:10" x14ac:dyDescent="0.2">
      <c r="A3533" s="71" t="s">
        <v>8682</v>
      </c>
      <c r="B3533" s="47" t="s">
        <v>3600</v>
      </c>
      <c r="C3533" s="47" t="s">
        <v>103</v>
      </c>
      <c r="D3533" s="47" t="s">
        <v>39</v>
      </c>
      <c r="E3533" s="47" t="s">
        <v>93</v>
      </c>
      <c r="F3533" s="47" t="s">
        <v>120</v>
      </c>
      <c r="G3533" s="47">
        <v>2</v>
      </c>
      <c r="H3533" s="67" t="str">
        <f>VLOOKUP(E3533,Referencias!$B$4:$C$15,2,FALSE)</f>
        <v>2D</v>
      </c>
      <c r="I3533" s="68" t="str">
        <f>VLOOKUP(C3533,Referencias!$B$18:$C$34,2,FALSE)</f>
        <v>A</v>
      </c>
      <c r="J3533" s="69" t="str">
        <f t="shared" si="55"/>
        <v>C</v>
      </c>
    </row>
    <row r="3534" spans="1:10" x14ac:dyDescent="0.2">
      <c r="A3534" s="71" t="s">
        <v>8683</v>
      </c>
      <c r="B3534" s="47" t="s">
        <v>3601</v>
      </c>
      <c r="C3534" s="47" t="s">
        <v>103</v>
      </c>
      <c r="D3534" s="47" t="s">
        <v>39</v>
      </c>
      <c r="E3534" s="47" t="s">
        <v>84</v>
      </c>
      <c r="F3534" s="47" t="s">
        <v>120</v>
      </c>
      <c r="G3534" s="47">
        <v>4</v>
      </c>
      <c r="H3534" s="67" t="str">
        <f>VLOOKUP(E3534,Referencias!$B$4:$C$15,2,FALSE)</f>
        <v>SC</v>
      </c>
      <c r="I3534" s="68" t="str">
        <f>VLOOKUP(C3534,Referencias!$B$18:$C$34,2,FALSE)</f>
        <v>A</v>
      </c>
      <c r="J3534" s="69" t="str">
        <f t="shared" si="55"/>
        <v>C</v>
      </c>
    </row>
    <row r="3535" spans="1:10" x14ac:dyDescent="0.2">
      <c r="A3535" s="71" t="s">
        <v>8684</v>
      </c>
      <c r="B3535" s="47" t="s">
        <v>3602</v>
      </c>
      <c r="C3535" s="47" t="s">
        <v>103</v>
      </c>
      <c r="D3535" s="47" t="s">
        <v>119</v>
      </c>
      <c r="E3535" s="47" t="s">
        <v>84</v>
      </c>
      <c r="F3535" s="47" t="s">
        <v>120</v>
      </c>
      <c r="G3535" s="47">
        <v>4</v>
      </c>
      <c r="H3535" s="67" t="str">
        <f>VLOOKUP(E3535,Referencias!$B$4:$C$15,2,FALSE)</f>
        <v>SC</v>
      </c>
      <c r="I3535" s="68" t="str">
        <f>VLOOKUP(C3535,Referencias!$B$18:$C$34,2,FALSE)</f>
        <v>A</v>
      </c>
      <c r="J3535" s="69" t="str">
        <f t="shared" si="55"/>
        <v>C</v>
      </c>
    </row>
    <row r="3536" spans="1:10" x14ac:dyDescent="0.2">
      <c r="A3536" s="71" t="s">
        <v>8685</v>
      </c>
      <c r="B3536" s="47" t="s">
        <v>3603</v>
      </c>
      <c r="C3536" s="47" t="s">
        <v>103</v>
      </c>
      <c r="D3536" s="47" t="s">
        <v>119</v>
      </c>
      <c r="E3536" s="47" t="s">
        <v>84</v>
      </c>
      <c r="F3536" s="47" t="s">
        <v>120</v>
      </c>
      <c r="G3536" s="47">
        <v>4</v>
      </c>
      <c r="H3536" s="67" t="str">
        <f>VLOOKUP(E3536,Referencias!$B$4:$C$15,2,FALSE)</f>
        <v>SC</v>
      </c>
      <c r="I3536" s="68" t="str">
        <f>VLOOKUP(C3536,Referencias!$B$18:$C$34,2,FALSE)</f>
        <v>A</v>
      </c>
      <c r="J3536" s="69" t="str">
        <f t="shared" si="55"/>
        <v>C</v>
      </c>
    </row>
    <row r="3537" spans="1:10" x14ac:dyDescent="0.2">
      <c r="A3537" s="71" t="s">
        <v>8686</v>
      </c>
      <c r="B3537" s="47" t="s">
        <v>3604</v>
      </c>
      <c r="C3537" s="47" t="s">
        <v>103</v>
      </c>
      <c r="D3537" s="47" t="s">
        <v>39</v>
      </c>
      <c r="E3537" s="47" t="s">
        <v>84</v>
      </c>
      <c r="F3537" s="47" t="s">
        <v>120</v>
      </c>
      <c r="G3537" s="47">
        <v>4</v>
      </c>
      <c r="H3537" s="67" t="str">
        <f>VLOOKUP(E3537,Referencias!$B$4:$C$15,2,FALSE)</f>
        <v>SC</v>
      </c>
      <c r="I3537" s="68" t="str">
        <f>VLOOKUP(C3537,Referencias!$B$18:$C$34,2,FALSE)</f>
        <v>A</v>
      </c>
      <c r="J3537" s="69" t="str">
        <f t="shared" si="55"/>
        <v>C</v>
      </c>
    </row>
    <row r="3538" spans="1:10" x14ac:dyDescent="0.2">
      <c r="A3538" s="71" t="s">
        <v>8687</v>
      </c>
      <c r="B3538" s="47" t="s">
        <v>3605</v>
      </c>
      <c r="C3538" s="47" t="s">
        <v>103</v>
      </c>
      <c r="D3538" s="47" t="s">
        <v>39</v>
      </c>
      <c r="E3538" s="47" t="s">
        <v>84</v>
      </c>
      <c r="F3538" s="47" t="s">
        <v>120</v>
      </c>
      <c r="G3538" s="47">
        <v>4</v>
      </c>
      <c r="H3538" s="67" t="str">
        <f>VLOOKUP(E3538,Referencias!$B$4:$C$15,2,FALSE)</f>
        <v>SC</v>
      </c>
      <c r="I3538" s="68" t="str">
        <f>VLOOKUP(C3538,Referencias!$B$18:$C$34,2,FALSE)</f>
        <v>A</v>
      </c>
      <c r="J3538" s="69" t="str">
        <f t="shared" si="55"/>
        <v>C</v>
      </c>
    </row>
    <row r="3539" spans="1:10" x14ac:dyDescent="0.2">
      <c r="A3539" s="71" t="s">
        <v>8688</v>
      </c>
      <c r="B3539" s="47" t="s">
        <v>3606</v>
      </c>
      <c r="C3539" s="47" t="s">
        <v>103</v>
      </c>
      <c r="D3539" s="47" t="s">
        <v>119</v>
      </c>
      <c r="E3539" s="47" t="s">
        <v>84</v>
      </c>
      <c r="F3539" s="47" t="s">
        <v>120</v>
      </c>
      <c r="G3539" s="47">
        <v>4</v>
      </c>
      <c r="H3539" s="67" t="str">
        <f>VLOOKUP(E3539,Referencias!$B$4:$C$15,2,FALSE)</f>
        <v>SC</v>
      </c>
      <c r="I3539" s="68" t="str">
        <f>VLOOKUP(C3539,Referencias!$B$18:$C$34,2,FALSE)</f>
        <v>A</v>
      </c>
      <c r="J3539" s="69" t="str">
        <f t="shared" si="55"/>
        <v>C</v>
      </c>
    </row>
    <row r="3540" spans="1:10" x14ac:dyDescent="0.2">
      <c r="A3540" s="71" t="s">
        <v>8689</v>
      </c>
      <c r="B3540" s="47" t="s">
        <v>3607</v>
      </c>
      <c r="C3540" s="47" t="s">
        <v>103</v>
      </c>
      <c r="D3540" s="47" t="s">
        <v>39</v>
      </c>
      <c r="E3540" s="47" t="s">
        <v>84</v>
      </c>
      <c r="F3540" s="47" t="s">
        <v>120</v>
      </c>
      <c r="G3540" s="47">
        <v>4</v>
      </c>
      <c r="H3540" s="67" t="str">
        <f>VLOOKUP(E3540,Referencias!$B$4:$C$15,2,FALSE)</f>
        <v>SC</v>
      </c>
      <c r="I3540" s="68" t="str">
        <f>VLOOKUP(C3540,Referencias!$B$18:$C$34,2,FALSE)</f>
        <v>A</v>
      </c>
      <c r="J3540" s="69" t="str">
        <f t="shared" si="55"/>
        <v>C</v>
      </c>
    </row>
    <row r="3541" spans="1:10" x14ac:dyDescent="0.2">
      <c r="A3541" s="71" t="s">
        <v>8690</v>
      </c>
      <c r="B3541" s="47" t="s">
        <v>3608</v>
      </c>
      <c r="C3541" s="47" t="s">
        <v>103</v>
      </c>
      <c r="D3541" s="47" t="s">
        <v>119</v>
      </c>
      <c r="E3541" s="47" t="s">
        <v>84</v>
      </c>
      <c r="F3541" s="47" t="s">
        <v>120</v>
      </c>
      <c r="G3541" s="47">
        <v>4</v>
      </c>
      <c r="H3541" s="67" t="str">
        <f>VLOOKUP(E3541,Referencias!$B$4:$C$15,2,FALSE)</f>
        <v>SC</v>
      </c>
      <c r="I3541" s="68" t="str">
        <f>VLOOKUP(C3541,Referencias!$B$18:$C$34,2,FALSE)</f>
        <v>A</v>
      </c>
      <c r="J3541" s="69" t="str">
        <f t="shared" si="55"/>
        <v>C</v>
      </c>
    </row>
    <row r="3542" spans="1:10" x14ac:dyDescent="0.2">
      <c r="A3542" s="71" t="s">
        <v>8691</v>
      </c>
      <c r="B3542" s="47" t="s">
        <v>3609</v>
      </c>
      <c r="C3542" s="47" t="s">
        <v>103</v>
      </c>
      <c r="D3542" s="47" t="s">
        <v>39</v>
      </c>
      <c r="E3542" s="47" t="s">
        <v>84</v>
      </c>
      <c r="F3542" s="47" t="s">
        <v>120</v>
      </c>
      <c r="G3542" s="47">
        <v>4</v>
      </c>
      <c r="H3542" s="67" t="str">
        <f>VLOOKUP(E3542,Referencias!$B$4:$C$15,2,FALSE)</f>
        <v>SC</v>
      </c>
      <c r="I3542" s="68" t="str">
        <f>VLOOKUP(C3542,Referencias!$B$18:$C$34,2,FALSE)</f>
        <v>A</v>
      </c>
      <c r="J3542" s="69" t="str">
        <f t="shared" si="55"/>
        <v>C</v>
      </c>
    </row>
    <row r="3543" spans="1:10" x14ac:dyDescent="0.2">
      <c r="A3543" s="71" t="s">
        <v>8692</v>
      </c>
      <c r="B3543" s="47" t="s">
        <v>3610</v>
      </c>
      <c r="C3543" s="47" t="s">
        <v>103</v>
      </c>
      <c r="D3543" s="47" t="s">
        <v>119</v>
      </c>
      <c r="E3543" s="47" t="s">
        <v>84</v>
      </c>
      <c r="F3543" s="47" t="s">
        <v>120</v>
      </c>
      <c r="G3543" s="47">
        <v>4</v>
      </c>
      <c r="H3543" s="67" t="str">
        <f>VLOOKUP(E3543,Referencias!$B$4:$C$15,2,FALSE)</f>
        <v>SC</v>
      </c>
      <c r="I3543" s="68" t="str">
        <f>VLOOKUP(C3543,Referencias!$B$18:$C$34,2,FALSE)</f>
        <v>A</v>
      </c>
      <c r="J3543" s="69" t="str">
        <f t="shared" si="55"/>
        <v>C</v>
      </c>
    </row>
    <row r="3544" spans="1:10" x14ac:dyDescent="0.2">
      <c r="A3544" s="71" t="s">
        <v>8693</v>
      </c>
      <c r="B3544" s="47" t="s">
        <v>3611</v>
      </c>
      <c r="C3544" s="47" t="s">
        <v>103</v>
      </c>
      <c r="D3544" s="47" t="s">
        <v>119</v>
      </c>
      <c r="E3544" s="47" t="s">
        <v>92</v>
      </c>
      <c r="F3544" s="47" t="s">
        <v>120</v>
      </c>
      <c r="G3544" s="47">
        <v>3</v>
      </c>
      <c r="H3544" s="67" t="str">
        <f>VLOOKUP(E3544,Referencias!$B$4:$C$15,2,FALSE)</f>
        <v>3C</v>
      </c>
      <c r="I3544" s="68" t="str">
        <f>VLOOKUP(C3544,Referencias!$B$18:$C$34,2,FALSE)</f>
        <v>A</v>
      </c>
      <c r="J3544" s="69" t="str">
        <f t="shared" si="55"/>
        <v>C</v>
      </c>
    </row>
    <row r="3545" spans="1:10" x14ac:dyDescent="0.2">
      <c r="A3545" s="71" t="s">
        <v>8694</v>
      </c>
      <c r="B3545" s="47" t="s">
        <v>3612</v>
      </c>
      <c r="C3545" s="47" t="s">
        <v>103</v>
      </c>
      <c r="D3545" s="47" t="s">
        <v>39</v>
      </c>
      <c r="E3545" s="47" t="s">
        <v>84</v>
      </c>
      <c r="F3545" s="47" t="s">
        <v>120</v>
      </c>
      <c r="G3545" s="47">
        <v>4</v>
      </c>
      <c r="H3545" s="67" t="str">
        <f>VLOOKUP(E3545,Referencias!$B$4:$C$15,2,FALSE)</f>
        <v>SC</v>
      </c>
      <c r="I3545" s="68" t="str">
        <f>VLOOKUP(C3545,Referencias!$B$18:$C$34,2,FALSE)</f>
        <v>A</v>
      </c>
      <c r="J3545" s="69" t="str">
        <f t="shared" si="55"/>
        <v>C</v>
      </c>
    </row>
    <row r="3546" spans="1:10" x14ac:dyDescent="0.2">
      <c r="A3546" s="71" t="s">
        <v>8695</v>
      </c>
      <c r="B3546" s="47" t="s">
        <v>3613</v>
      </c>
      <c r="C3546" s="47" t="s">
        <v>103</v>
      </c>
      <c r="D3546" s="47" t="s">
        <v>39</v>
      </c>
      <c r="E3546" s="47" t="s">
        <v>84</v>
      </c>
      <c r="F3546" s="47" t="s">
        <v>120</v>
      </c>
      <c r="G3546" s="47">
        <v>4</v>
      </c>
      <c r="H3546" s="67" t="str">
        <f>VLOOKUP(E3546,Referencias!$B$4:$C$15,2,FALSE)</f>
        <v>SC</v>
      </c>
      <c r="I3546" s="68" t="str">
        <f>VLOOKUP(C3546,Referencias!$B$18:$C$34,2,FALSE)</f>
        <v>A</v>
      </c>
      <c r="J3546" s="69" t="str">
        <f t="shared" si="55"/>
        <v>C</v>
      </c>
    </row>
    <row r="3547" spans="1:10" x14ac:dyDescent="0.2">
      <c r="A3547" s="71" t="s">
        <v>8696</v>
      </c>
      <c r="B3547" s="47" t="s">
        <v>3614</v>
      </c>
      <c r="C3547" s="47" t="s">
        <v>103</v>
      </c>
      <c r="D3547" s="47" t="s">
        <v>119</v>
      </c>
      <c r="E3547" s="47" t="s">
        <v>84</v>
      </c>
      <c r="F3547" s="47" t="s">
        <v>120</v>
      </c>
      <c r="G3547" s="47">
        <v>4</v>
      </c>
      <c r="H3547" s="67" t="str">
        <f>VLOOKUP(E3547,Referencias!$B$4:$C$15,2,FALSE)</f>
        <v>SC</v>
      </c>
      <c r="I3547" s="68" t="str">
        <f>VLOOKUP(C3547,Referencias!$B$18:$C$34,2,FALSE)</f>
        <v>A</v>
      </c>
      <c r="J3547" s="69" t="str">
        <f t="shared" si="55"/>
        <v>C</v>
      </c>
    </row>
    <row r="3548" spans="1:10" x14ac:dyDescent="0.2">
      <c r="A3548" s="71" t="s">
        <v>8697</v>
      </c>
      <c r="B3548" s="47" t="s">
        <v>3615</v>
      </c>
      <c r="C3548" s="47" t="s">
        <v>108</v>
      </c>
      <c r="D3548" s="47" t="s">
        <v>39</v>
      </c>
      <c r="E3548" s="47" t="s">
        <v>99</v>
      </c>
      <c r="F3548" s="47" t="s">
        <v>120</v>
      </c>
      <c r="G3548" s="47">
        <v>1</v>
      </c>
      <c r="H3548" s="67" t="str">
        <f>VLOOKUP(E3548,Referencias!$B$4:$C$15,2,FALSE)</f>
        <v>1P</v>
      </c>
      <c r="I3548" s="68" t="str">
        <f>VLOOKUP(C3548,Referencias!$B$18:$C$34,2,FALSE)</f>
        <v>MU</v>
      </c>
      <c r="J3548" s="69" t="str">
        <f t="shared" si="55"/>
        <v>C</v>
      </c>
    </row>
    <row r="3549" spans="1:10" x14ac:dyDescent="0.2">
      <c r="A3549" s="71" t="s">
        <v>8698</v>
      </c>
      <c r="B3549" s="47" t="s">
        <v>3616</v>
      </c>
      <c r="C3549" s="47" t="s">
        <v>108</v>
      </c>
      <c r="D3549" s="47" t="s">
        <v>119</v>
      </c>
      <c r="E3549" s="47" t="s">
        <v>84</v>
      </c>
      <c r="F3549" s="47" t="s">
        <v>120</v>
      </c>
      <c r="G3549" s="47">
        <v>4</v>
      </c>
      <c r="H3549" s="67" t="str">
        <f>VLOOKUP(E3549,Referencias!$B$4:$C$15,2,FALSE)</f>
        <v>SC</v>
      </c>
      <c r="I3549" s="68" t="str">
        <f>VLOOKUP(C3549,Referencias!$B$18:$C$34,2,FALSE)</f>
        <v>MU</v>
      </c>
      <c r="J3549" s="69" t="str">
        <f t="shared" si="55"/>
        <v>C</v>
      </c>
    </row>
    <row r="3550" spans="1:10" x14ac:dyDescent="0.2">
      <c r="A3550" s="71" t="s">
        <v>8699</v>
      </c>
      <c r="B3550" s="47" t="s">
        <v>3617</v>
      </c>
      <c r="C3550" s="47" t="s">
        <v>108</v>
      </c>
      <c r="D3550" s="47" t="s">
        <v>119</v>
      </c>
      <c r="E3550" s="47" t="s">
        <v>95</v>
      </c>
      <c r="F3550" s="47" t="s">
        <v>120</v>
      </c>
      <c r="G3550" s="47">
        <v>2</v>
      </c>
      <c r="H3550" s="67" t="str">
        <f>VLOOKUP(E3550,Referencias!$B$4:$C$15,2,FALSE)</f>
        <v>2P</v>
      </c>
      <c r="I3550" s="68" t="str">
        <f>VLOOKUP(C3550,Referencias!$B$18:$C$34,2,FALSE)</f>
        <v>MU</v>
      </c>
      <c r="J3550" s="69" t="str">
        <f t="shared" si="55"/>
        <v>C</v>
      </c>
    </row>
    <row r="3551" spans="1:10" x14ac:dyDescent="0.2">
      <c r="A3551" s="71" t="s">
        <v>8700</v>
      </c>
      <c r="B3551" s="47" t="s">
        <v>3618</v>
      </c>
      <c r="C3551" s="47" t="s">
        <v>109</v>
      </c>
      <c r="D3551" s="47" t="s">
        <v>119</v>
      </c>
      <c r="E3551" s="47" t="s">
        <v>84</v>
      </c>
      <c r="F3551" s="47" t="s">
        <v>120</v>
      </c>
      <c r="G3551" s="47">
        <v>4</v>
      </c>
      <c r="H3551" s="67" t="str">
        <f>VLOOKUP(E3551,Referencias!$B$4:$C$15,2,FALSE)</f>
        <v>SC</v>
      </c>
      <c r="I3551" s="68" t="str">
        <f>VLOOKUP(C3551,Referencias!$B$18:$C$34,2,FALSE)</f>
        <v>N</v>
      </c>
      <c r="J3551" s="69" t="str">
        <f t="shared" si="55"/>
        <v>C</v>
      </c>
    </row>
    <row r="3552" spans="1:10" x14ac:dyDescent="0.2">
      <c r="A3552" s="71" t="s">
        <v>8701</v>
      </c>
      <c r="B3552" s="47" t="s">
        <v>3619</v>
      </c>
      <c r="C3552" s="47" t="s">
        <v>109</v>
      </c>
      <c r="D3552" s="47" t="s">
        <v>119</v>
      </c>
      <c r="E3552" s="47" t="s">
        <v>84</v>
      </c>
      <c r="F3552" s="47" t="s">
        <v>120</v>
      </c>
      <c r="G3552" s="47">
        <v>4</v>
      </c>
      <c r="H3552" s="67" t="str">
        <f>VLOOKUP(E3552,Referencias!$B$4:$C$15,2,FALSE)</f>
        <v>SC</v>
      </c>
      <c r="I3552" s="68" t="str">
        <f>VLOOKUP(C3552,Referencias!$B$18:$C$34,2,FALSE)</f>
        <v>N</v>
      </c>
      <c r="J3552" s="69" t="str">
        <f t="shared" si="55"/>
        <v>C</v>
      </c>
    </row>
    <row r="3553" spans="1:10" x14ac:dyDescent="0.2">
      <c r="A3553" s="71" t="s">
        <v>8702</v>
      </c>
      <c r="B3553" s="47" t="s">
        <v>3620</v>
      </c>
      <c r="C3553" s="47" t="s">
        <v>109</v>
      </c>
      <c r="D3553" s="47" t="s">
        <v>39</v>
      </c>
      <c r="E3553" s="47" t="s">
        <v>84</v>
      </c>
      <c r="F3553" s="47" t="s">
        <v>120</v>
      </c>
      <c r="G3553" s="47">
        <v>4</v>
      </c>
      <c r="H3553" s="67" t="str">
        <f>VLOOKUP(E3553,Referencias!$B$4:$C$15,2,FALSE)</f>
        <v>SC</v>
      </c>
      <c r="I3553" s="68" t="str">
        <f>VLOOKUP(C3553,Referencias!$B$18:$C$34,2,FALSE)</f>
        <v>N</v>
      </c>
      <c r="J3553" s="69" t="str">
        <f t="shared" si="55"/>
        <v>C</v>
      </c>
    </row>
    <row r="3554" spans="1:10" x14ac:dyDescent="0.2">
      <c r="A3554" s="71" t="s">
        <v>8703</v>
      </c>
      <c r="B3554" s="47" t="s">
        <v>3621</v>
      </c>
      <c r="C3554" s="47" t="s">
        <v>109</v>
      </c>
      <c r="D3554" s="47" t="s">
        <v>119</v>
      </c>
      <c r="E3554" s="47" t="s">
        <v>84</v>
      </c>
      <c r="F3554" s="47" t="s">
        <v>120</v>
      </c>
      <c r="G3554" s="47">
        <v>4</v>
      </c>
      <c r="H3554" s="67" t="str">
        <f>VLOOKUP(E3554,Referencias!$B$4:$C$15,2,FALSE)</f>
        <v>SC</v>
      </c>
      <c r="I3554" s="68" t="str">
        <f>VLOOKUP(C3554,Referencias!$B$18:$C$34,2,FALSE)</f>
        <v>N</v>
      </c>
      <c r="J3554" s="69" t="str">
        <f t="shared" si="55"/>
        <v>C</v>
      </c>
    </row>
    <row r="3555" spans="1:10" x14ac:dyDescent="0.2">
      <c r="A3555" s="71" t="s">
        <v>8704</v>
      </c>
      <c r="B3555" s="47" t="s">
        <v>3622</v>
      </c>
      <c r="C3555" s="47" t="s">
        <v>109</v>
      </c>
      <c r="D3555" s="47" t="s">
        <v>119</v>
      </c>
      <c r="E3555" s="47" t="s">
        <v>84</v>
      </c>
      <c r="F3555" s="47" t="s">
        <v>120</v>
      </c>
      <c r="G3555" s="47">
        <v>4</v>
      </c>
      <c r="H3555" s="67" t="str">
        <f>VLOOKUP(E3555,Referencias!$B$4:$C$15,2,FALSE)</f>
        <v>SC</v>
      </c>
      <c r="I3555" s="68" t="str">
        <f>VLOOKUP(C3555,Referencias!$B$18:$C$34,2,FALSE)</f>
        <v>N</v>
      </c>
      <c r="J3555" s="69" t="str">
        <f t="shared" si="55"/>
        <v>C</v>
      </c>
    </row>
    <row r="3556" spans="1:10" x14ac:dyDescent="0.2">
      <c r="A3556" s="71" t="s">
        <v>8705</v>
      </c>
      <c r="B3556" s="47" t="s">
        <v>3623</v>
      </c>
      <c r="C3556" s="47" t="s">
        <v>109</v>
      </c>
      <c r="D3556" s="47" t="s">
        <v>119</v>
      </c>
      <c r="E3556" s="47" t="s">
        <v>84</v>
      </c>
      <c r="F3556" s="47" t="s">
        <v>120</v>
      </c>
      <c r="G3556" s="47">
        <v>4</v>
      </c>
      <c r="H3556" s="67" t="str">
        <f>VLOOKUP(E3556,Referencias!$B$4:$C$15,2,FALSE)</f>
        <v>SC</v>
      </c>
      <c r="I3556" s="68" t="str">
        <f>VLOOKUP(C3556,Referencias!$B$18:$C$34,2,FALSE)</f>
        <v>N</v>
      </c>
      <c r="J3556" s="69" t="str">
        <f t="shared" si="55"/>
        <v>C</v>
      </c>
    </row>
    <row r="3557" spans="1:10" x14ac:dyDescent="0.2">
      <c r="A3557" s="71" t="s">
        <v>8706</v>
      </c>
      <c r="B3557" s="47" t="s">
        <v>3624</v>
      </c>
      <c r="C3557" s="47" t="s">
        <v>109</v>
      </c>
      <c r="D3557" s="47" t="s">
        <v>39</v>
      </c>
      <c r="E3557" s="47" t="s">
        <v>84</v>
      </c>
      <c r="F3557" s="47" t="s">
        <v>120</v>
      </c>
      <c r="G3557" s="47">
        <v>4</v>
      </c>
      <c r="H3557" s="67" t="str">
        <f>VLOOKUP(E3557,Referencias!$B$4:$C$15,2,FALSE)</f>
        <v>SC</v>
      </c>
      <c r="I3557" s="68" t="str">
        <f>VLOOKUP(C3557,Referencias!$B$18:$C$34,2,FALSE)</f>
        <v>N</v>
      </c>
      <c r="J3557" s="69" t="str">
        <f t="shared" si="55"/>
        <v>C</v>
      </c>
    </row>
    <row r="3558" spans="1:10" x14ac:dyDescent="0.2">
      <c r="A3558" s="71" t="s">
        <v>8707</v>
      </c>
      <c r="B3558" s="47" t="s">
        <v>3625</v>
      </c>
      <c r="C3558" s="47" t="s">
        <v>109</v>
      </c>
      <c r="D3558" s="47" t="s">
        <v>119</v>
      </c>
      <c r="E3558" s="47" t="s">
        <v>84</v>
      </c>
      <c r="F3558" s="47" t="s">
        <v>120</v>
      </c>
      <c r="G3558" s="47">
        <v>4</v>
      </c>
      <c r="H3558" s="67" t="str">
        <f>VLOOKUP(E3558,Referencias!$B$4:$C$15,2,FALSE)</f>
        <v>SC</v>
      </c>
      <c r="I3558" s="68" t="str">
        <f>VLOOKUP(C3558,Referencias!$B$18:$C$34,2,FALSE)</f>
        <v>N</v>
      </c>
      <c r="J3558" s="69" t="str">
        <f t="shared" si="55"/>
        <v>C</v>
      </c>
    </row>
    <row r="3559" spans="1:10" x14ac:dyDescent="0.2">
      <c r="A3559" s="71" t="s">
        <v>8708</v>
      </c>
      <c r="B3559" s="47" t="s">
        <v>3626</v>
      </c>
      <c r="C3559" s="47" t="s">
        <v>109</v>
      </c>
      <c r="D3559" s="47" t="s">
        <v>119</v>
      </c>
      <c r="E3559" s="47" t="s">
        <v>84</v>
      </c>
      <c r="F3559" s="47" t="s">
        <v>120</v>
      </c>
      <c r="G3559" s="47">
        <v>4</v>
      </c>
      <c r="H3559" s="67" t="str">
        <f>VLOOKUP(E3559,Referencias!$B$4:$C$15,2,FALSE)</f>
        <v>SC</v>
      </c>
      <c r="I3559" s="68" t="str">
        <f>VLOOKUP(C3559,Referencias!$B$18:$C$34,2,FALSE)</f>
        <v>N</v>
      </c>
      <c r="J3559" s="69" t="str">
        <f t="shared" si="55"/>
        <v>C</v>
      </c>
    </row>
    <row r="3560" spans="1:10" x14ac:dyDescent="0.2">
      <c r="A3560" s="71" t="s">
        <v>8709</v>
      </c>
      <c r="B3560" s="47" t="s">
        <v>3627</v>
      </c>
      <c r="C3560" s="47" t="s">
        <v>109</v>
      </c>
      <c r="D3560" s="47" t="s">
        <v>39</v>
      </c>
      <c r="E3560" s="47" t="s">
        <v>84</v>
      </c>
      <c r="F3560" s="47" t="s">
        <v>120</v>
      </c>
      <c r="G3560" s="47">
        <v>4</v>
      </c>
      <c r="H3560" s="67" t="str">
        <f>VLOOKUP(E3560,Referencias!$B$4:$C$15,2,FALSE)</f>
        <v>SC</v>
      </c>
      <c r="I3560" s="68" t="str">
        <f>VLOOKUP(C3560,Referencias!$B$18:$C$34,2,FALSE)</f>
        <v>N</v>
      </c>
      <c r="J3560" s="69" t="str">
        <f t="shared" si="55"/>
        <v>C</v>
      </c>
    </row>
    <row r="3561" spans="1:10" x14ac:dyDescent="0.2">
      <c r="A3561" s="71" t="s">
        <v>8710</v>
      </c>
      <c r="B3561" s="47" t="s">
        <v>3628</v>
      </c>
      <c r="C3561" s="47" t="s">
        <v>106</v>
      </c>
      <c r="D3561" s="47" t="s">
        <v>119</v>
      </c>
      <c r="E3561" s="47" t="s">
        <v>84</v>
      </c>
      <c r="F3561" s="47" t="s">
        <v>120</v>
      </c>
      <c r="G3561" s="47">
        <v>4</v>
      </c>
      <c r="H3561" s="67" t="str">
        <f>VLOOKUP(E3561,Referencias!$B$4:$C$15,2,FALSE)</f>
        <v>SC</v>
      </c>
      <c r="I3561" s="68" t="str">
        <f>VLOOKUP(C3561,Referencias!$B$18:$C$34,2,FALSE)</f>
        <v>R</v>
      </c>
      <c r="J3561" s="69" t="str">
        <f t="shared" si="55"/>
        <v>C</v>
      </c>
    </row>
    <row r="3562" spans="1:10" x14ac:dyDescent="0.2">
      <c r="A3562" s="71" t="s">
        <v>8711</v>
      </c>
      <c r="B3562" s="47" t="s">
        <v>3629</v>
      </c>
      <c r="C3562" s="47" t="s">
        <v>109</v>
      </c>
      <c r="D3562" s="47" t="s">
        <v>119</v>
      </c>
      <c r="E3562" s="47" t="s">
        <v>84</v>
      </c>
      <c r="F3562" s="47" t="s">
        <v>120</v>
      </c>
      <c r="G3562" s="47">
        <v>4</v>
      </c>
      <c r="H3562" s="67" t="str">
        <f>VLOOKUP(E3562,Referencias!$B$4:$C$15,2,FALSE)</f>
        <v>SC</v>
      </c>
      <c r="I3562" s="68" t="str">
        <f>VLOOKUP(C3562,Referencias!$B$18:$C$34,2,FALSE)</f>
        <v>N</v>
      </c>
      <c r="J3562" s="69" t="str">
        <f t="shared" si="55"/>
        <v>C</v>
      </c>
    </row>
    <row r="3563" spans="1:10" x14ac:dyDescent="0.2">
      <c r="A3563" s="71" t="s">
        <v>8712</v>
      </c>
      <c r="B3563" s="47" t="s">
        <v>3630</v>
      </c>
      <c r="C3563" s="47" t="s">
        <v>109</v>
      </c>
      <c r="D3563" s="47" t="s">
        <v>119</v>
      </c>
      <c r="E3563" s="47" t="s">
        <v>86</v>
      </c>
      <c r="F3563" s="47" t="s">
        <v>120</v>
      </c>
      <c r="G3563" s="47">
        <v>3</v>
      </c>
      <c r="H3563" s="67" t="str">
        <f>VLOOKUP(E3563,Referencias!$B$4:$C$15,2,FALSE)</f>
        <v>3P</v>
      </c>
      <c r="I3563" s="68" t="str">
        <f>VLOOKUP(C3563,Referencias!$B$18:$C$34,2,FALSE)</f>
        <v>N</v>
      </c>
      <c r="J3563" s="69" t="str">
        <f t="shared" si="55"/>
        <v>C</v>
      </c>
    </row>
    <row r="3564" spans="1:10" x14ac:dyDescent="0.2">
      <c r="A3564" s="71" t="s">
        <v>8713</v>
      </c>
      <c r="B3564" s="47" t="s">
        <v>3631</v>
      </c>
      <c r="C3564" s="47" t="s">
        <v>90</v>
      </c>
      <c r="D3564" s="47" t="s">
        <v>39</v>
      </c>
      <c r="E3564" s="47" t="s">
        <v>84</v>
      </c>
      <c r="F3564" s="47" t="s">
        <v>120</v>
      </c>
      <c r="G3564" s="47">
        <v>4</v>
      </c>
      <c r="H3564" s="67" t="str">
        <f>VLOOKUP(E3564,Referencias!$B$4:$C$15,2,FALSE)</f>
        <v>SC</v>
      </c>
      <c r="I3564" s="68" t="str">
        <f>VLOOKUP(C3564,Referencias!$B$18:$C$34,2,FALSE)</f>
        <v>G</v>
      </c>
      <c r="J3564" s="69" t="str">
        <f t="shared" si="55"/>
        <v>C</v>
      </c>
    </row>
    <row r="3565" spans="1:10" x14ac:dyDescent="0.2">
      <c r="A3565" s="71" t="s">
        <v>8714</v>
      </c>
      <c r="B3565" s="47" t="s">
        <v>3632</v>
      </c>
      <c r="C3565" s="47" t="s">
        <v>90</v>
      </c>
      <c r="D3565" s="47" t="s">
        <v>119</v>
      </c>
      <c r="E3565" s="47" t="s">
        <v>84</v>
      </c>
      <c r="F3565" s="47" t="s">
        <v>120</v>
      </c>
      <c r="G3565" s="47">
        <v>4</v>
      </c>
      <c r="H3565" s="67" t="str">
        <f>VLOOKUP(E3565,Referencias!$B$4:$C$15,2,FALSE)</f>
        <v>SC</v>
      </c>
      <c r="I3565" s="68" t="str">
        <f>VLOOKUP(C3565,Referencias!$B$18:$C$34,2,FALSE)</f>
        <v>G</v>
      </c>
      <c r="J3565" s="69" t="str">
        <f t="shared" si="55"/>
        <v>C</v>
      </c>
    </row>
    <row r="3566" spans="1:10" x14ac:dyDescent="0.2">
      <c r="A3566" s="71" t="s">
        <v>8715</v>
      </c>
      <c r="B3566" s="47" t="s">
        <v>3633</v>
      </c>
      <c r="C3566" s="47" t="s">
        <v>90</v>
      </c>
      <c r="D3566" s="47" t="s">
        <v>39</v>
      </c>
      <c r="E3566" s="47" t="s">
        <v>84</v>
      </c>
      <c r="F3566" s="47" t="s">
        <v>120</v>
      </c>
      <c r="G3566" s="47">
        <v>4</v>
      </c>
      <c r="H3566" s="67" t="str">
        <f>VLOOKUP(E3566,Referencias!$B$4:$C$15,2,FALSE)</f>
        <v>SC</v>
      </c>
      <c r="I3566" s="68" t="str">
        <f>VLOOKUP(C3566,Referencias!$B$18:$C$34,2,FALSE)</f>
        <v>G</v>
      </c>
      <c r="J3566" s="69" t="str">
        <f t="shared" si="55"/>
        <v>C</v>
      </c>
    </row>
    <row r="3567" spans="1:10" x14ac:dyDescent="0.2">
      <c r="A3567" s="71" t="s">
        <v>8716</v>
      </c>
      <c r="B3567" s="47" t="s">
        <v>3634</v>
      </c>
      <c r="C3567" s="47" t="s">
        <v>107</v>
      </c>
      <c r="D3567" s="47" t="s">
        <v>119</v>
      </c>
      <c r="E3567" s="47" t="s">
        <v>99</v>
      </c>
      <c r="F3567" s="47" t="s">
        <v>120</v>
      </c>
      <c r="G3567" s="47">
        <v>1</v>
      </c>
      <c r="H3567" s="67" t="str">
        <f>VLOOKUP(E3567,Referencias!$B$4:$C$15,2,FALSE)</f>
        <v>1P</v>
      </c>
      <c r="I3567" s="68" t="str">
        <f>VLOOKUP(C3567,Referencias!$B$18:$C$34,2,FALSE)</f>
        <v>PA</v>
      </c>
      <c r="J3567" s="69" t="str">
        <f t="shared" si="55"/>
        <v>C</v>
      </c>
    </row>
    <row r="3568" spans="1:10" x14ac:dyDescent="0.2">
      <c r="A3568" s="71" t="s">
        <v>8717</v>
      </c>
      <c r="B3568" s="47" t="s">
        <v>3635</v>
      </c>
      <c r="C3568" s="47" t="s">
        <v>107</v>
      </c>
      <c r="D3568" s="47" t="s">
        <v>119</v>
      </c>
      <c r="E3568" s="47" t="s">
        <v>85</v>
      </c>
      <c r="F3568" s="47" t="s">
        <v>120</v>
      </c>
      <c r="G3568" s="47">
        <v>3</v>
      </c>
      <c r="H3568" s="67" t="str">
        <f>VLOOKUP(E3568,Referencias!$B$4:$C$15,2,FALSE)</f>
        <v>3D</v>
      </c>
      <c r="I3568" s="68" t="str">
        <f>VLOOKUP(C3568,Referencias!$B$18:$C$34,2,FALSE)</f>
        <v>PA</v>
      </c>
      <c r="J3568" s="69" t="str">
        <f t="shared" si="55"/>
        <v>C</v>
      </c>
    </row>
    <row r="3569" spans="1:10" x14ac:dyDescent="0.2">
      <c r="A3569" s="71" t="s">
        <v>8718</v>
      </c>
      <c r="B3569" s="47" t="s">
        <v>3636</v>
      </c>
      <c r="C3569" s="47" t="s">
        <v>107</v>
      </c>
      <c r="D3569" s="47" t="s">
        <v>119</v>
      </c>
      <c r="E3569" s="47" t="s">
        <v>95</v>
      </c>
      <c r="F3569" s="47" t="s">
        <v>120</v>
      </c>
      <c r="G3569" s="47">
        <v>2</v>
      </c>
      <c r="H3569" s="67" t="str">
        <f>VLOOKUP(E3569,Referencias!$B$4:$C$15,2,FALSE)</f>
        <v>2P</v>
      </c>
      <c r="I3569" s="68" t="str">
        <f>VLOOKUP(C3569,Referencias!$B$18:$C$34,2,FALSE)</f>
        <v>PA</v>
      </c>
      <c r="J3569" s="69" t="str">
        <f t="shared" si="55"/>
        <v>C</v>
      </c>
    </row>
    <row r="3570" spans="1:10" x14ac:dyDescent="0.2">
      <c r="A3570" s="71" t="s">
        <v>8719</v>
      </c>
      <c r="B3570" s="47" t="s">
        <v>3637</v>
      </c>
      <c r="C3570" s="47" t="s">
        <v>107</v>
      </c>
      <c r="D3570" s="47" t="s">
        <v>119</v>
      </c>
      <c r="E3570" s="47" t="s">
        <v>86</v>
      </c>
      <c r="F3570" s="47"/>
      <c r="G3570" s="47">
        <v>3</v>
      </c>
      <c r="H3570" s="67" t="str">
        <f>VLOOKUP(E3570,Referencias!$B$4:$C$15,2,FALSE)</f>
        <v>3P</v>
      </c>
      <c r="I3570" s="68" t="str">
        <f>VLOOKUP(C3570,Referencias!$B$18:$C$34,2,FALSE)</f>
        <v>PA</v>
      </c>
      <c r="J3570" s="69" t="str">
        <f t="shared" si="55"/>
        <v>C</v>
      </c>
    </row>
    <row r="3571" spans="1:10" x14ac:dyDescent="0.2">
      <c r="A3571" s="71" t="s">
        <v>8720</v>
      </c>
      <c r="B3571" s="47" t="s">
        <v>3638</v>
      </c>
      <c r="C3571" s="47" t="s">
        <v>107</v>
      </c>
      <c r="D3571" s="47" t="s">
        <v>119</v>
      </c>
      <c r="E3571" s="47" t="s">
        <v>95</v>
      </c>
      <c r="F3571" s="47" t="s">
        <v>120</v>
      </c>
      <c r="G3571" s="47">
        <v>2</v>
      </c>
      <c r="H3571" s="67" t="str">
        <f>VLOOKUP(E3571,Referencias!$B$4:$C$15,2,FALSE)</f>
        <v>2P</v>
      </c>
      <c r="I3571" s="68" t="str">
        <f>VLOOKUP(C3571,Referencias!$B$18:$C$34,2,FALSE)</f>
        <v>PA</v>
      </c>
      <c r="J3571" s="69" t="str">
        <f t="shared" si="55"/>
        <v>C</v>
      </c>
    </row>
    <row r="3572" spans="1:10" x14ac:dyDescent="0.2">
      <c r="A3572" s="71" t="s">
        <v>8721</v>
      </c>
      <c r="B3572" s="47" t="s">
        <v>3639</v>
      </c>
      <c r="C3572" s="47" t="s">
        <v>107</v>
      </c>
      <c r="D3572" s="47" t="s">
        <v>119</v>
      </c>
      <c r="E3572" s="47" t="s">
        <v>86</v>
      </c>
      <c r="F3572" s="47" t="s">
        <v>120</v>
      </c>
      <c r="G3572" s="47">
        <v>3</v>
      </c>
      <c r="H3572" s="67" t="str">
        <f>VLOOKUP(E3572,Referencias!$B$4:$C$15,2,FALSE)</f>
        <v>3P</v>
      </c>
      <c r="I3572" s="68" t="str">
        <f>VLOOKUP(C3572,Referencias!$B$18:$C$34,2,FALSE)</f>
        <v>PA</v>
      </c>
      <c r="J3572" s="69" t="str">
        <f t="shared" si="55"/>
        <v>C</v>
      </c>
    </row>
    <row r="3573" spans="1:10" x14ac:dyDescent="0.2">
      <c r="A3573" s="71" t="s">
        <v>8722</v>
      </c>
      <c r="B3573" s="47" t="s">
        <v>3640</v>
      </c>
      <c r="C3573" s="47" t="s">
        <v>107</v>
      </c>
      <c r="D3573" s="47" t="s">
        <v>119</v>
      </c>
      <c r="E3573" s="47" t="s">
        <v>99</v>
      </c>
      <c r="F3573" s="47" t="s">
        <v>120</v>
      </c>
      <c r="G3573" s="47">
        <v>1</v>
      </c>
      <c r="H3573" s="67" t="str">
        <f>VLOOKUP(E3573,Referencias!$B$4:$C$15,2,FALSE)</f>
        <v>1P</v>
      </c>
      <c r="I3573" s="68" t="str">
        <f>VLOOKUP(C3573,Referencias!$B$18:$C$34,2,FALSE)</f>
        <v>PA</v>
      </c>
      <c r="J3573" s="69" t="str">
        <f t="shared" si="55"/>
        <v>C</v>
      </c>
    </row>
    <row r="3574" spans="1:10" x14ac:dyDescent="0.2">
      <c r="A3574" s="71" t="s">
        <v>8723</v>
      </c>
      <c r="B3574" s="47" t="s">
        <v>3641</v>
      </c>
      <c r="C3574" s="47" t="s">
        <v>107</v>
      </c>
      <c r="D3574" s="47" t="s">
        <v>119</v>
      </c>
      <c r="E3574" s="47" t="s">
        <v>99</v>
      </c>
      <c r="F3574" s="47" t="s">
        <v>120</v>
      </c>
      <c r="G3574" s="47">
        <v>1</v>
      </c>
      <c r="H3574" s="67" t="str">
        <f>VLOOKUP(E3574,Referencias!$B$4:$C$15,2,FALSE)</f>
        <v>1P</v>
      </c>
      <c r="I3574" s="68" t="str">
        <f>VLOOKUP(C3574,Referencias!$B$18:$C$34,2,FALSE)</f>
        <v>PA</v>
      </c>
      <c r="J3574" s="69" t="str">
        <f t="shared" si="55"/>
        <v>C</v>
      </c>
    </row>
    <row r="3575" spans="1:10" x14ac:dyDescent="0.2">
      <c r="A3575" s="71" t="s">
        <v>8724</v>
      </c>
      <c r="B3575" s="47" t="s">
        <v>3642</v>
      </c>
      <c r="C3575" s="47" t="s">
        <v>107</v>
      </c>
      <c r="D3575" s="47" t="s">
        <v>119</v>
      </c>
      <c r="E3575" s="47" t="s">
        <v>99</v>
      </c>
      <c r="F3575" s="47" t="s">
        <v>120</v>
      </c>
      <c r="G3575" s="47">
        <v>1</v>
      </c>
      <c r="H3575" s="67" t="str">
        <f>VLOOKUP(E3575,Referencias!$B$4:$C$15,2,FALSE)</f>
        <v>1P</v>
      </c>
      <c r="I3575" s="68" t="str">
        <f>VLOOKUP(C3575,Referencias!$B$18:$C$34,2,FALSE)</f>
        <v>PA</v>
      </c>
      <c r="J3575" s="69" t="str">
        <f t="shared" si="55"/>
        <v>C</v>
      </c>
    </row>
    <row r="3576" spans="1:10" x14ac:dyDescent="0.2">
      <c r="A3576" s="71" t="s">
        <v>8725</v>
      </c>
      <c r="B3576" s="47" t="s">
        <v>3643</v>
      </c>
      <c r="C3576" s="47" t="s">
        <v>107</v>
      </c>
      <c r="D3576" s="47" t="s">
        <v>119</v>
      </c>
      <c r="E3576" s="47" t="s">
        <v>95</v>
      </c>
      <c r="F3576" s="47" t="s">
        <v>120</v>
      </c>
      <c r="G3576" s="47">
        <v>2</v>
      </c>
      <c r="H3576" s="67" t="str">
        <f>VLOOKUP(E3576,Referencias!$B$4:$C$15,2,FALSE)</f>
        <v>2P</v>
      </c>
      <c r="I3576" s="68" t="str">
        <f>VLOOKUP(C3576,Referencias!$B$18:$C$34,2,FALSE)</f>
        <v>PA</v>
      </c>
      <c r="J3576" s="69" t="str">
        <f t="shared" si="55"/>
        <v>C</v>
      </c>
    </row>
    <row r="3577" spans="1:10" x14ac:dyDescent="0.2">
      <c r="A3577" s="71" t="s">
        <v>8726</v>
      </c>
      <c r="B3577" s="47" t="s">
        <v>3644</v>
      </c>
      <c r="C3577" s="47" t="s">
        <v>107</v>
      </c>
      <c r="D3577" s="47" t="s">
        <v>119</v>
      </c>
      <c r="E3577" s="47" t="s">
        <v>85</v>
      </c>
      <c r="F3577" s="47" t="s">
        <v>120</v>
      </c>
      <c r="G3577" s="47">
        <v>3</v>
      </c>
      <c r="H3577" s="67" t="str">
        <f>VLOOKUP(E3577,Referencias!$B$4:$C$15,2,FALSE)</f>
        <v>3D</v>
      </c>
      <c r="I3577" s="68" t="str">
        <f>VLOOKUP(C3577,Referencias!$B$18:$C$34,2,FALSE)</f>
        <v>PA</v>
      </c>
      <c r="J3577" s="69" t="str">
        <f t="shared" si="55"/>
        <v>C</v>
      </c>
    </row>
    <row r="3578" spans="1:10" x14ac:dyDescent="0.2">
      <c r="A3578" s="71" t="s">
        <v>8727</v>
      </c>
      <c r="B3578" s="47" t="s">
        <v>3645</v>
      </c>
      <c r="C3578" s="47" t="s">
        <v>107</v>
      </c>
      <c r="D3578" s="47" t="s">
        <v>119</v>
      </c>
      <c r="E3578" s="47" t="s">
        <v>84</v>
      </c>
      <c r="F3578" s="47" t="s">
        <v>120</v>
      </c>
      <c r="G3578" s="47">
        <v>4</v>
      </c>
      <c r="H3578" s="67" t="str">
        <f>VLOOKUP(E3578,Referencias!$B$4:$C$15,2,FALSE)</f>
        <v>SC</v>
      </c>
      <c r="I3578" s="68" t="str">
        <f>VLOOKUP(C3578,Referencias!$B$18:$C$34,2,FALSE)</f>
        <v>PA</v>
      </c>
      <c r="J3578" s="69" t="str">
        <f t="shared" si="55"/>
        <v>C</v>
      </c>
    </row>
    <row r="3579" spans="1:10" x14ac:dyDescent="0.2">
      <c r="A3579" s="71" t="s">
        <v>8728</v>
      </c>
      <c r="B3579" s="47" t="s">
        <v>3646</v>
      </c>
      <c r="C3579" s="47" t="s">
        <v>107</v>
      </c>
      <c r="D3579" s="47" t="s">
        <v>119</v>
      </c>
      <c r="E3579" s="47" t="s">
        <v>99</v>
      </c>
      <c r="F3579" s="47" t="s">
        <v>120</v>
      </c>
      <c r="G3579" s="47">
        <v>1</v>
      </c>
      <c r="H3579" s="67" t="str">
        <f>VLOOKUP(E3579,Referencias!$B$4:$C$15,2,FALSE)</f>
        <v>1P</v>
      </c>
      <c r="I3579" s="68" t="str">
        <f>VLOOKUP(C3579,Referencias!$B$18:$C$34,2,FALSE)</f>
        <v>PA</v>
      </c>
      <c r="J3579" s="69" t="str">
        <f t="shared" si="55"/>
        <v>C</v>
      </c>
    </row>
    <row r="3580" spans="1:10" x14ac:dyDescent="0.2">
      <c r="A3580" s="71" t="s">
        <v>8729</v>
      </c>
      <c r="B3580" s="47" t="s">
        <v>3647</v>
      </c>
      <c r="C3580" s="47" t="s">
        <v>107</v>
      </c>
      <c r="D3580" s="47" t="s">
        <v>119</v>
      </c>
      <c r="E3580" s="47" t="s">
        <v>84</v>
      </c>
      <c r="F3580" s="47" t="s">
        <v>120</v>
      </c>
      <c r="G3580" s="47">
        <v>4</v>
      </c>
      <c r="H3580" s="67" t="str">
        <f>VLOOKUP(E3580,Referencias!$B$4:$C$15,2,FALSE)</f>
        <v>SC</v>
      </c>
      <c r="I3580" s="68" t="str">
        <f>VLOOKUP(C3580,Referencias!$B$18:$C$34,2,FALSE)</f>
        <v>PA</v>
      </c>
      <c r="J3580" s="69" t="str">
        <f t="shared" si="55"/>
        <v>C</v>
      </c>
    </row>
    <row r="3581" spans="1:10" x14ac:dyDescent="0.2">
      <c r="A3581" s="71" t="s">
        <v>8730</v>
      </c>
      <c r="B3581" s="47" t="s">
        <v>3648</v>
      </c>
      <c r="C3581" s="47" t="s">
        <v>107</v>
      </c>
      <c r="D3581" s="47" t="s">
        <v>119</v>
      </c>
      <c r="E3581" s="47" t="s">
        <v>99</v>
      </c>
      <c r="F3581" s="47" t="s">
        <v>120</v>
      </c>
      <c r="G3581" s="47">
        <v>1</v>
      </c>
      <c r="H3581" s="67" t="str">
        <f>VLOOKUP(E3581,Referencias!$B$4:$C$15,2,FALSE)</f>
        <v>1P</v>
      </c>
      <c r="I3581" s="68" t="str">
        <f>VLOOKUP(C3581,Referencias!$B$18:$C$34,2,FALSE)</f>
        <v>PA</v>
      </c>
      <c r="J3581" s="69" t="str">
        <f t="shared" si="55"/>
        <v>C</v>
      </c>
    </row>
    <row r="3582" spans="1:10" x14ac:dyDescent="0.2">
      <c r="A3582" s="71" t="s">
        <v>8731</v>
      </c>
      <c r="B3582" s="47" t="s">
        <v>3649</v>
      </c>
      <c r="C3582" s="47" t="s">
        <v>107</v>
      </c>
      <c r="D3582" s="47" t="s">
        <v>119</v>
      </c>
      <c r="E3582" s="47" t="s">
        <v>84</v>
      </c>
      <c r="F3582" s="47"/>
      <c r="G3582" s="47">
        <v>4</v>
      </c>
      <c r="H3582" s="67" t="str">
        <f>VLOOKUP(E3582,Referencias!$B$4:$C$15,2,FALSE)</f>
        <v>SC</v>
      </c>
      <c r="I3582" s="68" t="str">
        <f>VLOOKUP(C3582,Referencias!$B$18:$C$34,2,FALSE)</f>
        <v>PA</v>
      </c>
      <c r="J3582" s="69" t="str">
        <f t="shared" si="55"/>
        <v>C</v>
      </c>
    </row>
    <row r="3583" spans="1:10" x14ac:dyDescent="0.2">
      <c r="A3583" s="71" t="s">
        <v>8732</v>
      </c>
      <c r="B3583" s="47" t="s">
        <v>3650</v>
      </c>
      <c r="C3583" s="47" t="s">
        <v>107</v>
      </c>
      <c r="D3583" s="47" t="s">
        <v>119</v>
      </c>
      <c r="E3583" s="47" t="s">
        <v>86</v>
      </c>
      <c r="F3583" s="47" t="s">
        <v>120</v>
      </c>
      <c r="G3583" s="47">
        <v>3</v>
      </c>
      <c r="H3583" s="67" t="str">
        <f>VLOOKUP(E3583,Referencias!$B$4:$C$15,2,FALSE)</f>
        <v>3P</v>
      </c>
      <c r="I3583" s="68" t="str">
        <f>VLOOKUP(C3583,Referencias!$B$18:$C$34,2,FALSE)</f>
        <v>PA</v>
      </c>
      <c r="J3583" s="69" t="str">
        <f t="shared" si="55"/>
        <v>C</v>
      </c>
    </row>
    <row r="3584" spans="1:10" x14ac:dyDescent="0.2">
      <c r="A3584" s="71" t="s">
        <v>8733</v>
      </c>
      <c r="B3584" s="47" t="s">
        <v>3651</v>
      </c>
      <c r="C3584" s="47" t="s">
        <v>107</v>
      </c>
      <c r="D3584" s="47" t="s">
        <v>119</v>
      </c>
      <c r="E3584" s="47" t="s">
        <v>84</v>
      </c>
      <c r="F3584" s="47" t="s">
        <v>120</v>
      </c>
      <c r="G3584" s="47">
        <v>4</v>
      </c>
      <c r="H3584" s="67" t="str">
        <f>VLOOKUP(E3584,Referencias!$B$4:$C$15,2,FALSE)</f>
        <v>SC</v>
      </c>
      <c r="I3584" s="68" t="str">
        <f>VLOOKUP(C3584,Referencias!$B$18:$C$34,2,FALSE)</f>
        <v>PA</v>
      </c>
      <c r="J3584" s="69" t="str">
        <f t="shared" si="55"/>
        <v>C</v>
      </c>
    </row>
    <row r="3585" spans="1:10" x14ac:dyDescent="0.2">
      <c r="A3585" s="71" t="s">
        <v>8734</v>
      </c>
      <c r="B3585" s="47" t="s">
        <v>3652</v>
      </c>
      <c r="C3585" s="47" t="s">
        <v>107</v>
      </c>
      <c r="D3585" s="47" t="s">
        <v>119</v>
      </c>
      <c r="E3585" s="47" t="s">
        <v>95</v>
      </c>
      <c r="F3585" s="47" t="s">
        <v>120</v>
      </c>
      <c r="G3585" s="47">
        <v>2</v>
      </c>
      <c r="H3585" s="67" t="str">
        <f>VLOOKUP(E3585,Referencias!$B$4:$C$15,2,FALSE)</f>
        <v>2P</v>
      </c>
      <c r="I3585" s="68" t="str">
        <f>VLOOKUP(C3585,Referencias!$B$18:$C$34,2,FALSE)</f>
        <v>PA</v>
      </c>
      <c r="J3585" s="69" t="str">
        <f t="shared" si="55"/>
        <v>C</v>
      </c>
    </row>
    <row r="3586" spans="1:10" x14ac:dyDescent="0.2">
      <c r="A3586" s="71" t="s">
        <v>8735</v>
      </c>
      <c r="B3586" s="47" t="s">
        <v>3653</v>
      </c>
      <c r="C3586" s="47" t="s">
        <v>107</v>
      </c>
      <c r="D3586" s="47" t="s">
        <v>119</v>
      </c>
      <c r="E3586" s="47" t="s">
        <v>95</v>
      </c>
      <c r="F3586" s="47" t="s">
        <v>120</v>
      </c>
      <c r="G3586" s="47">
        <v>2</v>
      </c>
      <c r="H3586" s="67" t="str">
        <f>VLOOKUP(E3586,Referencias!$B$4:$C$15,2,FALSE)</f>
        <v>2P</v>
      </c>
      <c r="I3586" s="68" t="str">
        <f>VLOOKUP(C3586,Referencias!$B$18:$C$34,2,FALSE)</f>
        <v>PA</v>
      </c>
      <c r="J3586" s="69" t="str">
        <f t="shared" si="55"/>
        <v>C</v>
      </c>
    </row>
    <row r="3587" spans="1:10" x14ac:dyDescent="0.2">
      <c r="A3587" s="71" t="s">
        <v>8736</v>
      </c>
      <c r="B3587" s="47" t="s">
        <v>3654</v>
      </c>
      <c r="C3587" s="47" t="s">
        <v>107</v>
      </c>
      <c r="D3587" s="47" t="s">
        <v>119</v>
      </c>
      <c r="E3587" s="47" t="s">
        <v>95</v>
      </c>
      <c r="F3587" s="47" t="s">
        <v>120</v>
      </c>
      <c r="G3587" s="47">
        <v>2</v>
      </c>
      <c r="H3587" s="67" t="str">
        <f>VLOOKUP(E3587,Referencias!$B$4:$C$15,2,FALSE)</f>
        <v>2P</v>
      </c>
      <c r="I3587" s="68" t="str">
        <f>VLOOKUP(C3587,Referencias!$B$18:$C$34,2,FALSE)</f>
        <v>PA</v>
      </c>
      <c r="J3587" s="69" t="str">
        <f t="shared" ref="J3587:J3650" si="56">IF(D3587="Dama","D","C")</f>
        <v>C</v>
      </c>
    </row>
    <row r="3588" spans="1:10" x14ac:dyDescent="0.2">
      <c r="A3588" s="71" t="s">
        <v>8737</v>
      </c>
      <c r="B3588" s="47" t="s">
        <v>3655</v>
      </c>
      <c r="C3588" s="47" t="s">
        <v>107</v>
      </c>
      <c r="D3588" s="47" t="s">
        <v>119</v>
      </c>
      <c r="E3588" s="47" t="s">
        <v>84</v>
      </c>
      <c r="F3588" s="47" t="s">
        <v>120</v>
      </c>
      <c r="G3588" s="47">
        <v>4</v>
      </c>
      <c r="H3588" s="67" t="str">
        <f>VLOOKUP(E3588,Referencias!$B$4:$C$15,2,FALSE)</f>
        <v>SC</v>
      </c>
      <c r="I3588" s="68" t="str">
        <f>VLOOKUP(C3588,Referencias!$B$18:$C$34,2,FALSE)</f>
        <v>PA</v>
      </c>
      <c r="J3588" s="69" t="str">
        <f t="shared" si="56"/>
        <v>C</v>
      </c>
    </row>
    <row r="3589" spans="1:10" x14ac:dyDescent="0.2">
      <c r="A3589" s="71" t="s">
        <v>8738</v>
      </c>
      <c r="B3589" s="47" t="s">
        <v>3656</v>
      </c>
      <c r="C3589" s="47" t="s">
        <v>107</v>
      </c>
      <c r="D3589" s="47" t="s">
        <v>119</v>
      </c>
      <c r="E3589" s="47" t="s">
        <v>95</v>
      </c>
      <c r="F3589" s="47" t="s">
        <v>120</v>
      </c>
      <c r="G3589" s="47">
        <v>2</v>
      </c>
      <c r="H3589" s="67" t="str">
        <f>VLOOKUP(E3589,Referencias!$B$4:$C$15,2,FALSE)</f>
        <v>2P</v>
      </c>
      <c r="I3589" s="68" t="str">
        <f>VLOOKUP(C3589,Referencias!$B$18:$C$34,2,FALSE)</f>
        <v>PA</v>
      </c>
      <c r="J3589" s="69" t="str">
        <f t="shared" si="56"/>
        <v>C</v>
      </c>
    </row>
    <row r="3590" spans="1:10" x14ac:dyDescent="0.2">
      <c r="A3590" s="71" t="s">
        <v>8739</v>
      </c>
      <c r="B3590" s="47" t="s">
        <v>3657</v>
      </c>
      <c r="C3590" s="47" t="s">
        <v>107</v>
      </c>
      <c r="D3590" s="47" t="s">
        <v>119</v>
      </c>
      <c r="E3590" s="47" t="s">
        <v>84</v>
      </c>
      <c r="F3590" s="47" t="s">
        <v>120</v>
      </c>
      <c r="G3590" s="47">
        <v>4</v>
      </c>
      <c r="H3590" s="67" t="str">
        <f>VLOOKUP(E3590,Referencias!$B$4:$C$15,2,FALSE)</f>
        <v>SC</v>
      </c>
      <c r="I3590" s="68" t="str">
        <f>VLOOKUP(C3590,Referencias!$B$18:$C$34,2,FALSE)</f>
        <v>PA</v>
      </c>
      <c r="J3590" s="69" t="str">
        <f t="shared" si="56"/>
        <v>C</v>
      </c>
    </row>
    <row r="3591" spans="1:10" x14ac:dyDescent="0.2">
      <c r="A3591" s="71" t="s">
        <v>8740</v>
      </c>
      <c r="B3591" s="47" t="s">
        <v>3658</v>
      </c>
      <c r="C3591" s="47" t="s">
        <v>107</v>
      </c>
      <c r="D3591" s="47" t="s">
        <v>119</v>
      </c>
      <c r="E3591" s="47" t="s">
        <v>84</v>
      </c>
      <c r="F3591" s="47" t="s">
        <v>120</v>
      </c>
      <c r="G3591" s="47">
        <v>4</v>
      </c>
      <c r="H3591" s="67" t="str">
        <f>VLOOKUP(E3591,Referencias!$B$4:$C$15,2,FALSE)</f>
        <v>SC</v>
      </c>
      <c r="I3591" s="68" t="str">
        <f>VLOOKUP(C3591,Referencias!$B$18:$C$34,2,FALSE)</f>
        <v>PA</v>
      </c>
      <c r="J3591" s="69" t="str">
        <f t="shared" si="56"/>
        <v>C</v>
      </c>
    </row>
    <row r="3592" spans="1:10" x14ac:dyDescent="0.2">
      <c r="A3592" s="71" t="s">
        <v>8741</v>
      </c>
      <c r="B3592" s="47" t="s">
        <v>3659</v>
      </c>
      <c r="C3592" s="47" t="s">
        <v>107</v>
      </c>
      <c r="D3592" s="47" t="s">
        <v>119</v>
      </c>
      <c r="E3592" s="47" t="s">
        <v>99</v>
      </c>
      <c r="F3592" s="47" t="s">
        <v>120</v>
      </c>
      <c r="G3592" s="47">
        <v>1</v>
      </c>
      <c r="H3592" s="67" t="str">
        <f>VLOOKUP(E3592,Referencias!$B$4:$C$15,2,FALSE)</f>
        <v>1P</v>
      </c>
      <c r="I3592" s="68" t="str">
        <f>VLOOKUP(C3592,Referencias!$B$18:$C$34,2,FALSE)</f>
        <v>PA</v>
      </c>
      <c r="J3592" s="69" t="str">
        <f t="shared" si="56"/>
        <v>C</v>
      </c>
    </row>
    <row r="3593" spans="1:10" x14ac:dyDescent="0.2">
      <c r="A3593" s="71" t="s">
        <v>8742</v>
      </c>
      <c r="B3593" s="47" t="s">
        <v>3660</v>
      </c>
      <c r="C3593" s="47" t="s">
        <v>107</v>
      </c>
      <c r="D3593" s="47" t="s">
        <v>119</v>
      </c>
      <c r="E3593" s="47" t="s">
        <v>85</v>
      </c>
      <c r="F3593" s="47" t="s">
        <v>120</v>
      </c>
      <c r="G3593" s="47">
        <v>3</v>
      </c>
      <c r="H3593" s="67" t="str">
        <f>VLOOKUP(E3593,Referencias!$B$4:$C$15,2,FALSE)</f>
        <v>3D</v>
      </c>
      <c r="I3593" s="68" t="str">
        <f>VLOOKUP(C3593,Referencias!$B$18:$C$34,2,FALSE)</f>
        <v>PA</v>
      </c>
      <c r="J3593" s="69" t="str">
        <f t="shared" si="56"/>
        <v>C</v>
      </c>
    </row>
    <row r="3594" spans="1:10" x14ac:dyDescent="0.2">
      <c r="A3594" s="71" t="s">
        <v>8743</v>
      </c>
      <c r="B3594" s="47" t="s">
        <v>3661</v>
      </c>
      <c r="C3594" s="47" t="s">
        <v>107</v>
      </c>
      <c r="D3594" s="47" t="s">
        <v>119</v>
      </c>
      <c r="E3594" s="47" t="s">
        <v>95</v>
      </c>
      <c r="F3594" s="47" t="s">
        <v>120</v>
      </c>
      <c r="G3594" s="47">
        <v>2</v>
      </c>
      <c r="H3594" s="67" t="str">
        <f>VLOOKUP(E3594,Referencias!$B$4:$C$15,2,FALSE)</f>
        <v>2P</v>
      </c>
      <c r="I3594" s="68" t="str">
        <f>VLOOKUP(C3594,Referencias!$B$18:$C$34,2,FALSE)</f>
        <v>PA</v>
      </c>
      <c r="J3594" s="69" t="str">
        <f t="shared" si="56"/>
        <v>C</v>
      </c>
    </row>
    <row r="3595" spans="1:10" x14ac:dyDescent="0.2">
      <c r="A3595" s="71" t="s">
        <v>8744</v>
      </c>
      <c r="B3595" s="47" t="s">
        <v>3662</v>
      </c>
      <c r="C3595" s="47" t="s">
        <v>107</v>
      </c>
      <c r="D3595" s="47" t="s">
        <v>119</v>
      </c>
      <c r="E3595" s="47" t="s">
        <v>84</v>
      </c>
      <c r="F3595" s="47" t="s">
        <v>120</v>
      </c>
      <c r="G3595" s="47">
        <v>4</v>
      </c>
      <c r="H3595" s="67" t="str">
        <f>VLOOKUP(E3595,Referencias!$B$4:$C$15,2,FALSE)</f>
        <v>SC</v>
      </c>
      <c r="I3595" s="68" t="str">
        <f>VLOOKUP(C3595,Referencias!$B$18:$C$34,2,FALSE)</f>
        <v>PA</v>
      </c>
      <c r="J3595" s="69" t="str">
        <f t="shared" si="56"/>
        <v>C</v>
      </c>
    </row>
    <row r="3596" spans="1:10" x14ac:dyDescent="0.2">
      <c r="A3596" s="71" t="s">
        <v>8745</v>
      </c>
      <c r="B3596" s="47" t="s">
        <v>3663</v>
      </c>
      <c r="C3596" s="47" t="s">
        <v>107</v>
      </c>
      <c r="D3596" s="47" t="s">
        <v>119</v>
      </c>
      <c r="E3596" s="47" t="s">
        <v>85</v>
      </c>
      <c r="F3596" s="47" t="s">
        <v>120</v>
      </c>
      <c r="G3596" s="47">
        <v>3</v>
      </c>
      <c r="H3596" s="67" t="str">
        <f>VLOOKUP(E3596,Referencias!$B$4:$C$15,2,FALSE)</f>
        <v>3D</v>
      </c>
      <c r="I3596" s="68" t="str">
        <f>VLOOKUP(C3596,Referencias!$B$18:$C$34,2,FALSE)</f>
        <v>PA</v>
      </c>
      <c r="J3596" s="69" t="str">
        <f t="shared" si="56"/>
        <v>C</v>
      </c>
    </row>
    <row r="3597" spans="1:10" x14ac:dyDescent="0.2">
      <c r="A3597" s="71" t="s">
        <v>8746</v>
      </c>
      <c r="B3597" s="47" t="s">
        <v>3664</v>
      </c>
      <c r="C3597" s="47" t="s">
        <v>107</v>
      </c>
      <c r="D3597" s="47" t="s">
        <v>119</v>
      </c>
      <c r="E3597" s="47" t="s">
        <v>95</v>
      </c>
      <c r="F3597" s="47" t="s">
        <v>120</v>
      </c>
      <c r="G3597" s="47">
        <v>2</v>
      </c>
      <c r="H3597" s="67" t="str">
        <f>VLOOKUP(E3597,Referencias!$B$4:$C$15,2,FALSE)</f>
        <v>2P</v>
      </c>
      <c r="I3597" s="68" t="str">
        <f>VLOOKUP(C3597,Referencias!$B$18:$C$34,2,FALSE)</f>
        <v>PA</v>
      </c>
      <c r="J3597" s="69" t="str">
        <f t="shared" si="56"/>
        <v>C</v>
      </c>
    </row>
    <row r="3598" spans="1:10" x14ac:dyDescent="0.2">
      <c r="A3598" s="71" t="s">
        <v>8747</v>
      </c>
      <c r="B3598" s="47" t="s">
        <v>3665</v>
      </c>
      <c r="C3598" s="47" t="s">
        <v>107</v>
      </c>
      <c r="D3598" s="47" t="s">
        <v>119</v>
      </c>
      <c r="E3598" s="47" t="s">
        <v>88</v>
      </c>
      <c r="F3598" s="47" t="s">
        <v>120</v>
      </c>
      <c r="G3598" s="47">
        <v>2</v>
      </c>
      <c r="H3598" s="67" t="str">
        <f>VLOOKUP(E3598,Referencias!$B$4:$C$15,2,FALSE)</f>
        <v>2C</v>
      </c>
      <c r="I3598" s="68" t="str">
        <f>VLOOKUP(C3598,Referencias!$B$18:$C$34,2,FALSE)</f>
        <v>PA</v>
      </c>
      <c r="J3598" s="69" t="str">
        <f t="shared" si="56"/>
        <v>C</v>
      </c>
    </row>
    <row r="3599" spans="1:10" x14ac:dyDescent="0.2">
      <c r="A3599" s="71" t="s">
        <v>8748</v>
      </c>
      <c r="B3599" s="47" t="s">
        <v>3666</v>
      </c>
      <c r="C3599" s="47" t="s">
        <v>107</v>
      </c>
      <c r="D3599" s="47" t="s">
        <v>119</v>
      </c>
      <c r="E3599" s="47" t="s">
        <v>86</v>
      </c>
      <c r="F3599" s="47" t="s">
        <v>120</v>
      </c>
      <c r="G3599" s="47">
        <v>3</v>
      </c>
      <c r="H3599" s="67" t="str">
        <f>VLOOKUP(E3599,Referencias!$B$4:$C$15,2,FALSE)</f>
        <v>3P</v>
      </c>
      <c r="I3599" s="68" t="str">
        <f>VLOOKUP(C3599,Referencias!$B$18:$C$34,2,FALSE)</f>
        <v>PA</v>
      </c>
      <c r="J3599" s="69" t="str">
        <f t="shared" si="56"/>
        <v>C</v>
      </c>
    </row>
    <row r="3600" spans="1:10" x14ac:dyDescent="0.2">
      <c r="A3600" s="71" t="s">
        <v>8749</v>
      </c>
      <c r="B3600" s="47" t="s">
        <v>3667</v>
      </c>
      <c r="C3600" s="47" t="s">
        <v>107</v>
      </c>
      <c r="D3600" s="47" t="s">
        <v>119</v>
      </c>
      <c r="E3600" s="47" t="s">
        <v>88</v>
      </c>
      <c r="F3600" s="47" t="s">
        <v>120</v>
      </c>
      <c r="G3600" s="47">
        <v>2</v>
      </c>
      <c r="H3600" s="67" t="str">
        <f>VLOOKUP(E3600,Referencias!$B$4:$C$15,2,FALSE)</f>
        <v>2C</v>
      </c>
      <c r="I3600" s="68" t="str">
        <f>VLOOKUP(C3600,Referencias!$B$18:$C$34,2,FALSE)</f>
        <v>PA</v>
      </c>
      <c r="J3600" s="69" t="str">
        <f t="shared" si="56"/>
        <v>C</v>
      </c>
    </row>
    <row r="3601" spans="1:10" x14ac:dyDescent="0.2">
      <c r="A3601" s="71" t="s">
        <v>8750</v>
      </c>
      <c r="B3601" s="47" t="s">
        <v>3668</v>
      </c>
      <c r="C3601" s="47" t="s">
        <v>107</v>
      </c>
      <c r="D3601" s="47" t="s">
        <v>119</v>
      </c>
      <c r="E3601" s="47" t="s">
        <v>84</v>
      </c>
      <c r="F3601" s="47" t="s">
        <v>120</v>
      </c>
      <c r="G3601" s="47">
        <v>4</v>
      </c>
      <c r="H3601" s="67" t="str">
        <f>VLOOKUP(E3601,Referencias!$B$4:$C$15,2,FALSE)</f>
        <v>SC</v>
      </c>
      <c r="I3601" s="68" t="str">
        <f>VLOOKUP(C3601,Referencias!$B$18:$C$34,2,FALSE)</f>
        <v>PA</v>
      </c>
      <c r="J3601" s="69" t="str">
        <f t="shared" si="56"/>
        <v>C</v>
      </c>
    </row>
    <row r="3602" spans="1:10" x14ac:dyDescent="0.2">
      <c r="A3602" s="71" t="s">
        <v>8751</v>
      </c>
      <c r="B3602" s="47" t="s">
        <v>3669</v>
      </c>
      <c r="C3602" s="47" t="s">
        <v>107</v>
      </c>
      <c r="D3602" s="47" t="s">
        <v>119</v>
      </c>
      <c r="E3602" s="47" t="s">
        <v>86</v>
      </c>
      <c r="F3602" s="47" t="s">
        <v>120</v>
      </c>
      <c r="G3602" s="47">
        <v>3</v>
      </c>
      <c r="H3602" s="67" t="str">
        <f>VLOOKUP(E3602,Referencias!$B$4:$C$15,2,FALSE)</f>
        <v>3P</v>
      </c>
      <c r="I3602" s="68" t="str">
        <f>VLOOKUP(C3602,Referencias!$B$18:$C$34,2,FALSE)</f>
        <v>PA</v>
      </c>
      <c r="J3602" s="69" t="str">
        <f t="shared" si="56"/>
        <v>C</v>
      </c>
    </row>
    <row r="3603" spans="1:10" x14ac:dyDescent="0.2">
      <c r="A3603" s="71" t="s">
        <v>8752</v>
      </c>
      <c r="B3603" s="47" t="s">
        <v>3670</v>
      </c>
      <c r="C3603" s="47" t="s">
        <v>107</v>
      </c>
      <c r="D3603" s="47" t="s">
        <v>119</v>
      </c>
      <c r="E3603" s="47" t="s">
        <v>86</v>
      </c>
      <c r="F3603" s="47" t="s">
        <v>120</v>
      </c>
      <c r="G3603" s="47">
        <v>3</v>
      </c>
      <c r="H3603" s="67" t="str">
        <f>VLOOKUP(E3603,Referencias!$B$4:$C$15,2,FALSE)</f>
        <v>3P</v>
      </c>
      <c r="I3603" s="68" t="str">
        <f>VLOOKUP(C3603,Referencias!$B$18:$C$34,2,FALSE)</f>
        <v>PA</v>
      </c>
      <c r="J3603" s="69" t="str">
        <f t="shared" si="56"/>
        <v>C</v>
      </c>
    </row>
    <row r="3604" spans="1:10" x14ac:dyDescent="0.2">
      <c r="A3604" s="71" t="s">
        <v>8753</v>
      </c>
      <c r="B3604" s="47" t="s">
        <v>3671</v>
      </c>
      <c r="C3604" s="47" t="s">
        <v>107</v>
      </c>
      <c r="D3604" s="47" t="s">
        <v>119</v>
      </c>
      <c r="E3604" s="47" t="s">
        <v>86</v>
      </c>
      <c r="F3604" s="47"/>
      <c r="G3604" s="47">
        <v>3</v>
      </c>
      <c r="H3604" s="67" t="str">
        <f>VLOOKUP(E3604,Referencias!$B$4:$C$15,2,FALSE)</f>
        <v>3P</v>
      </c>
      <c r="I3604" s="68" t="str">
        <f>VLOOKUP(C3604,Referencias!$B$18:$C$34,2,FALSE)</f>
        <v>PA</v>
      </c>
      <c r="J3604" s="69" t="str">
        <f t="shared" si="56"/>
        <v>C</v>
      </c>
    </row>
    <row r="3605" spans="1:10" x14ac:dyDescent="0.2">
      <c r="A3605" s="71" t="s">
        <v>8754</v>
      </c>
      <c r="B3605" s="47" t="s">
        <v>3672</v>
      </c>
      <c r="C3605" s="47" t="s">
        <v>107</v>
      </c>
      <c r="D3605" s="47" t="s">
        <v>119</v>
      </c>
      <c r="E3605" s="47" t="s">
        <v>93</v>
      </c>
      <c r="F3605" s="47" t="s">
        <v>120</v>
      </c>
      <c r="G3605" s="47">
        <v>2</v>
      </c>
      <c r="H3605" s="67" t="str">
        <f>VLOOKUP(E3605,Referencias!$B$4:$C$15,2,FALSE)</f>
        <v>2D</v>
      </c>
      <c r="I3605" s="68" t="str">
        <f>VLOOKUP(C3605,Referencias!$B$18:$C$34,2,FALSE)</f>
        <v>PA</v>
      </c>
      <c r="J3605" s="69" t="str">
        <f t="shared" si="56"/>
        <v>C</v>
      </c>
    </row>
    <row r="3606" spans="1:10" x14ac:dyDescent="0.2">
      <c r="A3606" s="71" t="s">
        <v>8755</v>
      </c>
      <c r="B3606" s="47" t="s">
        <v>3673</v>
      </c>
      <c r="C3606" s="47" t="s">
        <v>107</v>
      </c>
      <c r="D3606" s="47" t="s">
        <v>119</v>
      </c>
      <c r="E3606" s="47" t="s">
        <v>99</v>
      </c>
      <c r="F3606" s="47" t="s">
        <v>120</v>
      </c>
      <c r="G3606" s="47">
        <v>1</v>
      </c>
      <c r="H3606" s="67" t="str">
        <f>VLOOKUP(E3606,Referencias!$B$4:$C$15,2,FALSE)</f>
        <v>1P</v>
      </c>
      <c r="I3606" s="68" t="str">
        <f>VLOOKUP(C3606,Referencias!$B$18:$C$34,2,FALSE)</f>
        <v>PA</v>
      </c>
      <c r="J3606" s="69" t="str">
        <f t="shared" si="56"/>
        <v>C</v>
      </c>
    </row>
    <row r="3607" spans="1:10" x14ac:dyDescent="0.2">
      <c r="A3607" s="71" t="s">
        <v>8756</v>
      </c>
      <c r="B3607" s="47" t="s">
        <v>3674</v>
      </c>
      <c r="C3607" s="47" t="s">
        <v>107</v>
      </c>
      <c r="D3607" s="47" t="s">
        <v>119</v>
      </c>
      <c r="E3607" s="47" t="s">
        <v>85</v>
      </c>
      <c r="F3607" s="47" t="s">
        <v>120</v>
      </c>
      <c r="G3607" s="47">
        <v>3</v>
      </c>
      <c r="H3607" s="67" t="str">
        <f>VLOOKUP(E3607,Referencias!$B$4:$C$15,2,FALSE)</f>
        <v>3D</v>
      </c>
      <c r="I3607" s="68" t="str">
        <f>VLOOKUP(C3607,Referencias!$B$18:$C$34,2,FALSE)</f>
        <v>PA</v>
      </c>
      <c r="J3607" s="69" t="str">
        <f t="shared" si="56"/>
        <v>C</v>
      </c>
    </row>
    <row r="3608" spans="1:10" x14ac:dyDescent="0.2">
      <c r="A3608" s="71" t="s">
        <v>8757</v>
      </c>
      <c r="B3608" s="47" t="s">
        <v>3675</v>
      </c>
      <c r="C3608" s="47" t="s">
        <v>107</v>
      </c>
      <c r="D3608" s="47" t="s">
        <v>119</v>
      </c>
      <c r="E3608" s="47" t="s">
        <v>88</v>
      </c>
      <c r="F3608" s="47" t="s">
        <v>120</v>
      </c>
      <c r="G3608" s="47">
        <v>2</v>
      </c>
      <c r="H3608" s="67" t="str">
        <f>VLOOKUP(E3608,Referencias!$B$4:$C$15,2,FALSE)</f>
        <v>2C</v>
      </c>
      <c r="I3608" s="68" t="str">
        <f>VLOOKUP(C3608,Referencias!$B$18:$C$34,2,FALSE)</f>
        <v>PA</v>
      </c>
      <c r="J3608" s="69" t="str">
        <f t="shared" si="56"/>
        <v>C</v>
      </c>
    </row>
    <row r="3609" spans="1:10" x14ac:dyDescent="0.2">
      <c r="A3609" s="71" t="s">
        <v>8758</v>
      </c>
      <c r="B3609" s="47" t="s">
        <v>3676</v>
      </c>
      <c r="C3609" s="47" t="s">
        <v>107</v>
      </c>
      <c r="D3609" s="47" t="s">
        <v>119</v>
      </c>
      <c r="E3609" s="47" t="s">
        <v>93</v>
      </c>
      <c r="F3609" s="47" t="s">
        <v>120</v>
      </c>
      <c r="G3609" s="47">
        <v>2</v>
      </c>
      <c r="H3609" s="67" t="str">
        <f>VLOOKUP(E3609,Referencias!$B$4:$C$15,2,FALSE)</f>
        <v>2D</v>
      </c>
      <c r="I3609" s="68" t="str">
        <f>VLOOKUP(C3609,Referencias!$B$18:$C$34,2,FALSE)</f>
        <v>PA</v>
      </c>
      <c r="J3609" s="69" t="str">
        <f t="shared" si="56"/>
        <v>C</v>
      </c>
    </row>
    <row r="3610" spans="1:10" x14ac:dyDescent="0.2">
      <c r="A3610" s="71" t="s">
        <v>8759</v>
      </c>
      <c r="B3610" s="47" t="s">
        <v>3677</v>
      </c>
      <c r="C3610" s="47" t="s">
        <v>107</v>
      </c>
      <c r="D3610" s="47" t="s">
        <v>119</v>
      </c>
      <c r="E3610" s="47" t="s">
        <v>85</v>
      </c>
      <c r="F3610" s="47" t="s">
        <v>120</v>
      </c>
      <c r="G3610" s="47">
        <v>3</v>
      </c>
      <c r="H3610" s="67" t="str">
        <f>VLOOKUP(E3610,Referencias!$B$4:$C$15,2,FALSE)</f>
        <v>3D</v>
      </c>
      <c r="I3610" s="68" t="str">
        <f>VLOOKUP(C3610,Referencias!$B$18:$C$34,2,FALSE)</f>
        <v>PA</v>
      </c>
      <c r="J3610" s="69" t="str">
        <f t="shared" si="56"/>
        <v>C</v>
      </c>
    </row>
    <row r="3611" spans="1:10" x14ac:dyDescent="0.2">
      <c r="A3611" s="71" t="s">
        <v>8760</v>
      </c>
      <c r="B3611" s="47" t="s">
        <v>3678</v>
      </c>
      <c r="C3611" s="47" t="s">
        <v>107</v>
      </c>
      <c r="D3611" s="47" t="s">
        <v>119</v>
      </c>
      <c r="E3611" s="47" t="s">
        <v>86</v>
      </c>
      <c r="F3611" s="47" t="s">
        <v>120</v>
      </c>
      <c r="G3611" s="47">
        <v>3</v>
      </c>
      <c r="H3611" s="67" t="str">
        <f>VLOOKUP(E3611,Referencias!$B$4:$C$15,2,FALSE)</f>
        <v>3P</v>
      </c>
      <c r="I3611" s="68" t="str">
        <f>VLOOKUP(C3611,Referencias!$B$18:$C$34,2,FALSE)</f>
        <v>PA</v>
      </c>
      <c r="J3611" s="69" t="str">
        <f t="shared" si="56"/>
        <v>C</v>
      </c>
    </row>
    <row r="3612" spans="1:10" x14ac:dyDescent="0.2">
      <c r="A3612" s="71" t="s">
        <v>8761</v>
      </c>
      <c r="B3612" s="47" t="s">
        <v>3679</v>
      </c>
      <c r="C3612" s="47" t="s">
        <v>107</v>
      </c>
      <c r="D3612" s="47" t="s">
        <v>39</v>
      </c>
      <c r="E3612" s="47" t="s">
        <v>84</v>
      </c>
      <c r="F3612" s="47" t="s">
        <v>120</v>
      </c>
      <c r="G3612" s="47">
        <v>4</v>
      </c>
      <c r="H3612" s="67" t="str">
        <f>VLOOKUP(E3612,Referencias!$B$4:$C$15,2,FALSE)</f>
        <v>SC</v>
      </c>
      <c r="I3612" s="68" t="str">
        <f>VLOOKUP(C3612,Referencias!$B$18:$C$34,2,FALSE)</f>
        <v>PA</v>
      </c>
      <c r="J3612" s="69" t="str">
        <f t="shared" si="56"/>
        <v>C</v>
      </c>
    </row>
    <row r="3613" spans="1:10" x14ac:dyDescent="0.2">
      <c r="A3613" s="71" t="s">
        <v>8762</v>
      </c>
      <c r="B3613" s="47" t="s">
        <v>3680</v>
      </c>
      <c r="C3613" s="47" t="s">
        <v>107</v>
      </c>
      <c r="D3613" s="47" t="s">
        <v>119</v>
      </c>
      <c r="E3613" s="47" t="s">
        <v>95</v>
      </c>
      <c r="F3613" s="47" t="s">
        <v>120</v>
      </c>
      <c r="G3613" s="47">
        <v>2</v>
      </c>
      <c r="H3613" s="67" t="str">
        <f>VLOOKUP(E3613,Referencias!$B$4:$C$15,2,FALSE)</f>
        <v>2P</v>
      </c>
      <c r="I3613" s="68" t="str">
        <f>VLOOKUP(C3613,Referencias!$B$18:$C$34,2,FALSE)</f>
        <v>PA</v>
      </c>
      <c r="J3613" s="69" t="str">
        <f t="shared" si="56"/>
        <v>C</v>
      </c>
    </row>
    <row r="3614" spans="1:10" x14ac:dyDescent="0.2">
      <c r="A3614" s="71" t="s">
        <v>8763</v>
      </c>
      <c r="B3614" s="47" t="s">
        <v>3681</v>
      </c>
      <c r="C3614" s="47" t="s">
        <v>107</v>
      </c>
      <c r="D3614" s="47" t="s">
        <v>39</v>
      </c>
      <c r="E3614" s="47" t="s">
        <v>95</v>
      </c>
      <c r="F3614" s="47" t="s">
        <v>120</v>
      </c>
      <c r="G3614" s="47">
        <v>2</v>
      </c>
      <c r="H3614" s="67" t="str">
        <f>VLOOKUP(E3614,Referencias!$B$4:$C$15,2,FALSE)</f>
        <v>2P</v>
      </c>
      <c r="I3614" s="68" t="str">
        <f>VLOOKUP(C3614,Referencias!$B$18:$C$34,2,FALSE)</f>
        <v>PA</v>
      </c>
      <c r="J3614" s="69" t="str">
        <f t="shared" si="56"/>
        <v>C</v>
      </c>
    </row>
    <row r="3615" spans="1:10" x14ac:dyDescent="0.2">
      <c r="A3615" s="71" t="s">
        <v>8764</v>
      </c>
      <c r="B3615" s="47" t="s">
        <v>3682</v>
      </c>
      <c r="C3615" s="47" t="s">
        <v>107</v>
      </c>
      <c r="D3615" s="47" t="s">
        <v>119</v>
      </c>
      <c r="E3615" s="47" t="s">
        <v>88</v>
      </c>
      <c r="F3615" s="47" t="s">
        <v>120</v>
      </c>
      <c r="G3615" s="47">
        <v>2</v>
      </c>
      <c r="H3615" s="67" t="str">
        <f>VLOOKUP(E3615,Referencias!$B$4:$C$15,2,FALSE)</f>
        <v>2C</v>
      </c>
      <c r="I3615" s="68" t="str">
        <f>VLOOKUP(C3615,Referencias!$B$18:$C$34,2,FALSE)</f>
        <v>PA</v>
      </c>
      <c r="J3615" s="69" t="str">
        <f t="shared" si="56"/>
        <v>C</v>
      </c>
    </row>
    <row r="3616" spans="1:10" x14ac:dyDescent="0.2">
      <c r="A3616" s="71" t="s">
        <v>8765</v>
      </c>
      <c r="B3616" s="47" t="s">
        <v>3683</v>
      </c>
      <c r="C3616" s="47" t="s">
        <v>107</v>
      </c>
      <c r="D3616" s="47" t="s">
        <v>39</v>
      </c>
      <c r="E3616" s="47" t="s">
        <v>99</v>
      </c>
      <c r="F3616" s="47" t="s">
        <v>120</v>
      </c>
      <c r="G3616" s="47">
        <v>1</v>
      </c>
      <c r="H3616" s="67" t="str">
        <f>VLOOKUP(E3616,Referencias!$B$4:$C$15,2,FALSE)</f>
        <v>1P</v>
      </c>
      <c r="I3616" s="68" t="str">
        <f>VLOOKUP(C3616,Referencias!$B$18:$C$34,2,FALSE)</f>
        <v>PA</v>
      </c>
      <c r="J3616" s="69" t="str">
        <f t="shared" si="56"/>
        <v>C</v>
      </c>
    </row>
    <row r="3617" spans="1:10" x14ac:dyDescent="0.2">
      <c r="A3617" s="71" t="s">
        <v>8766</v>
      </c>
      <c r="B3617" s="47" t="s">
        <v>3684</v>
      </c>
      <c r="C3617" s="47" t="s">
        <v>107</v>
      </c>
      <c r="D3617" s="47" t="s">
        <v>39</v>
      </c>
      <c r="E3617" s="47" t="s">
        <v>99</v>
      </c>
      <c r="F3617" s="47" t="s">
        <v>120</v>
      </c>
      <c r="G3617" s="47">
        <v>1</v>
      </c>
      <c r="H3617" s="67" t="str">
        <f>VLOOKUP(E3617,Referencias!$B$4:$C$15,2,FALSE)</f>
        <v>1P</v>
      </c>
      <c r="I3617" s="68" t="str">
        <f>VLOOKUP(C3617,Referencias!$B$18:$C$34,2,FALSE)</f>
        <v>PA</v>
      </c>
      <c r="J3617" s="69" t="str">
        <f t="shared" si="56"/>
        <v>C</v>
      </c>
    </row>
    <row r="3618" spans="1:10" x14ac:dyDescent="0.2">
      <c r="A3618" s="71" t="s">
        <v>8767</v>
      </c>
      <c r="B3618" s="47" t="s">
        <v>3685</v>
      </c>
      <c r="C3618" s="47" t="s">
        <v>107</v>
      </c>
      <c r="D3618" s="47" t="s">
        <v>39</v>
      </c>
      <c r="E3618" s="47" t="s">
        <v>84</v>
      </c>
      <c r="F3618" s="47" t="s">
        <v>120</v>
      </c>
      <c r="G3618" s="47">
        <v>4</v>
      </c>
      <c r="H3618" s="67" t="str">
        <f>VLOOKUP(E3618,Referencias!$B$4:$C$15,2,FALSE)</f>
        <v>SC</v>
      </c>
      <c r="I3618" s="68" t="str">
        <f>VLOOKUP(C3618,Referencias!$B$18:$C$34,2,FALSE)</f>
        <v>PA</v>
      </c>
      <c r="J3618" s="69" t="str">
        <f t="shared" si="56"/>
        <v>C</v>
      </c>
    </row>
    <row r="3619" spans="1:10" x14ac:dyDescent="0.2">
      <c r="A3619" s="71" t="s">
        <v>8768</v>
      </c>
      <c r="B3619" s="47" t="s">
        <v>3686</v>
      </c>
      <c r="C3619" s="47" t="s">
        <v>107</v>
      </c>
      <c r="D3619" s="47" t="s">
        <v>119</v>
      </c>
      <c r="E3619" s="47" t="s">
        <v>86</v>
      </c>
      <c r="F3619" s="47" t="s">
        <v>120</v>
      </c>
      <c r="G3619" s="47">
        <v>3</v>
      </c>
      <c r="H3619" s="67" t="str">
        <f>VLOOKUP(E3619,Referencias!$B$4:$C$15,2,FALSE)</f>
        <v>3P</v>
      </c>
      <c r="I3619" s="68" t="str">
        <f>VLOOKUP(C3619,Referencias!$B$18:$C$34,2,FALSE)</f>
        <v>PA</v>
      </c>
      <c r="J3619" s="69" t="str">
        <f t="shared" si="56"/>
        <v>C</v>
      </c>
    </row>
    <row r="3620" spans="1:10" x14ac:dyDescent="0.2">
      <c r="A3620" s="71" t="s">
        <v>8769</v>
      </c>
      <c r="B3620" s="47" t="s">
        <v>3687</v>
      </c>
      <c r="C3620" s="47" t="s">
        <v>107</v>
      </c>
      <c r="D3620" s="47" t="s">
        <v>119</v>
      </c>
      <c r="E3620" s="47" t="s">
        <v>84</v>
      </c>
      <c r="F3620" s="47" t="s">
        <v>120</v>
      </c>
      <c r="G3620" s="47">
        <v>4</v>
      </c>
      <c r="H3620" s="67" t="str">
        <f>VLOOKUP(E3620,Referencias!$B$4:$C$15,2,FALSE)</f>
        <v>SC</v>
      </c>
      <c r="I3620" s="68" t="str">
        <f>VLOOKUP(C3620,Referencias!$B$18:$C$34,2,FALSE)</f>
        <v>PA</v>
      </c>
      <c r="J3620" s="69" t="str">
        <f t="shared" si="56"/>
        <v>C</v>
      </c>
    </row>
    <row r="3621" spans="1:10" x14ac:dyDescent="0.2">
      <c r="A3621" s="71" t="s">
        <v>8770</v>
      </c>
      <c r="B3621" s="47" t="s">
        <v>3688</v>
      </c>
      <c r="C3621" s="47" t="s">
        <v>107</v>
      </c>
      <c r="D3621" s="47" t="s">
        <v>119</v>
      </c>
      <c r="E3621" s="47" t="s">
        <v>86</v>
      </c>
      <c r="F3621" s="47" t="s">
        <v>120</v>
      </c>
      <c r="G3621" s="47">
        <v>3</v>
      </c>
      <c r="H3621" s="67" t="str">
        <f>VLOOKUP(E3621,Referencias!$B$4:$C$15,2,FALSE)</f>
        <v>3P</v>
      </c>
      <c r="I3621" s="68" t="str">
        <f>VLOOKUP(C3621,Referencias!$B$18:$C$34,2,FALSE)</f>
        <v>PA</v>
      </c>
      <c r="J3621" s="69" t="str">
        <f t="shared" si="56"/>
        <v>C</v>
      </c>
    </row>
    <row r="3622" spans="1:10" x14ac:dyDescent="0.2">
      <c r="A3622" s="71" t="s">
        <v>8771</v>
      </c>
      <c r="B3622" s="47" t="s">
        <v>3689</v>
      </c>
      <c r="C3622" s="47" t="s">
        <v>107</v>
      </c>
      <c r="D3622" s="47" t="s">
        <v>119</v>
      </c>
      <c r="E3622" s="47" t="s">
        <v>94</v>
      </c>
      <c r="F3622" s="47" t="s">
        <v>120</v>
      </c>
      <c r="G3622" s="47">
        <v>1</v>
      </c>
      <c r="H3622" s="67" t="str">
        <f>VLOOKUP(E3622,Referencias!$B$4:$C$15,2,FALSE)</f>
        <v>1D</v>
      </c>
      <c r="I3622" s="68" t="str">
        <f>VLOOKUP(C3622,Referencias!$B$18:$C$34,2,FALSE)</f>
        <v>PA</v>
      </c>
      <c r="J3622" s="69" t="str">
        <f t="shared" si="56"/>
        <v>C</v>
      </c>
    </row>
    <row r="3623" spans="1:10" x14ac:dyDescent="0.2">
      <c r="A3623" s="71" t="s">
        <v>8772</v>
      </c>
      <c r="B3623" s="47" t="s">
        <v>3690</v>
      </c>
      <c r="C3623" s="47" t="s">
        <v>107</v>
      </c>
      <c r="D3623" s="47" t="s">
        <v>119</v>
      </c>
      <c r="E3623" s="47" t="s">
        <v>85</v>
      </c>
      <c r="F3623" s="47" t="s">
        <v>120</v>
      </c>
      <c r="G3623" s="47">
        <v>3</v>
      </c>
      <c r="H3623" s="67" t="str">
        <f>VLOOKUP(E3623,Referencias!$B$4:$C$15,2,FALSE)</f>
        <v>3D</v>
      </c>
      <c r="I3623" s="68" t="str">
        <f>VLOOKUP(C3623,Referencias!$B$18:$C$34,2,FALSE)</f>
        <v>PA</v>
      </c>
      <c r="J3623" s="69" t="str">
        <f t="shared" si="56"/>
        <v>C</v>
      </c>
    </row>
    <row r="3624" spans="1:10" x14ac:dyDescent="0.2">
      <c r="A3624" s="71" t="s">
        <v>8773</v>
      </c>
      <c r="B3624" s="47" t="s">
        <v>3691</v>
      </c>
      <c r="C3624" s="47" t="s">
        <v>107</v>
      </c>
      <c r="D3624" s="47" t="s">
        <v>119</v>
      </c>
      <c r="E3624" s="47" t="s">
        <v>92</v>
      </c>
      <c r="F3624" s="47" t="s">
        <v>120</v>
      </c>
      <c r="G3624" s="47">
        <v>3</v>
      </c>
      <c r="H3624" s="67" t="str">
        <f>VLOOKUP(E3624,Referencias!$B$4:$C$15,2,FALSE)</f>
        <v>3C</v>
      </c>
      <c r="I3624" s="68" t="str">
        <f>VLOOKUP(C3624,Referencias!$B$18:$C$34,2,FALSE)</f>
        <v>PA</v>
      </c>
      <c r="J3624" s="69" t="str">
        <f t="shared" si="56"/>
        <v>C</v>
      </c>
    </row>
    <row r="3625" spans="1:10" x14ac:dyDescent="0.2">
      <c r="A3625" s="71" t="s">
        <v>8774</v>
      </c>
      <c r="B3625" s="47" t="s">
        <v>3692</v>
      </c>
      <c r="C3625" s="47" t="s">
        <v>107</v>
      </c>
      <c r="D3625" s="47" t="s">
        <v>119</v>
      </c>
      <c r="E3625" s="47" t="s">
        <v>85</v>
      </c>
      <c r="F3625" s="47" t="s">
        <v>120</v>
      </c>
      <c r="G3625" s="47">
        <v>3</v>
      </c>
      <c r="H3625" s="67" t="str">
        <f>VLOOKUP(E3625,Referencias!$B$4:$C$15,2,FALSE)</f>
        <v>3D</v>
      </c>
      <c r="I3625" s="68" t="str">
        <f>VLOOKUP(C3625,Referencias!$B$18:$C$34,2,FALSE)</f>
        <v>PA</v>
      </c>
      <c r="J3625" s="69" t="str">
        <f t="shared" si="56"/>
        <v>C</v>
      </c>
    </row>
    <row r="3626" spans="1:10" x14ac:dyDescent="0.2">
      <c r="A3626" s="71" t="s">
        <v>8775</v>
      </c>
      <c r="B3626" s="47" t="s">
        <v>3693</v>
      </c>
      <c r="C3626" s="47" t="s">
        <v>107</v>
      </c>
      <c r="D3626" s="47" t="s">
        <v>119</v>
      </c>
      <c r="E3626" s="47" t="s">
        <v>92</v>
      </c>
      <c r="F3626" s="47" t="s">
        <v>120</v>
      </c>
      <c r="G3626" s="47">
        <v>3</v>
      </c>
      <c r="H3626" s="67" t="str">
        <f>VLOOKUP(E3626,Referencias!$B$4:$C$15,2,FALSE)</f>
        <v>3C</v>
      </c>
      <c r="I3626" s="68" t="str">
        <f>VLOOKUP(C3626,Referencias!$B$18:$C$34,2,FALSE)</f>
        <v>PA</v>
      </c>
      <c r="J3626" s="69" t="str">
        <f t="shared" si="56"/>
        <v>C</v>
      </c>
    </row>
    <row r="3627" spans="1:10" x14ac:dyDescent="0.2">
      <c r="A3627" s="71" t="s">
        <v>8776</v>
      </c>
      <c r="B3627" s="47" t="s">
        <v>3694</v>
      </c>
      <c r="C3627" s="47" t="s">
        <v>107</v>
      </c>
      <c r="D3627" s="47" t="s">
        <v>119</v>
      </c>
      <c r="E3627" s="47" t="s">
        <v>84</v>
      </c>
      <c r="F3627" s="47" t="s">
        <v>120</v>
      </c>
      <c r="G3627" s="47">
        <v>4</v>
      </c>
      <c r="H3627" s="67" t="str">
        <f>VLOOKUP(E3627,Referencias!$B$4:$C$15,2,FALSE)</f>
        <v>SC</v>
      </c>
      <c r="I3627" s="68" t="str">
        <f>VLOOKUP(C3627,Referencias!$B$18:$C$34,2,FALSE)</f>
        <v>PA</v>
      </c>
      <c r="J3627" s="69" t="str">
        <f t="shared" si="56"/>
        <v>C</v>
      </c>
    </row>
    <row r="3628" spans="1:10" x14ac:dyDescent="0.2">
      <c r="A3628" s="71" t="s">
        <v>8777</v>
      </c>
      <c r="B3628" s="47" t="s">
        <v>3695</v>
      </c>
      <c r="C3628" s="47" t="s">
        <v>107</v>
      </c>
      <c r="D3628" s="47" t="s">
        <v>119</v>
      </c>
      <c r="E3628" s="47" t="s">
        <v>84</v>
      </c>
      <c r="F3628" s="47" t="s">
        <v>120</v>
      </c>
      <c r="G3628" s="47">
        <v>4</v>
      </c>
      <c r="H3628" s="67" t="str">
        <f>VLOOKUP(E3628,Referencias!$B$4:$C$15,2,FALSE)</f>
        <v>SC</v>
      </c>
      <c r="I3628" s="68" t="str">
        <f>VLOOKUP(C3628,Referencias!$B$18:$C$34,2,FALSE)</f>
        <v>PA</v>
      </c>
      <c r="J3628" s="69" t="str">
        <f t="shared" si="56"/>
        <v>C</v>
      </c>
    </row>
    <row r="3629" spans="1:10" x14ac:dyDescent="0.2">
      <c r="A3629" s="71" t="s">
        <v>8778</v>
      </c>
      <c r="B3629" s="47" t="s">
        <v>3696</v>
      </c>
      <c r="C3629" s="47" t="s">
        <v>107</v>
      </c>
      <c r="D3629" s="47" t="s">
        <v>119</v>
      </c>
      <c r="E3629" s="47" t="s">
        <v>84</v>
      </c>
      <c r="F3629" s="47" t="s">
        <v>120</v>
      </c>
      <c r="G3629" s="47">
        <v>4</v>
      </c>
      <c r="H3629" s="67" t="str">
        <f>VLOOKUP(E3629,Referencias!$B$4:$C$15,2,FALSE)</f>
        <v>SC</v>
      </c>
      <c r="I3629" s="68" t="str">
        <f>VLOOKUP(C3629,Referencias!$B$18:$C$34,2,FALSE)</f>
        <v>PA</v>
      </c>
      <c r="J3629" s="69" t="str">
        <f t="shared" si="56"/>
        <v>C</v>
      </c>
    </row>
    <row r="3630" spans="1:10" x14ac:dyDescent="0.2">
      <c r="A3630" s="71" t="s">
        <v>8779</v>
      </c>
      <c r="B3630" s="47" t="s">
        <v>3697</v>
      </c>
      <c r="C3630" s="47" t="s">
        <v>107</v>
      </c>
      <c r="D3630" s="47" t="s">
        <v>119</v>
      </c>
      <c r="E3630" s="47" t="s">
        <v>88</v>
      </c>
      <c r="F3630" s="47" t="s">
        <v>120</v>
      </c>
      <c r="G3630" s="47">
        <v>2</v>
      </c>
      <c r="H3630" s="67" t="str">
        <f>VLOOKUP(E3630,Referencias!$B$4:$C$15,2,FALSE)</f>
        <v>2C</v>
      </c>
      <c r="I3630" s="68" t="str">
        <f>VLOOKUP(C3630,Referencias!$B$18:$C$34,2,FALSE)</f>
        <v>PA</v>
      </c>
      <c r="J3630" s="69" t="str">
        <f t="shared" si="56"/>
        <v>C</v>
      </c>
    </row>
    <row r="3631" spans="1:10" x14ac:dyDescent="0.2">
      <c r="A3631" s="71" t="s">
        <v>8780</v>
      </c>
      <c r="B3631" s="47" t="s">
        <v>3698</v>
      </c>
      <c r="C3631" s="47" t="s">
        <v>107</v>
      </c>
      <c r="D3631" s="47" t="s">
        <v>39</v>
      </c>
      <c r="E3631" s="47" t="s">
        <v>84</v>
      </c>
      <c r="F3631" s="47" t="s">
        <v>120</v>
      </c>
      <c r="G3631" s="47">
        <v>4</v>
      </c>
      <c r="H3631" s="67" t="str">
        <f>VLOOKUP(E3631,Referencias!$B$4:$C$15,2,FALSE)</f>
        <v>SC</v>
      </c>
      <c r="I3631" s="68" t="str">
        <f>VLOOKUP(C3631,Referencias!$B$18:$C$34,2,FALSE)</f>
        <v>PA</v>
      </c>
      <c r="J3631" s="69" t="str">
        <f t="shared" si="56"/>
        <v>C</v>
      </c>
    </row>
    <row r="3632" spans="1:10" x14ac:dyDescent="0.2">
      <c r="A3632" s="71" t="s">
        <v>8781</v>
      </c>
      <c r="B3632" s="47" t="s">
        <v>3699</v>
      </c>
      <c r="C3632" s="47" t="s">
        <v>107</v>
      </c>
      <c r="D3632" s="47" t="s">
        <v>39</v>
      </c>
      <c r="E3632" s="47" t="s">
        <v>85</v>
      </c>
      <c r="F3632" s="47" t="s">
        <v>120</v>
      </c>
      <c r="G3632" s="47">
        <v>3</v>
      </c>
      <c r="H3632" s="67" t="str">
        <f>VLOOKUP(E3632,Referencias!$B$4:$C$15,2,FALSE)</f>
        <v>3D</v>
      </c>
      <c r="I3632" s="68" t="str">
        <f>VLOOKUP(C3632,Referencias!$B$18:$C$34,2,FALSE)</f>
        <v>PA</v>
      </c>
      <c r="J3632" s="69" t="str">
        <f t="shared" si="56"/>
        <v>C</v>
      </c>
    </row>
    <row r="3633" spans="1:10" x14ac:dyDescent="0.2">
      <c r="A3633" s="71" t="s">
        <v>8782</v>
      </c>
      <c r="B3633" s="47" t="s">
        <v>3700</v>
      </c>
      <c r="C3633" s="47" t="s">
        <v>107</v>
      </c>
      <c r="D3633" s="47" t="s">
        <v>119</v>
      </c>
      <c r="E3633" s="47" t="s">
        <v>99</v>
      </c>
      <c r="F3633" s="47" t="s">
        <v>120</v>
      </c>
      <c r="G3633" s="47">
        <v>1</v>
      </c>
      <c r="H3633" s="67" t="str">
        <f>VLOOKUP(E3633,Referencias!$B$4:$C$15,2,FALSE)</f>
        <v>1P</v>
      </c>
      <c r="I3633" s="68" t="str">
        <f>VLOOKUP(C3633,Referencias!$B$18:$C$34,2,FALSE)</f>
        <v>PA</v>
      </c>
      <c r="J3633" s="69" t="str">
        <f t="shared" si="56"/>
        <v>C</v>
      </c>
    </row>
    <row r="3634" spans="1:10" x14ac:dyDescent="0.2">
      <c r="A3634" s="71" t="s">
        <v>8783</v>
      </c>
      <c r="B3634" s="47" t="s">
        <v>3701</v>
      </c>
      <c r="C3634" s="47" t="s">
        <v>107</v>
      </c>
      <c r="D3634" s="47" t="s">
        <v>119</v>
      </c>
      <c r="E3634" s="47" t="s">
        <v>95</v>
      </c>
      <c r="F3634" s="47" t="s">
        <v>120</v>
      </c>
      <c r="G3634" s="47">
        <v>2</v>
      </c>
      <c r="H3634" s="67" t="str">
        <f>VLOOKUP(E3634,Referencias!$B$4:$C$15,2,FALSE)</f>
        <v>2P</v>
      </c>
      <c r="I3634" s="68" t="str">
        <f>VLOOKUP(C3634,Referencias!$B$18:$C$34,2,FALSE)</f>
        <v>PA</v>
      </c>
      <c r="J3634" s="69" t="str">
        <f t="shared" si="56"/>
        <v>C</v>
      </c>
    </row>
    <row r="3635" spans="1:10" x14ac:dyDescent="0.2">
      <c r="A3635" s="71" t="s">
        <v>8784</v>
      </c>
      <c r="B3635" s="47" t="s">
        <v>3702</v>
      </c>
      <c r="C3635" s="47" t="s">
        <v>107</v>
      </c>
      <c r="D3635" s="47" t="s">
        <v>119</v>
      </c>
      <c r="E3635" s="47" t="s">
        <v>99</v>
      </c>
      <c r="F3635" s="47" t="s">
        <v>120</v>
      </c>
      <c r="G3635" s="47">
        <v>1</v>
      </c>
      <c r="H3635" s="67" t="str">
        <f>VLOOKUP(E3635,Referencias!$B$4:$C$15,2,FALSE)</f>
        <v>1P</v>
      </c>
      <c r="I3635" s="68" t="str">
        <f>VLOOKUP(C3635,Referencias!$B$18:$C$34,2,FALSE)</f>
        <v>PA</v>
      </c>
      <c r="J3635" s="69" t="str">
        <f t="shared" si="56"/>
        <v>C</v>
      </c>
    </row>
    <row r="3636" spans="1:10" x14ac:dyDescent="0.2">
      <c r="A3636" s="71" t="s">
        <v>8785</v>
      </c>
      <c r="B3636" s="47" t="s">
        <v>3703</v>
      </c>
      <c r="C3636" s="47" t="s">
        <v>107</v>
      </c>
      <c r="D3636" s="47" t="s">
        <v>119</v>
      </c>
      <c r="E3636" s="47" t="s">
        <v>95</v>
      </c>
      <c r="F3636" s="47" t="s">
        <v>120</v>
      </c>
      <c r="G3636" s="47">
        <v>2</v>
      </c>
      <c r="H3636" s="67" t="str">
        <f>VLOOKUP(E3636,Referencias!$B$4:$C$15,2,FALSE)</f>
        <v>2P</v>
      </c>
      <c r="I3636" s="68" t="str">
        <f>VLOOKUP(C3636,Referencias!$B$18:$C$34,2,FALSE)</f>
        <v>PA</v>
      </c>
      <c r="J3636" s="69" t="str">
        <f t="shared" si="56"/>
        <v>C</v>
      </c>
    </row>
    <row r="3637" spans="1:10" x14ac:dyDescent="0.2">
      <c r="A3637" s="71" t="s">
        <v>8786</v>
      </c>
      <c r="B3637" s="47" t="s">
        <v>3704</v>
      </c>
      <c r="C3637" s="47" t="s">
        <v>107</v>
      </c>
      <c r="D3637" s="47" t="s">
        <v>39</v>
      </c>
      <c r="E3637" s="47" t="s">
        <v>87</v>
      </c>
      <c r="F3637" s="47" t="s">
        <v>120</v>
      </c>
      <c r="G3637" s="47">
        <v>1</v>
      </c>
      <c r="H3637" s="67" t="str">
        <f>VLOOKUP(E3637,Referencias!$B$4:$C$15,2,FALSE)</f>
        <v>1C</v>
      </c>
      <c r="I3637" s="68" t="str">
        <f>VLOOKUP(C3637,Referencias!$B$18:$C$34,2,FALSE)</f>
        <v>PA</v>
      </c>
      <c r="J3637" s="69" t="str">
        <f t="shared" si="56"/>
        <v>C</v>
      </c>
    </row>
    <row r="3638" spans="1:10" x14ac:dyDescent="0.2">
      <c r="A3638" s="71" t="s">
        <v>8787</v>
      </c>
      <c r="B3638" s="47" t="s">
        <v>3705</v>
      </c>
      <c r="C3638" s="47" t="s">
        <v>107</v>
      </c>
      <c r="D3638" s="47" t="s">
        <v>119</v>
      </c>
      <c r="E3638" s="47" t="s">
        <v>85</v>
      </c>
      <c r="F3638" s="47" t="s">
        <v>120</v>
      </c>
      <c r="G3638" s="47">
        <v>3</v>
      </c>
      <c r="H3638" s="67" t="str">
        <f>VLOOKUP(E3638,Referencias!$B$4:$C$15,2,FALSE)</f>
        <v>3D</v>
      </c>
      <c r="I3638" s="68" t="str">
        <f>VLOOKUP(C3638,Referencias!$B$18:$C$34,2,FALSE)</f>
        <v>PA</v>
      </c>
      <c r="J3638" s="69" t="str">
        <f t="shared" si="56"/>
        <v>C</v>
      </c>
    </row>
    <row r="3639" spans="1:10" x14ac:dyDescent="0.2">
      <c r="A3639" s="71" t="s">
        <v>8788</v>
      </c>
      <c r="B3639" s="47" t="s">
        <v>3706</v>
      </c>
      <c r="C3639" s="47" t="s">
        <v>107</v>
      </c>
      <c r="D3639" s="47" t="s">
        <v>119</v>
      </c>
      <c r="E3639" s="47" t="s">
        <v>99</v>
      </c>
      <c r="F3639" s="47" t="s">
        <v>120</v>
      </c>
      <c r="G3639" s="47">
        <v>1</v>
      </c>
      <c r="H3639" s="67" t="str">
        <f>VLOOKUP(E3639,Referencias!$B$4:$C$15,2,FALSE)</f>
        <v>1P</v>
      </c>
      <c r="I3639" s="68" t="str">
        <f>VLOOKUP(C3639,Referencias!$B$18:$C$34,2,FALSE)</f>
        <v>PA</v>
      </c>
      <c r="J3639" s="69" t="str">
        <f t="shared" si="56"/>
        <v>C</v>
      </c>
    </row>
    <row r="3640" spans="1:10" x14ac:dyDescent="0.2">
      <c r="A3640" s="71" t="s">
        <v>8789</v>
      </c>
      <c r="B3640" s="47" t="s">
        <v>3707</v>
      </c>
      <c r="C3640" s="47" t="s">
        <v>107</v>
      </c>
      <c r="D3640" s="47" t="s">
        <v>119</v>
      </c>
      <c r="E3640" s="47" t="s">
        <v>86</v>
      </c>
      <c r="F3640" s="47" t="s">
        <v>120</v>
      </c>
      <c r="G3640" s="47">
        <v>3</v>
      </c>
      <c r="H3640" s="67" t="str">
        <f>VLOOKUP(E3640,Referencias!$B$4:$C$15,2,FALSE)</f>
        <v>3P</v>
      </c>
      <c r="I3640" s="68" t="str">
        <f>VLOOKUP(C3640,Referencias!$B$18:$C$34,2,FALSE)</f>
        <v>PA</v>
      </c>
      <c r="J3640" s="69" t="str">
        <f t="shared" si="56"/>
        <v>C</v>
      </c>
    </row>
    <row r="3641" spans="1:10" x14ac:dyDescent="0.2">
      <c r="A3641" s="71" t="s">
        <v>8790</v>
      </c>
      <c r="B3641" s="47" t="s">
        <v>3708</v>
      </c>
      <c r="C3641" s="47" t="s">
        <v>107</v>
      </c>
      <c r="D3641" s="47" t="s">
        <v>119</v>
      </c>
      <c r="E3641" s="47" t="s">
        <v>85</v>
      </c>
      <c r="F3641" s="47" t="s">
        <v>120</v>
      </c>
      <c r="G3641" s="47">
        <v>3</v>
      </c>
      <c r="H3641" s="67" t="str">
        <f>VLOOKUP(E3641,Referencias!$B$4:$C$15,2,FALSE)</f>
        <v>3D</v>
      </c>
      <c r="I3641" s="68" t="str">
        <f>VLOOKUP(C3641,Referencias!$B$18:$C$34,2,FALSE)</f>
        <v>PA</v>
      </c>
      <c r="J3641" s="69" t="str">
        <f t="shared" si="56"/>
        <v>C</v>
      </c>
    </row>
    <row r="3642" spans="1:10" x14ac:dyDescent="0.2">
      <c r="A3642" s="71" t="s">
        <v>8791</v>
      </c>
      <c r="B3642" s="47" t="s">
        <v>3709</v>
      </c>
      <c r="C3642" s="47" t="s">
        <v>107</v>
      </c>
      <c r="D3642" s="47" t="s">
        <v>119</v>
      </c>
      <c r="E3642" s="47" t="s">
        <v>85</v>
      </c>
      <c r="F3642" s="47" t="s">
        <v>120</v>
      </c>
      <c r="G3642" s="47">
        <v>3</v>
      </c>
      <c r="H3642" s="67" t="str">
        <f>VLOOKUP(E3642,Referencias!$B$4:$C$15,2,FALSE)</f>
        <v>3D</v>
      </c>
      <c r="I3642" s="68" t="str">
        <f>VLOOKUP(C3642,Referencias!$B$18:$C$34,2,FALSE)</f>
        <v>PA</v>
      </c>
      <c r="J3642" s="69" t="str">
        <f t="shared" si="56"/>
        <v>C</v>
      </c>
    </row>
    <row r="3643" spans="1:10" x14ac:dyDescent="0.2">
      <c r="A3643" s="71" t="s">
        <v>8792</v>
      </c>
      <c r="B3643" s="47" t="s">
        <v>3710</v>
      </c>
      <c r="C3643" s="47" t="s">
        <v>107</v>
      </c>
      <c r="D3643" s="47" t="s">
        <v>119</v>
      </c>
      <c r="E3643" s="47" t="s">
        <v>86</v>
      </c>
      <c r="F3643" s="47" t="s">
        <v>120</v>
      </c>
      <c r="G3643" s="47">
        <v>3</v>
      </c>
      <c r="H3643" s="67" t="str">
        <f>VLOOKUP(E3643,Referencias!$B$4:$C$15,2,FALSE)</f>
        <v>3P</v>
      </c>
      <c r="I3643" s="68" t="str">
        <f>VLOOKUP(C3643,Referencias!$B$18:$C$34,2,FALSE)</f>
        <v>PA</v>
      </c>
      <c r="J3643" s="69" t="str">
        <f t="shared" si="56"/>
        <v>C</v>
      </c>
    </row>
    <row r="3644" spans="1:10" x14ac:dyDescent="0.2">
      <c r="A3644" s="71" t="s">
        <v>8793</v>
      </c>
      <c r="B3644" s="47" t="s">
        <v>3711</v>
      </c>
      <c r="C3644" s="47" t="s">
        <v>107</v>
      </c>
      <c r="D3644" s="47" t="s">
        <v>119</v>
      </c>
      <c r="E3644" s="47" t="s">
        <v>92</v>
      </c>
      <c r="F3644" s="47" t="s">
        <v>120</v>
      </c>
      <c r="G3644" s="47">
        <v>3</v>
      </c>
      <c r="H3644" s="67" t="str">
        <f>VLOOKUP(E3644,Referencias!$B$4:$C$15,2,FALSE)</f>
        <v>3C</v>
      </c>
      <c r="I3644" s="68" t="str">
        <f>VLOOKUP(C3644,Referencias!$B$18:$C$34,2,FALSE)</f>
        <v>PA</v>
      </c>
      <c r="J3644" s="69" t="str">
        <f t="shared" si="56"/>
        <v>C</v>
      </c>
    </row>
    <row r="3645" spans="1:10" x14ac:dyDescent="0.2">
      <c r="A3645" s="71" t="s">
        <v>8794</v>
      </c>
      <c r="B3645" s="47" t="s">
        <v>3712</v>
      </c>
      <c r="C3645" s="47" t="s">
        <v>107</v>
      </c>
      <c r="D3645" s="47" t="s">
        <v>119</v>
      </c>
      <c r="E3645" s="47" t="s">
        <v>84</v>
      </c>
      <c r="F3645" s="47" t="s">
        <v>120</v>
      </c>
      <c r="G3645" s="47">
        <v>4</v>
      </c>
      <c r="H3645" s="67" t="str">
        <f>VLOOKUP(E3645,Referencias!$B$4:$C$15,2,FALSE)</f>
        <v>SC</v>
      </c>
      <c r="I3645" s="68" t="str">
        <f>VLOOKUP(C3645,Referencias!$B$18:$C$34,2,FALSE)</f>
        <v>PA</v>
      </c>
      <c r="J3645" s="69" t="str">
        <f t="shared" si="56"/>
        <v>C</v>
      </c>
    </row>
    <row r="3646" spans="1:10" x14ac:dyDescent="0.2">
      <c r="A3646" s="71" t="s">
        <v>8795</v>
      </c>
      <c r="B3646" s="47" t="s">
        <v>3713</v>
      </c>
      <c r="C3646" s="47" t="s">
        <v>107</v>
      </c>
      <c r="D3646" s="47" t="s">
        <v>119</v>
      </c>
      <c r="E3646" s="47" t="s">
        <v>84</v>
      </c>
      <c r="F3646" s="47" t="s">
        <v>120</v>
      </c>
      <c r="G3646" s="47">
        <v>4</v>
      </c>
      <c r="H3646" s="67" t="str">
        <f>VLOOKUP(E3646,Referencias!$B$4:$C$15,2,FALSE)</f>
        <v>SC</v>
      </c>
      <c r="I3646" s="68" t="str">
        <f>VLOOKUP(C3646,Referencias!$B$18:$C$34,2,FALSE)</f>
        <v>PA</v>
      </c>
      <c r="J3646" s="69" t="str">
        <f t="shared" si="56"/>
        <v>C</v>
      </c>
    </row>
    <row r="3647" spans="1:10" x14ac:dyDescent="0.2">
      <c r="A3647" s="71" t="s">
        <v>8796</v>
      </c>
      <c r="B3647" s="47" t="s">
        <v>3714</v>
      </c>
      <c r="C3647" s="47" t="s">
        <v>107</v>
      </c>
      <c r="D3647" s="47" t="s">
        <v>119</v>
      </c>
      <c r="E3647" s="47" t="s">
        <v>86</v>
      </c>
      <c r="F3647" s="47" t="s">
        <v>120</v>
      </c>
      <c r="G3647" s="47">
        <v>3</v>
      </c>
      <c r="H3647" s="67" t="str">
        <f>VLOOKUP(E3647,Referencias!$B$4:$C$15,2,FALSE)</f>
        <v>3P</v>
      </c>
      <c r="I3647" s="68" t="str">
        <f>VLOOKUP(C3647,Referencias!$B$18:$C$34,2,FALSE)</f>
        <v>PA</v>
      </c>
      <c r="J3647" s="69" t="str">
        <f t="shared" si="56"/>
        <v>C</v>
      </c>
    </row>
    <row r="3648" spans="1:10" x14ac:dyDescent="0.2">
      <c r="A3648" s="71" t="s">
        <v>8797</v>
      </c>
      <c r="B3648" s="47" t="s">
        <v>3715</v>
      </c>
      <c r="C3648" s="47" t="s">
        <v>107</v>
      </c>
      <c r="D3648" s="47" t="s">
        <v>39</v>
      </c>
      <c r="E3648" s="47" t="s">
        <v>84</v>
      </c>
      <c r="F3648" s="47" t="s">
        <v>120</v>
      </c>
      <c r="G3648" s="47">
        <v>4</v>
      </c>
      <c r="H3648" s="67" t="str">
        <f>VLOOKUP(E3648,Referencias!$B$4:$C$15,2,FALSE)</f>
        <v>SC</v>
      </c>
      <c r="I3648" s="68" t="str">
        <f>VLOOKUP(C3648,Referencias!$B$18:$C$34,2,FALSE)</f>
        <v>PA</v>
      </c>
      <c r="J3648" s="69" t="str">
        <f t="shared" si="56"/>
        <v>C</v>
      </c>
    </row>
    <row r="3649" spans="1:10" x14ac:dyDescent="0.2">
      <c r="A3649" s="71" t="s">
        <v>8798</v>
      </c>
      <c r="B3649" s="47" t="s">
        <v>3716</v>
      </c>
      <c r="C3649" s="47" t="s">
        <v>107</v>
      </c>
      <c r="D3649" s="47" t="s">
        <v>119</v>
      </c>
      <c r="E3649" s="47" t="s">
        <v>86</v>
      </c>
      <c r="F3649" s="47" t="s">
        <v>120</v>
      </c>
      <c r="G3649" s="47">
        <v>3</v>
      </c>
      <c r="H3649" s="67" t="str">
        <f>VLOOKUP(E3649,Referencias!$B$4:$C$15,2,FALSE)</f>
        <v>3P</v>
      </c>
      <c r="I3649" s="68" t="str">
        <f>VLOOKUP(C3649,Referencias!$B$18:$C$34,2,FALSE)</f>
        <v>PA</v>
      </c>
      <c r="J3649" s="69" t="str">
        <f t="shared" si="56"/>
        <v>C</v>
      </c>
    </row>
    <row r="3650" spans="1:10" x14ac:dyDescent="0.2">
      <c r="A3650" s="71" t="s">
        <v>8799</v>
      </c>
      <c r="B3650" s="47" t="s">
        <v>3717</v>
      </c>
      <c r="C3650" s="47" t="s">
        <v>107</v>
      </c>
      <c r="D3650" s="47" t="s">
        <v>119</v>
      </c>
      <c r="E3650" s="47" t="s">
        <v>95</v>
      </c>
      <c r="F3650" s="47" t="s">
        <v>120</v>
      </c>
      <c r="G3650" s="47">
        <v>2</v>
      </c>
      <c r="H3650" s="67" t="str">
        <f>VLOOKUP(E3650,Referencias!$B$4:$C$15,2,FALSE)</f>
        <v>2P</v>
      </c>
      <c r="I3650" s="68" t="str">
        <f>VLOOKUP(C3650,Referencias!$B$18:$C$34,2,FALSE)</f>
        <v>PA</v>
      </c>
      <c r="J3650" s="69" t="str">
        <f t="shared" si="56"/>
        <v>C</v>
      </c>
    </row>
    <row r="3651" spans="1:10" x14ac:dyDescent="0.2">
      <c r="A3651" s="71" t="s">
        <v>8800</v>
      </c>
      <c r="B3651" s="47" t="s">
        <v>3718</v>
      </c>
      <c r="C3651" s="47" t="s">
        <v>107</v>
      </c>
      <c r="D3651" s="47" t="s">
        <v>39</v>
      </c>
      <c r="E3651" s="47" t="s">
        <v>99</v>
      </c>
      <c r="F3651" s="47" t="s">
        <v>120</v>
      </c>
      <c r="G3651" s="47">
        <v>1</v>
      </c>
      <c r="H3651" s="67" t="str">
        <f>VLOOKUP(E3651,Referencias!$B$4:$C$15,2,FALSE)</f>
        <v>1P</v>
      </c>
      <c r="I3651" s="68" t="str">
        <f>VLOOKUP(C3651,Referencias!$B$18:$C$34,2,FALSE)</f>
        <v>PA</v>
      </c>
      <c r="J3651" s="69" t="str">
        <f t="shared" ref="J3651:J3714" si="57">IF(D3651="Dama","D","C")</f>
        <v>C</v>
      </c>
    </row>
    <row r="3652" spans="1:10" x14ac:dyDescent="0.2">
      <c r="A3652" s="71" t="s">
        <v>8801</v>
      </c>
      <c r="B3652" s="47" t="s">
        <v>3719</v>
      </c>
      <c r="C3652" s="47" t="s">
        <v>107</v>
      </c>
      <c r="D3652" s="47" t="s">
        <v>39</v>
      </c>
      <c r="E3652" s="47" t="s">
        <v>99</v>
      </c>
      <c r="F3652" s="47" t="s">
        <v>120</v>
      </c>
      <c r="G3652" s="47">
        <v>1</v>
      </c>
      <c r="H3652" s="67" t="str">
        <f>VLOOKUP(E3652,Referencias!$B$4:$C$15,2,FALSE)</f>
        <v>1P</v>
      </c>
      <c r="I3652" s="68" t="str">
        <f>VLOOKUP(C3652,Referencias!$B$18:$C$34,2,FALSE)</f>
        <v>PA</v>
      </c>
      <c r="J3652" s="69" t="str">
        <f t="shared" si="57"/>
        <v>C</v>
      </c>
    </row>
    <row r="3653" spans="1:10" x14ac:dyDescent="0.2">
      <c r="A3653" s="71" t="s">
        <v>8802</v>
      </c>
      <c r="B3653" s="47" t="s">
        <v>3720</v>
      </c>
      <c r="C3653" s="47" t="s">
        <v>107</v>
      </c>
      <c r="D3653" s="47" t="s">
        <v>39</v>
      </c>
      <c r="E3653" s="47" t="s">
        <v>86</v>
      </c>
      <c r="F3653" s="47" t="s">
        <v>120</v>
      </c>
      <c r="G3653" s="47">
        <v>3</v>
      </c>
      <c r="H3653" s="67" t="str">
        <f>VLOOKUP(E3653,Referencias!$B$4:$C$15,2,FALSE)</f>
        <v>3P</v>
      </c>
      <c r="I3653" s="68" t="str">
        <f>VLOOKUP(C3653,Referencias!$B$18:$C$34,2,FALSE)</f>
        <v>PA</v>
      </c>
      <c r="J3653" s="69" t="str">
        <f t="shared" si="57"/>
        <v>C</v>
      </c>
    </row>
    <row r="3654" spans="1:10" x14ac:dyDescent="0.2">
      <c r="A3654" s="71" t="s">
        <v>8803</v>
      </c>
      <c r="B3654" s="47" t="s">
        <v>3721</v>
      </c>
      <c r="C3654" s="47" t="s">
        <v>107</v>
      </c>
      <c r="D3654" s="47" t="s">
        <v>119</v>
      </c>
      <c r="E3654" s="47" t="s">
        <v>88</v>
      </c>
      <c r="F3654" s="47" t="s">
        <v>120</v>
      </c>
      <c r="G3654" s="47">
        <v>2</v>
      </c>
      <c r="H3654" s="67" t="str">
        <f>VLOOKUP(E3654,Referencias!$B$4:$C$15,2,FALSE)</f>
        <v>2C</v>
      </c>
      <c r="I3654" s="68" t="str">
        <f>VLOOKUP(C3654,Referencias!$B$18:$C$34,2,FALSE)</f>
        <v>PA</v>
      </c>
      <c r="J3654" s="69" t="str">
        <f t="shared" si="57"/>
        <v>C</v>
      </c>
    </row>
    <row r="3655" spans="1:10" x14ac:dyDescent="0.2">
      <c r="A3655" s="71" t="s">
        <v>8804</v>
      </c>
      <c r="B3655" s="47" t="s">
        <v>3722</v>
      </c>
      <c r="C3655" s="47" t="s">
        <v>107</v>
      </c>
      <c r="D3655" s="47" t="s">
        <v>119</v>
      </c>
      <c r="E3655" s="47" t="s">
        <v>92</v>
      </c>
      <c r="F3655" s="47" t="s">
        <v>120</v>
      </c>
      <c r="G3655" s="47">
        <v>3</v>
      </c>
      <c r="H3655" s="67" t="str">
        <f>VLOOKUP(E3655,Referencias!$B$4:$C$15,2,FALSE)</f>
        <v>3C</v>
      </c>
      <c r="I3655" s="68" t="str">
        <f>VLOOKUP(C3655,Referencias!$B$18:$C$34,2,FALSE)</f>
        <v>PA</v>
      </c>
      <c r="J3655" s="69" t="str">
        <f t="shared" si="57"/>
        <v>C</v>
      </c>
    </row>
    <row r="3656" spans="1:10" x14ac:dyDescent="0.2">
      <c r="A3656" s="71" t="s">
        <v>8805</v>
      </c>
      <c r="B3656" s="47" t="s">
        <v>3723</v>
      </c>
      <c r="C3656" s="47" t="s">
        <v>107</v>
      </c>
      <c r="D3656" s="47" t="s">
        <v>39</v>
      </c>
      <c r="E3656" s="47" t="s">
        <v>84</v>
      </c>
      <c r="F3656" s="47" t="s">
        <v>120</v>
      </c>
      <c r="G3656" s="47">
        <v>4</v>
      </c>
      <c r="H3656" s="67" t="str">
        <f>VLOOKUP(E3656,Referencias!$B$4:$C$15,2,FALSE)</f>
        <v>SC</v>
      </c>
      <c r="I3656" s="68" t="str">
        <f>VLOOKUP(C3656,Referencias!$B$18:$C$34,2,FALSE)</f>
        <v>PA</v>
      </c>
      <c r="J3656" s="69" t="str">
        <f t="shared" si="57"/>
        <v>C</v>
      </c>
    </row>
    <row r="3657" spans="1:10" x14ac:dyDescent="0.2">
      <c r="A3657" s="71" t="s">
        <v>8806</v>
      </c>
      <c r="B3657" s="47" t="s">
        <v>3724</v>
      </c>
      <c r="C3657" s="47" t="s">
        <v>107</v>
      </c>
      <c r="D3657" s="47" t="s">
        <v>119</v>
      </c>
      <c r="E3657" s="47" t="s">
        <v>84</v>
      </c>
      <c r="F3657" s="47" t="s">
        <v>120</v>
      </c>
      <c r="G3657" s="47">
        <v>4</v>
      </c>
      <c r="H3657" s="67" t="str">
        <f>VLOOKUP(E3657,Referencias!$B$4:$C$15,2,FALSE)</f>
        <v>SC</v>
      </c>
      <c r="I3657" s="68" t="str">
        <f>VLOOKUP(C3657,Referencias!$B$18:$C$34,2,FALSE)</f>
        <v>PA</v>
      </c>
      <c r="J3657" s="69" t="str">
        <f t="shared" si="57"/>
        <v>C</v>
      </c>
    </row>
    <row r="3658" spans="1:10" x14ac:dyDescent="0.2">
      <c r="A3658" s="71" t="s">
        <v>8807</v>
      </c>
      <c r="B3658" s="47" t="s">
        <v>3725</v>
      </c>
      <c r="C3658" s="47" t="s">
        <v>107</v>
      </c>
      <c r="D3658" s="47" t="s">
        <v>119</v>
      </c>
      <c r="E3658" s="47" t="s">
        <v>95</v>
      </c>
      <c r="F3658" s="47" t="s">
        <v>120</v>
      </c>
      <c r="G3658" s="47">
        <v>2</v>
      </c>
      <c r="H3658" s="67" t="str">
        <f>VLOOKUP(E3658,Referencias!$B$4:$C$15,2,FALSE)</f>
        <v>2P</v>
      </c>
      <c r="I3658" s="68" t="str">
        <f>VLOOKUP(C3658,Referencias!$B$18:$C$34,2,FALSE)</f>
        <v>PA</v>
      </c>
      <c r="J3658" s="69" t="str">
        <f t="shared" si="57"/>
        <v>C</v>
      </c>
    </row>
    <row r="3659" spans="1:10" x14ac:dyDescent="0.2">
      <c r="A3659" s="71" t="s">
        <v>8808</v>
      </c>
      <c r="B3659" s="47" t="s">
        <v>3726</v>
      </c>
      <c r="C3659" s="47" t="s">
        <v>107</v>
      </c>
      <c r="D3659" s="47" t="s">
        <v>119</v>
      </c>
      <c r="E3659" s="47" t="s">
        <v>92</v>
      </c>
      <c r="F3659" s="47" t="s">
        <v>120</v>
      </c>
      <c r="G3659" s="47">
        <v>3</v>
      </c>
      <c r="H3659" s="67" t="str">
        <f>VLOOKUP(E3659,Referencias!$B$4:$C$15,2,FALSE)</f>
        <v>3C</v>
      </c>
      <c r="I3659" s="68" t="str">
        <f>VLOOKUP(C3659,Referencias!$B$18:$C$34,2,FALSE)</f>
        <v>PA</v>
      </c>
      <c r="J3659" s="69" t="str">
        <f t="shared" si="57"/>
        <v>C</v>
      </c>
    </row>
    <row r="3660" spans="1:10" x14ac:dyDescent="0.2">
      <c r="A3660" s="71" t="s">
        <v>8809</v>
      </c>
      <c r="B3660" s="47" t="s">
        <v>3727</v>
      </c>
      <c r="C3660" s="47" t="s">
        <v>107</v>
      </c>
      <c r="D3660" s="47" t="s">
        <v>119</v>
      </c>
      <c r="E3660" s="47" t="s">
        <v>86</v>
      </c>
      <c r="F3660" s="47" t="s">
        <v>120</v>
      </c>
      <c r="G3660" s="47">
        <v>3</v>
      </c>
      <c r="H3660" s="67" t="str">
        <f>VLOOKUP(E3660,Referencias!$B$4:$C$15,2,FALSE)</f>
        <v>3P</v>
      </c>
      <c r="I3660" s="68" t="str">
        <f>VLOOKUP(C3660,Referencias!$B$18:$C$34,2,FALSE)</f>
        <v>PA</v>
      </c>
      <c r="J3660" s="69" t="str">
        <f t="shared" si="57"/>
        <v>C</v>
      </c>
    </row>
    <row r="3661" spans="1:10" x14ac:dyDescent="0.2">
      <c r="A3661" s="71" t="s">
        <v>8810</v>
      </c>
      <c r="B3661" s="47" t="s">
        <v>3728</v>
      </c>
      <c r="C3661" s="47" t="s">
        <v>107</v>
      </c>
      <c r="D3661" s="47" t="s">
        <v>39</v>
      </c>
      <c r="E3661" s="47" t="s">
        <v>85</v>
      </c>
      <c r="F3661" s="47" t="s">
        <v>120</v>
      </c>
      <c r="G3661" s="47">
        <v>3</v>
      </c>
      <c r="H3661" s="67" t="str">
        <f>VLOOKUP(E3661,Referencias!$B$4:$C$15,2,FALSE)</f>
        <v>3D</v>
      </c>
      <c r="I3661" s="68" t="str">
        <f>VLOOKUP(C3661,Referencias!$B$18:$C$34,2,FALSE)</f>
        <v>PA</v>
      </c>
      <c r="J3661" s="69" t="str">
        <f t="shared" si="57"/>
        <v>C</v>
      </c>
    </row>
    <row r="3662" spans="1:10" x14ac:dyDescent="0.2">
      <c r="A3662" s="71" t="s">
        <v>8811</v>
      </c>
      <c r="B3662" s="47" t="s">
        <v>3729</v>
      </c>
      <c r="C3662" s="47" t="s">
        <v>107</v>
      </c>
      <c r="D3662" s="47" t="s">
        <v>119</v>
      </c>
      <c r="E3662" s="47" t="s">
        <v>85</v>
      </c>
      <c r="F3662" s="47" t="s">
        <v>120</v>
      </c>
      <c r="G3662" s="47">
        <v>3</v>
      </c>
      <c r="H3662" s="67" t="str">
        <f>VLOOKUP(E3662,Referencias!$B$4:$C$15,2,FALSE)</f>
        <v>3D</v>
      </c>
      <c r="I3662" s="68" t="str">
        <f>VLOOKUP(C3662,Referencias!$B$18:$C$34,2,FALSE)</f>
        <v>PA</v>
      </c>
      <c r="J3662" s="69" t="str">
        <f t="shared" si="57"/>
        <v>C</v>
      </c>
    </row>
    <row r="3663" spans="1:10" x14ac:dyDescent="0.2">
      <c r="A3663" s="71" t="s">
        <v>8812</v>
      </c>
      <c r="B3663" s="47" t="s">
        <v>3730</v>
      </c>
      <c r="C3663" s="47" t="s">
        <v>107</v>
      </c>
      <c r="D3663" s="47" t="s">
        <v>39</v>
      </c>
      <c r="E3663" s="47" t="s">
        <v>95</v>
      </c>
      <c r="F3663" s="47" t="s">
        <v>120</v>
      </c>
      <c r="G3663" s="47">
        <v>2</v>
      </c>
      <c r="H3663" s="67" t="str">
        <f>VLOOKUP(E3663,Referencias!$B$4:$C$15,2,FALSE)</f>
        <v>2P</v>
      </c>
      <c r="I3663" s="68" t="str">
        <f>VLOOKUP(C3663,Referencias!$B$18:$C$34,2,FALSE)</f>
        <v>PA</v>
      </c>
      <c r="J3663" s="69" t="str">
        <f t="shared" si="57"/>
        <v>C</v>
      </c>
    </row>
    <row r="3664" spans="1:10" x14ac:dyDescent="0.2">
      <c r="A3664" s="71" t="s">
        <v>8813</v>
      </c>
      <c r="B3664" s="47" t="s">
        <v>3731</v>
      </c>
      <c r="C3664" s="47" t="s">
        <v>107</v>
      </c>
      <c r="D3664" s="47" t="s">
        <v>119</v>
      </c>
      <c r="E3664" s="47" t="s">
        <v>88</v>
      </c>
      <c r="F3664" s="47" t="s">
        <v>120</v>
      </c>
      <c r="G3664" s="47">
        <v>2</v>
      </c>
      <c r="H3664" s="67" t="str">
        <f>VLOOKUP(E3664,Referencias!$B$4:$C$15,2,FALSE)</f>
        <v>2C</v>
      </c>
      <c r="I3664" s="68" t="str">
        <f>VLOOKUP(C3664,Referencias!$B$18:$C$34,2,FALSE)</f>
        <v>PA</v>
      </c>
      <c r="J3664" s="69" t="str">
        <f t="shared" si="57"/>
        <v>C</v>
      </c>
    </row>
    <row r="3665" spans="1:10" x14ac:dyDescent="0.2">
      <c r="A3665" s="71" t="s">
        <v>8814</v>
      </c>
      <c r="B3665" s="47" t="s">
        <v>3732</v>
      </c>
      <c r="C3665" s="47" t="s">
        <v>107</v>
      </c>
      <c r="D3665" s="47" t="s">
        <v>119</v>
      </c>
      <c r="E3665" s="47" t="s">
        <v>85</v>
      </c>
      <c r="F3665" s="47" t="s">
        <v>120</v>
      </c>
      <c r="G3665" s="47">
        <v>3</v>
      </c>
      <c r="H3665" s="67" t="str">
        <f>VLOOKUP(E3665,Referencias!$B$4:$C$15,2,FALSE)</f>
        <v>3D</v>
      </c>
      <c r="I3665" s="68" t="str">
        <f>VLOOKUP(C3665,Referencias!$B$18:$C$34,2,FALSE)</f>
        <v>PA</v>
      </c>
      <c r="J3665" s="69" t="str">
        <f t="shared" si="57"/>
        <v>C</v>
      </c>
    </row>
    <row r="3666" spans="1:10" x14ac:dyDescent="0.2">
      <c r="A3666" s="71" t="s">
        <v>8815</v>
      </c>
      <c r="B3666" s="47" t="s">
        <v>3733</v>
      </c>
      <c r="C3666" s="47" t="s">
        <v>107</v>
      </c>
      <c r="D3666" s="47" t="s">
        <v>119</v>
      </c>
      <c r="E3666" s="47" t="s">
        <v>86</v>
      </c>
      <c r="F3666" s="47" t="s">
        <v>120</v>
      </c>
      <c r="G3666" s="47">
        <v>3</v>
      </c>
      <c r="H3666" s="67" t="str">
        <f>VLOOKUP(E3666,Referencias!$B$4:$C$15,2,FALSE)</f>
        <v>3P</v>
      </c>
      <c r="I3666" s="68" t="str">
        <f>VLOOKUP(C3666,Referencias!$B$18:$C$34,2,FALSE)</f>
        <v>PA</v>
      </c>
      <c r="J3666" s="69" t="str">
        <f t="shared" si="57"/>
        <v>C</v>
      </c>
    </row>
    <row r="3667" spans="1:10" x14ac:dyDescent="0.2">
      <c r="A3667" s="71" t="s">
        <v>8816</v>
      </c>
      <c r="B3667" s="47" t="s">
        <v>3734</v>
      </c>
      <c r="C3667" s="47" t="s">
        <v>107</v>
      </c>
      <c r="D3667" s="47" t="s">
        <v>39</v>
      </c>
      <c r="E3667" s="47" t="s">
        <v>84</v>
      </c>
      <c r="F3667" s="47" t="s">
        <v>120</v>
      </c>
      <c r="G3667" s="47">
        <v>4</v>
      </c>
      <c r="H3667" s="67" t="str">
        <f>VLOOKUP(E3667,Referencias!$B$4:$C$15,2,FALSE)</f>
        <v>SC</v>
      </c>
      <c r="I3667" s="68" t="str">
        <f>VLOOKUP(C3667,Referencias!$B$18:$C$34,2,FALSE)</f>
        <v>PA</v>
      </c>
      <c r="J3667" s="69" t="str">
        <f t="shared" si="57"/>
        <v>C</v>
      </c>
    </row>
    <row r="3668" spans="1:10" x14ac:dyDescent="0.2">
      <c r="A3668" s="71" t="s">
        <v>8817</v>
      </c>
      <c r="B3668" s="47" t="s">
        <v>3735</v>
      </c>
      <c r="C3668" s="47" t="s">
        <v>107</v>
      </c>
      <c r="D3668" s="47" t="s">
        <v>119</v>
      </c>
      <c r="E3668" s="47" t="s">
        <v>93</v>
      </c>
      <c r="F3668" s="47" t="s">
        <v>120</v>
      </c>
      <c r="G3668" s="47">
        <v>2</v>
      </c>
      <c r="H3668" s="67" t="str">
        <f>VLOOKUP(E3668,Referencias!$B$4:$C$15,2,FALSE)</f>
        <v>2D</v>
      </c>
      <c r="I3668" s="68" t="str">
        <f>VLOOKUP(C3668,Referencias!$B$18:$C$34,2,FALSE)</f>
        <v>PA</v>
      </c>
      <c r="J3668" s="69" t="str">
        <f t="shared" si="57"/>
        <v>C</v>
      </c>
    </row>
    <row r="3669" spans="1:10" x14ac:dyDescent="0.2">
      <c r="A3669" s="71" t="s">
        <v>8818</v>
      </c>
      <c r="B3669" s="47" t="s">
        <v>3736</v>
      </c>
      <c r="C3669" s="47" t="s">
        <v>107</v>
      </c>
      <c r="D3669" s="47" t="s">
        <v>119</v>
      </c>
      <c r="E3669" s="47" t="s">
        <v>92</v>
      </c>
      <c r="F3669" s="47" t="s">
        <v>120</v>
      </c>
      <c r="G3669" s="47">
        <v>3</v>
      </c>
      <c r="H3669" s="67" t="str">
        <f>VLOOKUP(E3669,Referencias!$B$4:$C$15,2,FALSE)</f>
        <v>3C</v>
      </c>
      <c r="I3669" s="68" t="str">
        <f>VLOOKUP(C3669,Referencias!$B$18:$C$34,2,FALSE)</f>
        <v>PA</v>
      </c>
      <c r="J3669" s="69" t="str">
        <f t="shared" si="57"/>
        <v>C</v>
      </c>
    </row>
    <row r="3670" spans="1:10" x14ac:dyDescent="0.2">
      <c r="A3670" s="71" t="s">
        <v>8819</v>
      </c>
      <c r="B3670" s="47" t="s">
        <v>3737</v>
      </c>
      <c r="C3670" s="47" t="s">
        <v>107</v>
      </c>
      <c r="D3670" s="47" t="s">
        <v>119</v>
      </c>
      <c r="E3670" s="47" t="s">
        <v>84</v>
      </c>
      <c r="F3670" s="47" t="s">
        <v>120</v>
      </c>
      <c r="G3670" s="47">
        <v>4</v>
      </c>
      <c r="H3670" s="67" t="str">
        <f>VLOOKUP(E3670,Referencias!$B$4:$C$15,2,FALSE)</f>
        <v>SC</v>
      </c>
      <c r="I3670" s="68" t="str">
        <f>VLOOKUP(C3670,Referencias!$B$18:$C$34,2,FALSE)</f>
        <v>PA</v>
      </c>
      <c r="J3670" s="69" t="str">
        <f t="shared" si="57"/>
        <v>C</v>
      </c>
    </row>
    <row r="3671" spans="1:10" x14ac:dyDescent="0.2">
      <c r="A3671" s="71" t="s">
        <v>8820</v>
      </c>
      <c r="B3671" s="47" t="s">
        <v>3738</v>
      </c>
      <c r="C3671" s="47" t="s">
        <v>107</v>
      </c>
      <c r="D3671" s="47" t="s">
        <v>119</v>
      </c>
      <c r="E3671" s="47" t="s">
        <v>84</v>
      </c>
      <c r="F3671" s="47" t="s">
        <v>120</v>
      </c>
      <c r="G3671" s="47">
        <v>4</v>
      </c>
      <c r="H3671" s="67" t="str">
        <f>VLOOKUP(E3671,Referencias!$B$4:$C$15,2,FALSE)</f>
        <v>SC</v>
      </c>
      <c r="I3671" s="68" t="str">
        <f>VLOOKUP(C3671,Referencias!$B$18:$C$34,2,FALSE)</f>
        <v>PA</v>
      </c>
      <c r="J3671" s="69" t="str">
        <f t="shared" si="57"/>
        <v>C</v>
      </c>
    </row>
    <row r="3672" spans="1:10" x14ac:dyDescent="0.2">
      <c r="A3672" s="71" t="s">
        <v>8821</v>
      </c>
      <c r="B3672" s="47" t="s">
        <v>3739</v>
      </c>
      <c r="C3672" s="47" t="s">
        <v>107</v>
      </c>
      <c r="D3672" s="47" t="s">
        <v>119</v>
      </c>
      <c r="E3672" s="47" t="s">
        <v>86</v>
      </c>
      <c r="F3672" s="47" t="s">
        <v>120</v>
      </c>
      <c r="G3672" s="47">
        <v>3</v>
      </c>
      <c r="H3672" s="67" t="str">
        <f>VLOOKUP(E3672,Referencias!$B$4:$C$15,2,FALSE)</f>
        <v>3P</v>
      </c>
      <c r="I3672" s="68" t="str">
        <f>VLOOKUP(C3672,Referencias!$B$18:$C$34,2,FALSE)</f>
        <v>PA</v>
      </c>
      <c r="J3672" s="69" t="str">
        <f t="shared" si="57"/>
        <v>C</v>
      </c>
    </row>
    <row r="3673" spans="1:10" x14ac:dyDescent="0.2">
      <c r="A3673" s="71" t="s">
        <v>8822</v>
      </c>
      <c r="B3673" s="47" t="s">
        <v>3740</v>
      </c>
      <c r="C3673" s="47" t="s">
        <v>107</v>
      </c>
      <c r="D3673" s="47" t="s">
        <v>119</v>
      </c>
      <c r="E3673" s="47" t="s">
        <v>88</v>
      </c>
      <c r="F3673" s="47" t="s">
        <v>120</v>
      </c>
      <c r="G3673" s="47">
        <v>2</v>
      </c>
      <c r="H3673" s="67" t="str">
        <f>VLOOKUP(E3673,Referencias!$B$4:$C$15,2,FALSE)</f>
        <v>2C</v>
      </c>
      <c r="I3673" s="68" t="str">
        <f>VLOOKUP(C3673,Referencias!$B$18:$C$34,2,FALSE)</f>
        <v>PA</v>
      </c>
      <c r="J3673" s="69" t="str">
        <f t="shared" si="57"/>
        <v>C</v>
      </c>
    </row>
    <row r="3674" spans="1:10" x14ac:dyDescent="0.2">
      <c r="A3674" s="71" t="s">
        <v>8823</v>
      </c>
      <c r="B3674" s="47" t="s">
        <v>3741</v>
      </c>
      <c r="C3674" s="47" t="s">
        <v>107</v>
      </c>
      <c r="D3674" s="47" t="s">
        <v>119</v>
      </c>
      <c r="E3674" s="47" t="s">
        <v>86</v>
      </c>
      <c r="F3674" s="47" t="s">
        <v>120</v>
      </c>
      <c r="G3674" s="47">
        <v>3</v>
      </c>
      <c r="H3674" s="67" t="str">
        <f>VLOOKUP(E3674,Referencias!$B$4:$C$15,2,FALSE)</f>
        <v>3P</v>
      </c>
      <c r="I3674" s="68" t="str">
        <f>VLOOKUP(C3674,Referencias!$B$18:$C$34,2,FALSE)</f>
        <v>PA</v>
      </c>
      <c r="J3674" s="69" t="str">
        <f t="shared" si="57"/>
        <v>C</v>
      </c>
    </row>
    <row r="3675" spans="1:10" x14ac:dyDescent="0.2">
      <c r="A3675" s="71" t="s">
        <v>8824</v>
      </c>
      <c r="B3675" s="47" t="s">
        <v>3742</v>
      </c>
      <c r="C3675" s="47" t="s">
        <v>107</v>
      </c>
      <c r="D3675" s="47" t="s">
        <v>119</v>
      </c>
      <c r="E3675" s="47" t="s">
        <v>85</v>
      </c>
      <c r="F3675" s="47" t="s">
        <v>120</v>
      </c>
      <c r="G3675" s="47">
        <v>3</v>
      </c>
      <c r="H3675" s="67" t="str">
        <f>VLOOKUP(E3675,Referencias!$B$4:$C$15,2,FALSE)</f>
        <v>3D</v>
      </c>
      <c r="I3675" s="68" t="str">
        <f>VLOOKUP(C3675,Referencias!$B$18:$C$34,2,FALSE)</f>
        <v>PA</v>
      </c>
      <c r="J3675" s="69" t="str">
        <f t="shared" si="57"/>
        <v>C</v>
      </c>
    </row>
    <row r="3676" spans="1:10" x14ac:dyDescent="0.2">
      <c r="A3676" s="71" t="s">
        <v>8825</v>
      </c>
      <c r="B3676" s="47" t="s">
        <v>3743</v>
      </c>
      <c r="C3676" s="47" t="s">
        <v>107</v>
      </c>
      <c r="D3676" s="47" t="s">
        <v>119</v>
      </c>
      <c r="E3676" s="47" t="s">
        <v>86</v>
      </c>
      <c r="F3676" s="47" t="s">
        <v>120</v>
      </c>
      <c r="G3676" s="47">
        <v>3</v>
      </c>
      <c r="H3676" s="67" t="str">
        <f>VLOOKUP(E3676,Referencias!$B$4:$C$15,2,FALSE)</f>
        <v>3P</v>
      </c>
      <c r="I3676" s="68" t="str">
        <f>VLOOKUP(C3676,Referencias!$B$18:$C$34,2,FALSE)</f>
        <v>PA</v>
      </c>
      <c r="J3676" s="69" t="str">
        <f t="shared" si="57"/>
        <v>C</v>
      </c>
    </row>
    <row r="3677" spans="1:10" x14ac:dyDescent="0.2">
      <c r="A3677" s="71" t="s">
        <v>8826</v>
      </c>
      <c r="B3677" s="47" t="s">
        <v>3744</v>
      </c>
      <c r="C3677" s="47" t="s">
        <v>107</v>
      </c>
      <c r="D3677" s="47" t="s">
        <v>119</v>
      </c>
      <c r="E3677" s="47" t="s">
        <v>86</v>
      </c>
      <c r="F3677" s="47" t="s">
        <v>120</v>
      </c>
      <c r="G3677" s="47">
        <v>3</v>
      </c>
      <c r="H3677" s="67" t="str">
        <f>VLOOKUP(E3677,Referencias!$B$4:$C$15,2,FALSE)</f>
        <v>3P</v>
      </c>
      <c r="I3677" s="68" t="str">
        <f>VLOOKUP(C3677,Referencias!$B$18:$C$34,2,FALSE)</f>
        <v>PA</v>
      </c>
      <c r="J3677" s="69" t="str">
        <f t="shared" si="57"/>
        <v>C</v>
      </c>
    </row>
    <row r="3678" spans="1:10" x14ac:dyDescent="0.2">
      <c r="A3678" s="71" t="s">
        <v>8827</v>
      </c>
      <c r="B3678" s="47" t="s">
        <v>3745</v>
      </c>
      <c r="C3678" s="47" t="s">
        <v>107</v>
      </c>
      <c r="D3678" s="47" t="s">
        <v>119</v>
      </c>
      <c r="E3678" s="47" t="s">
        <v>85</v>
      </c>
      <c r="F3678" s="47" t="s">
        <v>120</v>
      </c>
      <c r="G3678" s="47">
        <v>3</v>
      </c>
      <c r="H3678" s="67" t="str">
        <f>VLOOKUP(E3678,Referencias!$B$4:$C$15,2,FALSE)</f>
        <v>3D</v>
      </c>
      <c r="I3678" s="68" t="str">
        <f>VLOOKUP(C3678,Referencias!$B$18:$C$34,2,FALSE)</f>
        <v>PA</v>
      </c>
      <c r="J3678" s="69" t="str">
        <f t="shared" si="57"/>
        <v>C</v>
      </c>
    </row>
    <row r="3679" spans="1:10" x14ac:dyDescent="0.2">
      <c r="A3679" s="71" t="s">
        <v>8828</v>
      </c>
      <c r="B3679" s="47" t="s">
        <v>3746</v>
      </c>
      <c r="C3679" s="47" t="s">
        <v>107</v>
      </c>
      <c r="D3679" s="47" t="s">
        <v>119</v>
      </c>
      <c r="E3679" s="47" t="s">
        <v>84</v>
      </c>
      <c r="F3679" s="47" t="s">
        <v>120</v>
      </c>
      <c r="G3679" s="47">
        <v>4</v>
      </c>
      <c r="H3679" s="67" t="str">
        <f>VLOOKUP(E3679,Referencias!$B$4:$C$15,2,FALSE)</f>
        <v>SC</v>
      </c>
      <c r="I3679" s="68" t="str">
        <f>VLOOKUP(C3679,Referencias!$B$18:$C$34,2,FALSE)</f>
        <v>PA</v>
      </c>
      <c r="J3679" s="69" t="str">
        <f t="shared" si="57"/>
        <v>C</v>
      </c>
    </row>
    <row r="3680" spans="1:10" x14ac:dyDescent="0.2">
      <c r="A3680" s="71" t="s">
        <v>8829</v>
      </c>
      <c r="B3680" s="47" t="s">
        <v>3747</v>
      </c>
      <c r="C3680" s="47" t="s">
        <v>107</v>
      </c>
      <c r="D3680" s="47" t="s">
        <v>119</v>
      </c>
      <c r="E3680" s="47" t="s">
        <v>85</v>
      </c>
      <c r="F3680" s="47" t="s">
        <v>120</v>
      </c>
      <c r="G3680" s="47">
        <v>3</v>
      </c>
      <c r="H3680" s="67" t="str">
        <f>VLOOKUP(E3680,Referencias!$B$4:$C$15,2,FALSE)</f>
        <v>3D</v>
      </c>
      <c r="I3680" s="68" t="str">
        <f>VLOOKUP(C3680,Referencias!$B$18:$C$34,2,FALSE)</f>
        <v>PA</v>
      </c>
      <c r="J3680" s="69" t="str">
        <f t="shared" si="57"/>
        <v>C</v>
      </c>
    </row>
    <row r="3681" spans="1:10" x14ac:dyDescent="0.2">
      <c r="A3681" s="71" t="s">
        <v>8830</v>
      </c>
      <c r="B3681" s="47" t="s">
        <v>3748</v>
      </c>
      <c r="C3681" s="47" t="s">
        <v>107</v>
      </c>
      <c r="D3681" s="47" t="s">
        <v>119</v>
      </c>
      <c r="E3681" s="47" t="s">
        <v>86</v>
      </c>
      <c r="F3681" s="47" t="s">
        <v>120</v>
      </c>
      <c r="G3681" s="47">
        <v>3</v>
      </c>
      <c r="H3681" s="67" t="str">
        <f>VLOOKUP(E3681,Referencias!$B$4:$C$15,2,FALSE)</f>
        <v>3P</v>
      </c>
      <c r="I3681" s="68" t="str">
        <f>VLOOKUP(C3681,Referencias!$B$18:$C$34,2,FALSE)</f>
        <v>PA</v>
      </c>
      <c r="J3681" s="69" t="str">
        <f t="shared" si="57"/>
        <v>C</v>
      </c>
    </row>
    <row r="3682" spans="1:10" x14ac:dyDescent="0.2">
      <c r="A3682" s="71" t="s">
        <v>8831</v>
      </c>
      <c r="B3682" s="47" t="s">
        <v>3749</v>
      </c>
      <c r="C3682" s="47" t="s">
        <v>107</v>
      </c>
      <c r="D3682" s="47" t="s">
        <v>119</v>
      </c>
      <c r="E3682" s="47" t="s">
        <v>84</v>
      </c>
      <c r="F3682" s="47" t="s">
        <v>120</v>
      </c>
      <c r="G3682" s="47">
        <v>4</v>
      </c>
      <c r="H3682" s="67" t="str">
        <f>VLOOKUP(E3682,Referencias!$B$4:$C$15,2,FALSE)</f>
        <v>SC</v>
      </c>
      <c r="I3682" s="68" t="str">
        <f>VLOOKUP(C3682,Referencias!$B$18:$C$34,2,FALSE)</f>
        <v>PA</v>
      </c>
      <c r="J3682" s="69" t="str">
        <f t="shared" si="57"/>
        <v>C</v>
      </c>
    </row>
    <row r="3683" spans="1:10" x14ac:dyDescent="0.2">
      <c r="A3683" s="71" t="s">
        <v>8832</v>
      </c>
      <c r="B3683" s="47" t="s">
        <v>3750</v>
      </c>
      <c r="C3683" s="47" t="s">
        <v>107</v>
      </c>
      <c r="D3683" s="47" t="s">
        <v>119</v>
      </c>
      <c r="E3683" s="47" t="s">
        <v>85</v>
      </c>
      <c r="F3683" s="47" t="s">
        <v>120</v>
      </c>
      <c r="G3683" s="47">
        <v>3</v>
      </c>
      <c r="H3683" s="67" t="str">
        <f>VLOOKUP(E3683,Referencias!$B$4:$C$15,2,FALSE)</f>
        <v>3D</v>
      </c>
      <c r="I3683" s="68" t="str">
        <f>VLOOKUP(C3683,Referencias!$B$18:$C$34,2,FALSE)</f>
        <v>PA</v>
      </c>
      <c r="J3683" s="69" t="str">
        <f t="shared" si="57"/>
        <v>C</v>
      </c>
    </row>
    <row r="3684" spans="1:10" x14ac:dyDescent="0.2">
      <c r="A3684" s="71" t="s">
        <v>8833</v>
      </c>
      <c r="B3684" s="47" t="s">
        <v>3751</v>
      </c>
      <c r="C3684" s="47" t="s">
        <v>107</v>
      </c>
      <c r="D3684" s="47" t="s">
        <v>119</v>
      </c>
      <c r="E3684" s="47" t="s">
        <v>93</v>
      </c>
      <c r="F3684" s="47" t="s">
        <v>120</v>
      </c>
      <c r="G3684" s="47">
        <v>2</v>
      </c>
      <c r="H3684" s="67" t="str">
        <f>VLOOKUP(E3684,Referencias!$B$4:$C$15,2,FALSE)</f>
        <v>2D</v>
      </c>
      <c r="I3684" s="68" t="str">
        <f>VLOOKUP(C3684,Referencias!$B$18:$C$34,2,FALSE)</f>
        <v>PA</v>
      </c>
      <c r="J3684" s="69" t="str">
        <f t="shared" si="57"/>
        <v>C</v>
      </c>
    </row>
    <row r="3685" spans="1:10" x14ac:dyDescent="0.2">
      <c r="A3685" s="71" t="s">
        <v>8834</v>
      </c>
      <c r="B3685" s="47" t="s">
        <v>3752</v>
      </c>
      <c r="C3685" s="47" t="s">
        <v>107</v>
      </c>
      <c r="D3685" s="47" t="s">
        <v>119</v>
      </c>
      <c r="E3685" s="47" t="s">
        <v>86</v>
      </c>
      <c r="F3685" s="47" t="s">
        <v>120</v>
      </c>
      <c r="G3685" s="47">
        <v>3</v>
      </c>
      <c r="H3685" s="67" t="str">
        <f>VLOOKUP(E3685,Referencias!$B$4:$C$15,2,FALSE)</f>
        <v>3P</v>
      </c>
      <c r="I3685" s="68" t="str">
        <f>VLOOKUP(C3685,Referencias!$B$18:$C$34,2,FALSE)</f>
        <v>PA</v>
      </c>
      <c r="J3685" s="69" t="str">
        <f t="shared" si="57"/>
        <v>C</v>
      </c>
    </row>
    <row r="3686" spans="1:10" x14ac:dyDescent="0.2">
      <c r="A3686" s="71" t="s">
        <v>8835</v>
      </c>
      <c r="B3686" s="47" t="s">
        <v>3753</v>
      </c>
      <c r="C3686" s="47" t="s">
        <v>107</v>
      </c>
      <c r="D3686" s="47" t="s">
        <v>119</v>
      </c>
      <c r="E3686" s="47" t="s">
        <v>88</v>
      </c>
      <c r="F3686" s="47" t="s">
        <v>120</v>
      </c>
      <c r="G3686" s="47">
        <v>2</v>
      </c>
      <c r="H3686" s="67" t="str">
        <f>VLOOKUP(E3686,Referencias!$B$4:$C$15,2,FALSE)</f>
        <v>2C</v>
      </c>
      <c r="I3686" s="68" t="str">
        <f>VLOOKUP(C3686,Referencias!$B$18:$C$34,2,FALSE)</f>
        <v>PA</v>
      </c>
      <c r="J3686" s="69" t="str">
        <f t="shared" si="57"/>
        <v>C</v>
      </c>
    </row>
    <row r="3687" spans="1:10" x14ac:dyDescent="0.2">
      <c r="A3687" s="71" t="s">
        <v>8836</v>
      </c>
      <c r="B3687" s="47" t="s">
        <v>3754</v>
      </c>
      <c r="C3687" s="47" t="s">
        <v>107</v>
      </c>
      <c r="D3687" s="47" t="s">
        <v>119</v>
      </c>
      <c r="E3687" s="47" t="s">
        <v>93</v>
      </c>
      <c r="F3687" s="47" t="s">
        <v>120</v>
      </c>
      <c r="G3687" s="47">
        <v>2</v>
      </c>
      <c r="H3687" s="67" t="str">
        <f>VLOOKUP(E3687,Referencias!$B$4:$C$15,2,FALSE)</f>
        <v>2D</v>
      </c>
      <c r="I3687" s="68" t="str">
        <f>VLOOKUP(C3687,Referencias!$B$18:$C$34,2,FALSE)</f>
        <v>PA</v>
      </c>
      <c r="J3687" s="69" t="str">
        <f t="shared" si="57"/>
        <v>C</v>
      </c>
    </row>
    <row r="3688" spans="1:10" x14ac:dyDescent="0.2">
      <c r="A3688" s="71" t="s">
        <v>8837</v>
      </c>
      <c r="B3688" s="47" t="s">
        <v>3755</v>
      </c>
      <c r="C3688" s="47" t="s">
        <v>107</v>
      </c>
      <c r="D3688" s="47" t="s">
        <v>119</v>
      </c>
      <c r="E3688" s="47" t="s">
        <v>84</v>
      </c>
      <c r="F3688" s="47" t="s">
        <v>120</v>
      </c>
      <c r="G3688" s="47">
        <v>4</v>
      </c>
      <c r="H3688" s="67" t="str">
        <f>VLOOKUP(E3688,Referencias!$B$4:$C$15,2,FALSE)</f>
        <v>SC</v>
      </c>
      <c r="I3688" s="68" t="str">
        <f>VLOOKUP(C3688,Referencias!$B$18:$C$34,2,FALSE)</f>
        <v>PA</v>
      </c>
      <c r="J3688" s="69" t="str">
        <f t="shared" si="57"/>
        <v>C</v>
      </c>
    </row>
    <row r="3689" spans="1:10" x14ac:dyDescent="0.2">
      <c r="A3689" s="71" t="s">
        <v>8838</v>
      </c>
      <c r="B3689" s="47" t="s">
        <v>3756</v>
      </c>
      <c r="C3689" s="47" t="s">
        <v>107</v>
      </c>
      <c r="D3689" s="47" t="s">
        <v>119</v>
      </c>
      <c r="E3689" s="47" t="s">
        <v>86</v>
      </c>
      <c r="F3689" s="47" t="s">
        <v>120</v>
      </c>
      <c r="G3689" s="47">
        <v>3</v>
      </c>
      <c r="H3689" s="67" t="str">
        <f>VLOOKUP(E3689,Referencias!$B$4:$C$15,2,FALSE)</f>
        <v>3P</v>
      </c>
      <c r="I3689" s="68" t="str">
        <f>VLOOKUP(C3689,Referencias!$B$18:$C$34,2,FALSE)</f>
        <v>PA</v>
      </c>
      <c r="J3689" s="69" t="str">
        <f t="shared" si="57"/>
        <v>C</v>
      </c>
    </row>
    <row r="3690" spans="1:10" x14ac:dyDescent="0.2">
      <c r="A3690" s="71" t="s">
        <v>8839</v>
      </c>
      <c r="B3690" s="47" t="s">
        <v>3757</v>
      </c>
      <c r="C3690" s="47" t="s">
        <v>107</v>
      </c>
      <c r="D3690" s="47" t="s">
        <v>119</v>
      </c>
      <c r="E3690" s="47" t="s">
        <v>85</v>
      </c>
      <c r="F3690" s="47" t="s">
        <v>120</v>
      </c>
      <c r="G3690" s="47">
        <v>3</v>
      </c>
      <c r="H3690" s="67" t="str">
        <f>VLOOKUP(E3690,Referencias!$B$4:$C$15,2,FALSE)</f>
        <v>3D</v>
      </c>
      <c r="I3690" s="68" t="str">
        <f>VLOOKUP(C3690,Referencias!$B$18:$C$34,2,FALSE)</f>
        <v>PA</v>
      </c>
      <c r="J3690" s="69" t="str">
        <f t="shared" si="57"/>
        <v>C</v>
      </c>
    </row>
    <row r="3691" spans="1:10" x14ac:dyDescent="0.2">
      <c r="A3691" s="71" t="s">
        <v>8840</v>
      </c>
      <c r="B3691" s="47" t="s">
        <v>3758</v>
      </c>
      <c r="C3691" s="47" t="s">
        <v>107</v>
      </c>
      <c r="D3691" s="47" t="s">
        <v>119</v>
      </c>
      <c r="E3691" s="47" t="s">
        <v>86</v>
      </c>
      <c r="F3691" s="47" t="s">
        <v>120</v>
      </c>
      <c r="G3691" s="47">
        <v>3</v>
      </c>
      <c r="H3691" s="67" t="str">
        <f>VLOOKUP(E3691,Referencias!$B$4:$C$15,2,FALSE)</f>
        <v>3P</v>
      </c>
      <c r="I3691" s="68" t="str">
        <f>VLOOKUP(C3691,Referencias!$B$18:$C$34,2,FALSE)</f>
        <v>PA</v>
      </c>
      <c r="J3691" s="69" t="str">
        <f t="shared" si="57"/>
        <v>C</v>
      </c>
    </row>
    <row r="3692" spans="1:10" x14ac:dyDescent="0.2">
      <c r="A3692" s="71" t="s">
        <v>8841</v>
      </c>
      <c r="B3692" s="47" t="s">
        <v>3759</v>
      </c>
      <c r="C3692" s="47" t="s">
        <v>107</v>
      </c>
      <c r="D3692" s="47" t="s">
        <v>39</v>
      </c>
      <c r="E3692" s="47" t="s">
        <v>93</v>
      </c>
      <c r="F3692" s="47" t="s">
        <v>120</v>
      </c>
      <c r="G3692" s="47">
        <v>2</v>
      </c>
      <c r="H3692" s="67" t="str">
        <f>VLOOKUP(E3692,Referencias!$B$4:$C$15,2,FALSE)</f>
        <v>2D</v>
      </c>
      <c r="I3692" s="68" t="str">
        <f>VLOOKUP(C3692,Referencias!$B$18:$C$34,2,FALSE)</f>
        <v>PA</v>
      </c>
      <c r="J3692" s="69" t="str">
        <f t="shared" si="57"/>
        <v>C</v>
      </c>
    </row>
    <row r="3693" spans="1:10" x14ac:dyDescent="0.2">
      <c r="A3693" s="71" t="s">
        <v>8842</v>
      </c>
      <c r="B3693" s="47" t="s">
        <v>3760</v>
      </c>
      <c r="C3693" s="47" t="s">
        <v>107</v>
      </c>
      <c r="D3693" s="47" t="s">
        <v>39</v>
      </c>
      <c r="E3693" s="47" t="s">
        <v>86</v>
      </c>
      <c r="F3693" s="47" t="s">
        <v>120</v>
      </c>
      <c r="G3693" s="47">
        <v>3</v>
      </c>
      <c r="H3693" s="67" t="str">
        <f>VLOOKUP(E3693,Referencias!$B$4:$C$15,2,FALSE)</f>
        <v>3P</v>
      </c>
      <c r="I3693" s="68" t="str">
        <f>VLOOKUP(C3693,Referencias!$B$18:$C$34,2,FALSE)</f>
        <v>PA</v>
      </c>
      <c r="J3693" s="69" t="str">
        <f t="shared" si="57"/>
        <v>C</v>
      </c>
    </row>
    <row r="3694" spans="1:10" x14ac:dyDescent="0.2">
      <c r="A3694" s="71" t="s">
        <v>8843</v>
      </c>
      <c r="B3694" s="47" t="s">
        <v>3761</v>
      </c>
      <c r="C3694" s="47" t="s">
        <v>107</v>
      </c>
      <c r="D3694" s="47" t="s">
        <v>119</v>
      </c>
      <c r="E3694" s="47" t="s">
        <v>88</v>
      </c>
      <c r="F3694" s="47" t="s">
        <v>120</v>
      </c>
      <c r="G3694" s="47">
        <v>2</v>
      </c>
      <c r="H3694" s="67" t="str">
        <f>VLOOKUP(E3694,Referencias!$B$4:$C$15,2,FALSE)</f>
        <v>2C</v>
      </c>
      <c r="I3694" s="68" t="str">
        <f>VLOOKUP(C3694,Referencias!$B$18:$C$34,2,FALSE)</f>
        <v>PA</v>
      </c>
      <c r="J3694" s="69" t="str">
        <f t="shared" si="57"/>
        <v>C</v>
      </c>
    </row>
    <row r="3695" spans="1:10" x14ac:dyDescent="0.2">
      <c r="A3695" s="71" t="s">
        <v>8844</v>
      </c>
      <c r="B3695" s="47" t="s">
        <v>3762</v>
      </c>
      <c r="C3695" s="47" t="s">
        <v>107</v>
      </c>
      <c r="D3695" s="47" t="s">
        <v>119</v>
      </c>
      <c r="E3695" s="47" t="s">
        <v>92</v>
      </c>
      <c r="F3695" s="47" t="s">
        <v>120</v>
      </c>
      <c r="G3695" s="47">
        <v>3</v>
      </c>
      <c r="H3695" s="67" t="str">
        <f>VLOOKUP(E3695,Referencias!$B$4:$C$15,2,FALSE)</f>
        <v>3C</v>
      </c>
      <c r="I3695" s="68" t="str">
        <f>VLOOKUP(C3695,Referencias!$B$18:$C$34,2,FALSE)</f>
        <v>PA</v>
      </c>
      <c r="J3695" s="69" t="str">
        <f t="shared" si="57"/>
        <v>C</v>
      </c>
    </row>
    <row r="3696" spans="1:10" x14ac:dyDescent="0.2">
      <c r="A3696" s="71" t="s">
        <v>8845</v>
      </c>
      <c r="B3696" s="47" t="s">
        <v>3763</v>
      </c>
      <c r="C3696" s="47" t="s">
        <v>107</v>
      </c>
      <c r="D3696" s="47" t="s">
        <v>39</v>
      </c>
      <c r="E3696" s="47" t="s">
        <v>84</v>
      </c>
      <c r="F3696" s="47" t="s">
        <v>120</v>
      </c>
      <c r="G3696" s="47">
        <v>4</v>
      </c>
      <c r="H3696" s="67" t="str">
        <f>VLOOKUP(E3696,Referencias!$B$4:$C$15,2,FALSE)</f>
        <v>SC</v>
      </c>
      <c r="I3696" s="68" t="str">
        <f>VLOOKUP(C3696,Referencias!$B$18:$C$34,2,FALSE)</f>
        <v>PA</v>
      </c>
      <c r="J3696" s="69" t="str">
        <f t="shared" si="57"/>
        <v>C</v>
      </c>
    </row>
    <row r="3697" spans="1:10" x14ac:dyDescent="0.2">
      <c r="A3697" s="71" t="s">
        <v>8846</v>
      </c>
      <c r="B3697" s="47" t="s">
        <v>3764</v>
      </c>
      <c r="C3697" s="47" t="s">
        <v>107</v>
      </c>
      <c r="D3697" s="47" t="s">
        <v>119</v>
      </c>
      <c r="E3697" s="47" t="s">
        <v>92</v>
      </c>
      <c r="F3697" s="47" t="s">
        <v>120</v>
      </c>
      <c r="G3697" s="47">
        <v>3</v>
      </c>
      <c r="H3697" s="67" t="str">
        <f>VLOOKUP(E3697,Referencias!$B$4:$C$15,2,FALSE)</f>
        <v>3C</v>
      </c>
      <c r="I3697" s="68" t="str">
        <f>VLOOKUP(C3697,Referencias!$B$18:$C$34,2,FALSE)</f>
        <v>PA</v>
      </c>
      <c r="J3697" s="69" t="str">
        <f t="shared" si="57"/>
        <v>C</v>
      </c>
    </row>
    <row r="3698" spans="1:10" x14ac:dyDescent="0.2">
      <c r="A3698" s="71" t="s">
        <v>8847</v>
      </c>
      <c r="B3698" s="47" t="s">
        <v>3765</v>
      </c>
      <c r="C3698" s="47" t="s">
        <v>107</v>
      </c>
      <c r="D3698" s="47" t="s">
        <v>119</v>
      </c>
      <c r="E3698" s="47" t="s">
        <v>85</v>
      </c>
      <c r="F3698" s="47" t="s">
        <v>120</v>
      </c>
      <c r="G3698" s="47">
        <v>3</v>
      </c>
      <c r="H3698" s="67" t="str">
        <f>VLOOKUP(E3698,Referencias!$B$4:$C$15,2,FALSE)</f>
        <v>3D</v>
      </c>
      <c r="I3698" s="68" t="str">
        <f>VLOOKUP(C3698,Referencias!$B$18:$C$34,2,FALSE)</f>
        <v>PA</v>
      </c>
      <c r="J3698" s="69" t="str">
        <f t="shared" si="57"/>
        <v>C</v>
      </c>
    </row>
    <row r="3699" spans="1:10" x14ac:dyDescent="0.2">
      <c r="A3699" s="71" t="s">
        <v>8848</v>
      </c>
      <c r="B3699" s="47" t="s">
        <v>3766</v>
      </c>
      <c r="C3699" s="47" t="s">
        <v>107</v>
      </c>
      <c r="D3699" s="47" t="s">
        <v>119</v>
      </c>
      <c r="E3699" s="47" t="s">
        <v>85</v>
      </c>
      <c r="F3699" s="47" t="s">
        <v>120</v>
      </c>
      <c r="G3699" s="47">
        <v>3</v>
      </c>
      <c r="H3699" s="67" t="str">
        <f>VLOOKUP(E3699,Referencias!$B$4:$C$15,2,FALSE)</f>
        <v>3D</v>
      </c>
      <c r="I3699" s="68" t="str">
        <f>VLOOKUP(C3699,Referencias!$B$18:$C$34,2,FALSE)</f>
        <v>PA</v>
      </c>
      <c r="J3699" s="69" t="str">
        <f t="shared" si="57"/>
        <v>C</v>
      </c>
    </row>
    <row r="3700" spans="1:10" x14ac:dyDescent="0.2">
      <c r="A3700" s="71" t="s">
        <v>8849</v>
      </c>
      <c r="B3700" s="47" t="s">
        <v>3767</v>
      </c>
      <c r="C3700" s="47" t="s">
        <v>107</v>
      </c>
      <c r="D3700" s="47" t="s">
        <v>39</v>
      </c>
      <c r="E3700" s="47" t="s">
        <v>84</v>
      </c>
      <c r="F3700" s="47" t="s">
        <v>120</v>
      </c>
      <c r="G3700" s="47">
        <v>4</v>
      </c>
      <c r="H3700" s="67" t="str">
        <f>VLOOKUP(E3700,Referencias!$B$4:$C$15,2,FALSE)</f>
        <v>SC</v>
      </c>
      <c r="I3700" s="68" t="str">
        <f>VLOOKUP(C3700,Referencias!$B$18:$C$34,2,FALSE)</f>
        <v>PA</v>
      </c>
      <c r="J3700" s="69" t="str">
        <f t="shared" si="57"/>
        <v>C</v>
      </c>
    </row>
    <row r="3701" spans="1:10" x14ac:dyDescent="0.2">
      <c r="A3701" s="71" t="s">
        <v>8850</v>
      </c>
      <c r="B3701" s="47" t="s">
        <v>3768</v>
      </c>
      <c r="C3701" s="47" t="s">
        <v>107</v>
      </c>
      <c r="D3701" s="47" t="s">
        <v>119</v>
      </c>
      <c r="E3701" s="47" t="s">
        <v>95</v>
      </c>
      <c r="F3701" s="47" t="s">
        <v>120</v>
      </c>
      <c r="G3701" s="47">
        <v>2</v>
      </c>
      <c r="H3701" s="67" t="str">
        <f>VLOOKUP(E3701,Referencias!$B$4:$C$15,2,FALSE)</f>
        <v>2P</v>
      </c>
      <c r="I3701" s="68" t="str">
        <f>VLOOKUP(C3701,Referencias!$B$18:$C$34,2,FALSE)</f>
        <v>PA</v>
      </c>
      <c r="J3701" s="69" t="str">
        <f t="shared" si="57"/>
        <v>C</v>
      </c>
    </row>
    <row r="3702" spans="1:10" x14ac:dyDescent="0.2">
      <c r="A3702" s="71" t="s">
        <v>8851</v>
      </c>
      <c r="B3702" s="47" t="s">
        <v>3769</v>
      </c>
      <c r="C3702" s="47" t="s">
        <v>107</v>
      </c>
      <c r="D3702" s="47" t="s">
        <v>119</v>
      </c>
      <c r="E3702" s="47" t="s">
        <v>92</v>
      </c>
      <c r="F3702" s="47" t="s">
        <v>120</v>
      </c>
      <c r="G3702" s="47">
        <v>3</v>
      </c>
      <c r="H3702" s="67" t="str">
        <f>VLOOKUP(E3702,Referencias!$B$4:$C$15,2,FALSE)</f>
        <v>3C</v>
      </c>
      <c r="I3702" s="68" t="str">
        <f>VLOOKUP(C3702,Referencias!$B$18:$C$34,2,FALSE)</f>
        <v>PA</v>
      </c>
      <c r="J3702" s="69" t="str">
        <f t="shared" si="57"/>
        <v>C</v>
      </c>
    </row>
    <row r="3703" spans="1:10" x14ac:dyDescent="0.2">
      <c r="A3703" s="71" t="s">
        <v>8852</v>
      </c>
      <c r="B3703" s="47" t="s">
        <v>3770</v>
      </c>
      <c r="C3703" s="47" t="s">
        <v>107</v>
      </c>
      <c r="D3703" s="47" t="s">
        <v>119</v>
      </c>
      <c r="E3703" s="47" t="s">
        <v>86</v>
      </c>
      <c r="F3703" s="47" t="s">
        <v>120</v>
      </c>
      <c r="G3703" s="47">
        <v>3</v>
      </c>
      <c r="H3703" s="67" t="str">
        <f>VLOOKUP(E3703,Referencias!$B$4:$C$15,2,FALSE)</f>
        <v>3P</v>
      </c>
      <c r="I3703" s="68" t="str">
        <f>VLOOKUP(C3703,Referencias!$B$18:$C$34,2,FALSE)</f>
        <v>PA</v>
      </c>
      <c r="J3703" s="69" t="str">
        <f t="shared" si="57"/>
        <v>C</v>
      </c>
    </row>
    <row r="3704" spans="1:10" x14ac:dyDescent="0.2">
      <c r="A3704" s="71" t="s">
        <v>8853</v>
      </c>
      <c r="B3704" s="47" t="s">
        <v>3771</v>
      </c>
      <c r="C3704" s="47" t="s">
        <v>107</v>
      </c>
      <c r="D3704" s="47" t="s">
        <v>119</v>
      </c>
      <c r="E3704" s="47" t="s">
        <v>86</v>
      </c>
      <c r="F3704" s="47" t="s">
        <v>120</v>
      </c>
      <c r="G3704" s="47">
        <v>3</v>
      </c>
      <c r="H3704" s="67" t="str">
        <f>VLOOKUP(E3704,Referencias!$B$4:$C$15,2,FALSE)</f>
        <v>3P</v>
      </c>
      <c r="I3704" s="68" t="str">
        <f>VLOOKUP(C3704,Referencias!$B$18:$C$34,2,FALSE)</f>
        <v>PA</v>
      </c>
      <c r="J3704" s="69" t="str">
        <f t="shared" si="57"/>
        <v>C</v>
      </c>
    </row>
    <row r="3705" spans="1:10" x14ac:dyDescent="0.2">
      <c r="A3705" s="71" t="s">
        <v>8854</v>
      </c>
      <c r="B3705" s="47" t="s">
        <v>3772</v>
      </c>
      <c r="C3705" s="47" t="s">
        <v>107</v>
      </c>
      <c r="D3705" s="47" t="s">
        <v>119</v>
      </c>
      <c r="E3705" s="47" t="s">
        <v>95</v>
      </c>
      <c r="F3705" s="47" t="s">
        <v>120</v>
      </c>
      <c r="G3705" s="47">
        <v>2</v>
      </c>
      <c r="H3705" s="67" t="str">
        <f>VLOOKUP(E3705,Referencias!$B$4:$C$15,2,FALSE)</f>
        <v>2P</v>
      </c>
      <c r="I3705" s="68" t="str">
        <f>VLOOKUP(C3705,Referencias!$B$18:$C$34,2,FALSE)</f>
        <v>PA</v>
      </c>
      <c r="J3705" s="69" t="str">
        <f t="shared" si="57"/>
        <v>C</v>
      </c>
    </row>
    <row r="3706" spans="1:10" x14ac:dyDescent="0.2">
      <c r="A3706" s="71" t="s">
        <v>8855</v>
      </c>
      <c r="B3706" s="47" t="s">
        <v>3773</v>
      </c>
      <c r="C3706" s="47" t="s">
        <v>107</v>
      </c>
      <c r="D3706" s="47" t="s">
        <v>119</v>
      </c>
      <c r="E3706" s="47" t="s">
        <v>92</v>
      </c>
      <c r="F3706" s="47" t="s">
        <v>120</v>
      </c>
      <c r="G3706" s="47">
        <v>3</v>
      </c>
      <c r="H3706" s="67" t="str">
        <f>VLOOKUP(E3706,Referencias!$B$4:$C$15,2,FALSE)</f>
        <v>3C</v>
      </c>
      <c r="I3706" s="68" t="str">
        <f>VLOOKUP(C3706,Referencias!$B$18:$C$34,2,FALSE)</f>
        <v>PA</v>
      </c>
      <c r="J3706" s="69" t="str">
        <f t="shared" si="57"/>
        <v>C</v>
      </c>
    </row>
    <row r="3707" spans="1:10" x14ac:dyDescent="0.2">
      <c r="A3707" s="71" t="s">
        <v>8856</v>
      </c>
      <c r="B3707" s="47" t="s">
        <v>3774</v>
      </c>
      <c r="C3707" s="47" t="s">
        <v>107</v>
      </c>
      <c r="D3707" s="47" t="s">
        <v>39</v>
      </c>
      <c r="E3707" s="47" t="s">
        <v>84</v>
      </c>
      <c r="F3707" s="47" t="s">
        <v>120</v>
      </c>
      <c r="G3707" s="47">
        <v>4</v>
      </c>
      <c r="H3707" s="67" t="str">
        <f>VLOOKUP(E3707,Referencias!$B$4:$C$15,2,FALSE)</f>
        <v>SC</v>
      </c>
      <c r="I3707" s="68" t="str">
        <f>VLOOKUP(C3707,Referencias!$B$18:$C$34,2,FALSE)</f>
        <v>PA</v>
      </c>
      <c r="J3707" s="69" t="str">
        <f t="shared" si="57"/>
        <v>C</v>
      </c>
    </row>
    <row r="3708" spans="1:10" x14ac:dyDescent="0.2">
      <c r="A3708" s="71" t="s">
        <v>8857</v>
      </c>
      <c r="B3708" s="47" t="s">
        <v>3775</v>
      </c>
      <c r="C3708" s="47" t="s">
        <v>107</v>
      </c>
      <c r="D3708" s="47" t="s">
        <v>119</v>
      </c>
      <c r="E3708" s="47" t="s">
        <v>84</v>
      </c>
      <c r="F3708" s="47" t="s">
        <v>120</v>
      </c>
      <c r="G3708" s="47">
        <v>4</v>
      </c>
      <c r="H3708" s="67" t="str">
        <f>VLOOKUP(E3708,Referencias!$B$4:$C$15,2,FALSE)</f>
        <v>SC</v>
      </c>
      <c r="I3708" s="68" t="str">
        <f>VLOOKUP(C3708,Referencias!$B$18:$C$34,2,FALSE)</f>
        <v>PA</v>
      </c>
      <c r="J3708" s="69" t="str">
        <f t="shared" si="57"/>
        <v>C</v>
      </c>
    </row>
    <row r="3709" spans="1:10" x14ac:dyDescent="0.2">
      <c r="A3709" s="71" t="s">
        <v>8858</v>
      </c>
      <c r="B3709" s="47" t="s">
        <v>3776</v>
      </c>
      <c r="C3709" s="47" t="s">
        <v>107</v>
      </c>
      <c r="D3709" s="47" t="s">
        <v>119</v>
      </c>
      <c r="E3709" s="47" t="s">
        <v>95</v>
      </c>
      <c r="F3709" s="47" t="s">
        <v>120</v>
      </c>
      <c r="G3709" s="47">
        <v>2</v>
      </c>
      <c r="H3709" s="67" t="str">
        <f>VLOOKUP(E3709,Referencias!$B$4:$C$15,2,FALSE)</f>
        <v>2P</v>
      </c>
      <c r="I3709" s="68" t="str">
        <f>VLOOKUP(C3709,Referencias!$B$18:$C$34,2,FALSE)</f>
        <v>PA</v>
      </c>
      <c r="J3709" s="69" t="str">
        <f t="shared" si="57"/>
        <v>C</v>
      </c>
    </row>
    <row r="3710" spans="1:10" x14ac:dyDescent="0.2">
      <c r="A3710" s="71" t="s">
        <v>8859</v>
      </c>
      <c r="B3710" s="47" t="s">
        <v>3777</v>
      </c>
      <c r="C3710" s="47" t="s">
        <v>107</v>
      </c>
      <c r="D3710" s="47" t="s">
        <v>119</v>
      </c>
      <c r="E3710" s="47" t="s">
        <v>84</v>
      </c>
      <c r="F3710" s="47" t="s">
        <v>120</v>
      </c>
      <c r="G3710" s="47">
        <v>4</v>
      </c>
      <c r="H3710" s="67" t="str">
        <f>VLOOKUP(E3710,Referencias!$B$4:$C$15,2,FALSE)</f>
        <v>SC</v>
      </c>
      <c r="I3710" s="68" t="str">
        <f>VLOOKUP(C3710,Referencias!$B$18:$C$34,2,FALSE)</f>
        <v>PA</v>
      </c>
      <c r="J3710" s="69" t="str">
        <f t="shared" si="57"/>
        <v>C</v>
      </c>
    </row>
    <row r="3711" spans="1:10" x14ac:dyDescent="0.2">
      <c r="A3711" s="71" t="s">
        <v>8860</v>
      </c>
      <c r="B3711" s="47" t="s">
        <v>3778</v>
      </c>
      <c r="C3711" s="47" t="s">
        <v>107</v>
      </c>
      <c r="D3711" s="47" t="s">
        <v>119</v>
      </c>
      <c r="E3711" s="47" t="s">
        <v>84</v>
      </c>
      <c r="F3711" s="47" t="s">
        <v>120</v>
      </c>
      <c r="G3711" s="47">
        <v>4</v>
      </c>
      <c r="H3711" s="67" t="str">
        <f>VLOOKUP(E3711,Referencias!$B$4:$C$15,2,FALSE)</f>
        <v>SC</v>
      </c>
      <c r="I3711" s="68" t="str">
        <f>VLOOKUP(C3711,Referencias!$B$18:$C$34,2,FALSE)</f>
        <v>PA</v>
      </c>
      <c r="J3711" s="69" t="str">
        <f t="shared" si="57"/>
        <v>C</v>
      </c>
    </row>
    <row r="3712" spans="1:10" x14ac:dyDescent="0.2">
      <c r="A3712" s="71" t="s">
        <v>8861</v>
      </c>
      <c r="B3712" s="47" t="s">
        <v>3779</v>
      </c>
      <c r="C3712" s="47" t="s">
        <v>107</v>
      </c>
      <c r="D3712" s="47" t="s">
        <v>39</v>
      </c>
      <c r="E3712" s="47" t="s">
        <v>84</v>
      </c>
      <c r="F3712" s="47" t="s">
        <v>120</v>
      </c>
      <c r="G3712" s="47">
        <v>4</v>
      </c>
      <c r="H3712" s="67" t="str">
        <f>VLOOKUP(E3712,Referencias!$B$4:$C$15,2,FALSE)</f>
        <v>SC</v>
      </c>
      <c r="I3712" s="68" t="str">
        <f>VLOOKUP(C3712,Referencias!$B$18:$C$34,2,FALSE)</f>
        <v>PA</v>
      </c>
      <c r="J3712" s="69" t="str">
        <f t="shared" si="57"/>
        <v>C</v>
      </c>
    </row>
    <row r="3713" spans="1:10" x14ac:dyDescent="0.2">
      <c r="A3713" s="71" t="s">
        <v>8862</v>
      </c>
      <c r="B3713" s="47" t="s">
        <v>3780</v>
      </c>
      <c r="C3713" s="47" t="s">
        <v>109</v>
      </c>
      <c r="D3713" s="47" t="s">
        <v>119</v>
      </c>
      <c r="E3713" s="47" t="s">
        <v>84</v>
      </c>
      <c r="F3713" s="47" t="s">
        <v>120</v>
      </c>
      <c r="G3713" s="47">
        <v>4</v>
      </c>
      <c r="H3713" s="67" t="str">
        <f>VLOOKUP(E3713,Referencias!$B$4:$C$15,2,FALSE)</f>
        <v>SC</v>
      </c>
      <c r="I3713" s="68" t="str">
        <f>VLOOKUP(C3713,Referencias!$B$18:$C$34,2,FALSE)</f>
        <v>N</v>
      </c>
      <c r="J3713" s="69" t="str">
        <f t="shared" si="57"/>
        <v>C</v>
      </c>
    </row>
    <row r="3714" spans="1:10" x14ac:dyDescent="0.2">
      <c r="A3714" s="71" t="s">
        <v>8863</v>
      </c>
      <c r="B3714" s="47" t="s">
        <v>3781</v>
      </c>
      <c r="C3714" s="47" t="s">
        <v>107</v>
      </c>
      <c r="D3714" s="47" t="s">
        <v>119</v>
      </c>
      <c r="E3714" s="47" t="s">
        <v>92</v>
      </c>
      <c r="F3714" s="47" t="s">
        <v>120</v>
      </c>
      <c r="G3714" s="47">
        <v>3</v>
      </c>
      <c r="H3714" s="67" t="str">
        <f>VLOOKUP(E3714,Referencias!$B$4:$C$15,2,FALSE)</f>
        <v>3C</v>
      </c>
      <c r="I3714" s="68" t="str">
        <f>VLOOKUP(C3714,Referencias!$B$18:$C$34,2,FALSE)</f>
        <v>PA</v>
      </c>
      <c r="J3714" s="69" t="str">
        <f t="shared" si="57"/>
        <v>C</v>
      </c>
    </row>
    <row r="3715" spans="1:10" x14ac:dyDescent="0.2">
      <c r="A3715" s="71" t="s">
        <v>8864</v>
      </c>
      <c r="B3715" s="47" t="s">
        <v>3782</v>
      </c>
      <c r="C3715" s="47" t="s">
        <v>107</v>
      </c>
      <c r="D3715" s="47" t="s">
        <v>39</v>
      </c>
      <c r="E3715" s="47" t="s">
        <v>85</v>
      </c>
      <c r="F3715" s="47" t="s">
        <v>120</v>
      </c>
      <c r="G3715" s="47">
        <v>3</v>
      </c>
      <c r="H3715" s="67" t="str">
        <f>VLOOKUP(E3715,Referencias!$B$4:$C$15,2,FALSE)</f>
        <v>3D</v>
      </c>
      <c r="I3715" s="68" t="str">
        <f>VLOOKUP(C3715,Referencias!$B$18:$C$34,2,FALSE)</f>
        <v>PA</v>
      </c>
      <c r="J3715" s="69" t="str">
        <f t="shared" ref="J3715:J3778" si="58">IF(D3715="Dama","D","C")</f>
        <v>C</v>
      </c>
    </row>
    <row r="3716" spans="1:10" x14ac:dyDescent="0.2">
      <c r="A3716" s="71" t="s">
        <v>8865</v>
      </c>
      <c r="B3716" s="47" t="s">
        <v>3783</v>
      </c>
      <c r="C3716" s="47" t="s">
        <v>107</v>
      </c>
      <c r="D3716" s="47" t="s">
        <v>119</v>
      </c>
      <c r="E3716" s="47" t="s">
        <v>84</v>
      </c>
      <c r="F3716" s="47" t="s">
        <v>120</v>
      </c>
      <c r="G3716" s="47">
        <v>4</v>
      </c>
      <c r="H3716" s="67" t="str">
        <f>VLOOKUP(E3716,Referencias!$B$4:$C$15,2,FALSE)</f>
        <v>SC</v>
      </c>
      <c r="I3716" s="68" t="str">
        <f>VLOOKUP(C3716,Referencias!$B$18:$C$34,2,FALSE)</f>
        <v>PA</v>
      </c>
      <c r="J3716" s="69" t="str">
        <f t="shared" si="58"/>
        <v>C</v>
      </c>
    </row>
    <row r="3717" spans="1:10" x14ac:dyDescent="0.2">
      <c r="A3717" s="71" t="s">
        <v>8866</v>
      </c>
      <c r="B3717" s="47" t="s">
        <v>3784</v>
      </c>
      <c r="C3717" s="47" t="s">
        <v>107</v>
      </c>
      <c r="D3717" s="47" t="s">
        <v>119</v>
      </c>
      <c r="E3717" s="47" t="s">
        <v>86</v>
      </c>
      <c r="F3717" s="47" t="s">
        <v>120</v>
      </c>
      <c r="G3717" s="47">
        <v>3</v>
      </c>
      <c r="H3717" s="67" t="str">
        <f>VLOOKUP(E3717,Referencias!$B$4:$C$15,2,FALSE)</f>
        <v>3P</v>
      </c>
      <c r="I3717" s="68" t="str">
        <f>VLOOKUP(C3717,Referencias!$B$18:$C$34,2,FALSE)</f>
        <v>PA</v>
      </c>
      <c r="J3717" s="69" t="str">
        <f t="shared" si="58"/>
        <v>C</v>
      </c>
    </row>
    <row r="3718" spans="1:10" x14ac:dyDescent="0.2">
      <c r="A3718" s="71" t="s">
        <v>8867</v>
      </c>
      <c r="B3718" s="47" t="s">
        <v>3785</v>
      </c>
      <c r="C3718" s="47" t="s">
        <v>107</v>
      </c>
      <c r="D3718" s="47" t="s">
        <v>119</v>
      </c>
      <c r="E3718" s="47" t="s">
        <v>85</v>
      </c>
      <c r="F3718" s="47" t="s">
        <v>120</v>
      </c>
      <c r="G3718" s="47">
        <v>3</v>
      </c>
      <c r="H3718" s="67" t="str">
        <f>VLOOKUP(E3718,Referencias!$B$4:$C$15,2,FALSE)</f>
        <v>3D</v>
      </c>
      <c r="I3718" s="68" t="str">
        <f>VLOOKUP(C3718,Referencias!$B$18:$C$34,2,FALSE)</f>
        <v>PA</v>
      </c>
      <c r="J3718" s="69" t="str">
        <f t="shared" si="58"/>
        <v>C</v>
      </c>
    </row>
    <row r="3719" spans="1:10" x14ac:dyDescent="0.2">
      <c r="A3719" s="71" t="s">
        <v>8868</v>
      </c>
      <c r="B3719" s="47" t="s">
        <v>3786</v>
      </c>
      <c r="C3719" s="47" t="s">
        <v>107</v>
      </c>
      <c r="D3719" s="47" t="s">
        <v>119</v>
      </c>
      <c r="E3719" s="47" t="s">
        <v>92</v>
      </c>
      <c r="F3719" s="47" t="s">
        <v>120</v>
      </c>
      <c r="G3719" s="47">
        <v>3</v>
      </c>
      <c r="H3719" s="67" t="str">
        <f>VLOOKUP(E3719,Referencias!$B$4:$C$15,2,FALSE)</f>
        <v>3C</v>
      </c>
      <c r="I3719" s="68" t="str">
        <f>VLOOKUP(C3719,Referencias!$B$18:$C$34,2,FALSE)</f>
        <v>PA</v>
      </c>
      <c r="J3719" s="69" t="str">
        <f t="shared" si="58"/>
        <v>C</v>
      </c>
    </row>
    <row r="3720" spans="1:10" x14ac:dyDescent="0.2">
      <c r="A3720" s="71" t="s">
        <v>8869</v>
      </c>
      <c r="B3720" s="47" t="s">
        <v>3787</v>
      </c>
      <c r="C3720" s="47" t="s">
        <v>107</v>
      </c>
      <c r="D3720" s="47" t="s">
        <v>119</v>
      </c>
      <c r="E3720" s="47" t="s">
        <v>85</v>
      </c>
      <c r="F3720" s="47" t="s">
        <v>120</v>
      </c>
      <c r="G3720" s="47">
        <v>3</v>
      </c>
      <c r="H3720" s="67" t="str">
        <f>VLOOKUP(E3720,Referencias!$B$4:$C$15,2,FALSE)</f>
        <v>3D</v>
      </c>
      <c r="I3720" s="68" t="str">
        <f>VLOOKUP(C3720,Referencias!$B$18:$C$34,2,FALSE)</f>
        <v>PA</v>
      </c>
      <c r="J3720" s="69" t="str">
        <f t="shared" si="58"/>
        <v>C</v>
      </c>
    </row>
    <row r="3721" spans="1:10" x14ac:dyDescent="0.2">
      <c r="A3721" s="71" t="s">
        <v>8870</v>
      </c>
      <c r="B3721" s="47" t="s">
        <v>3788</v>
      </c>
      <c r="C3721" s="47" t="s">
        <v>107</v>
      </c>
      <c r="D3721" s="47" t="s">
        <v>119</v>
      </c>
      <c r="E3721" s="47" t="s">
        <v>92</v>
      </c>
      <c r="F3721" s="47" t="s">
        <v>120</v>
      </c>
      <c r="G3721" s="47">
        <v>3</v>
      </c>
      <c r="H3721" s="67" t="str">
        <f>VLOOKUP(E3721,Referencias!$B$4:$C$15,2,FALSE)</f>
        <v>3C</v>
      </c>
      <c r="I3721" s="68" t="str">
        <f>VLOOKUP(C3721,Referencias!$B$18:$C$34,2,FALSE)</f>
        <v>PA</v>
      </c>
      <c r="J3721" s="69" t="str">
        <f t="shared" si="58"/>
        <v>C</v>
      </c>
    </row>
    <row r="3722" spans="1:10" x14ac:dyDescent="0.2">
      <c r="A3722" s="71" t="s">
        <v>8871</v>
      </c>
      <c r="B3722" s="47" t="s">
        <v>3789</v>
      </c>
      <c r="C3722" s="47" t="s">
        <v>107</v>
      </c>
      <c r="D3722" s="47" t="s">
        <v>119</v>
      </c>
      <c r="E3722" s="47" t="s">
        <v>85</v>
      </c>
      <c r="F3722" s="47" t="s">
        <v>120</v>
      </c>
      <c r="G3722" s="47">
        <v>3</v>
      </c>
      <c r="H3722" s="67" t="str">
        <f>VLOOKUP(E3722,Referencias!$B$4:$C$15,2,FALSE)</f>
        <v>3D</v>
      </c>
      <c r="I3722" s="68" t="str">
        <f>VLOOKUP(C3722,Referencias!$B$18:$C$34,2,FALSE)</f>
        <v>PA</v>
      </c>
      <c r="J3722" s="69" t="str">
        <f t="shared" si="58"/>
        <v>C</v>
      </c>
    </row>
    <row r="3723" spans="1:10" x14ac:dyDescent="0.2">
      <c r="A3723" s="71" t="s">
        <v>8872</v>
      </c>
      <c r="B3723" s="47" t="s">
        <v>3790</v>
      </c>
      <c r="C3723" s="47" t="s">
        <v>107</v>
      </c>
      <c r="D3723" s="47" t="s">
        <v>119</v>
      </c>
      <c r="E3723" s="47" t="s">
        <v>92</v>
      </c>
      <c r="F3723" s="47" t="s">
        <v>120</v>
      </c>
      <c r="G3723" s="47">
        <v>3</v>
      </c>
      <c r="H3723" s="67" t="str">
        <f>VLOOKUP(E3723,Referencias!$B$4:$C$15,2,FALSE)</f>
        <v>3C</v>
      </c>
      <c r="I3723" s="68" t="str">
        <f>VLOOKUP(C3723,Referencias!$B$18:$C$34,2,FALSE)</f>
        <v>PA</v>
      </c>
      <c r="J3723" s="69" t="str">
        <f t="shared" si="58"/>
        <v>C</v>
      </c>
    </row>
    <row r="3724" spans="1:10" x14ac:dyDescent="0.2">
      <c r="A3724" s="71" t="s">
        <v>8873</v>
      </c>
      <c r="B3724" s="47" t="s">
        <v>3791</v>
      </c>
      <c r="C3724" s="47" t="s">
        <v>107</v>
      </c>
      <c r="D3724" s="47" t="s">
        <v>119</v>
      </c>
      <c r="E3724" s="47" t="s">
        <v>95</v>
      </c>
      <c r="F3724" s="47" t="s">
        <v>120</v>
      </c>
      <c r="G3724" s="47">
        <v>2</v>
      </c>
      <c r="H3724" s="67" t="str">
        <f>VLOOKUP(E3724,Referencias!$B$4:$C$15,2,FALSE)</f>
        <v>2P</v>
      </c>
      <c r="I3724" s="68" t="str">
        <f>VLOOKUP(C3724,Referencias!$B$18:$C$34,2,FALSE)</f>
        <v>PA</v>
      </c>
      <c r="J3724" s="69" t="str">
        <f t="shared" si="58"/>
        <v>C</v>
      </c>
    </row>
    <row r="3725" spans="1:10" x14ac:dyDescent="0.2">
      <c r="A3725" s="71" t="s">
        <v>8874</v>
      </c>
      <c r="B3725" s="47" t="s">
        <v>3792</v>
      </c>
      <c r="C3725" s="47" t="s">
        <v>107</v>
      </c>
      <c r="D3725" s="47" t="s">
        <v>119</v>
      </c>
      <c r="E3725" s="47" t="s">
        <v>85</v>
      </c>
      <c r="F3725" s="47" t="s">
        <v>120</v>
      </c>
      <c r="G3725" s="47">
        <v>3</v>
      </c>
      <c r="H3725" s="67" t="str">
        <f>VLOOKUP(E3725,Referencias!$B$4:$C$15,2,FALSE)</f>
        <v>3D</v>
      </c>
      <c r="I3725" s="68" t="str">
        <f>VLOOKUP(C3725,Referencias!$B$18:$C$34,2,FALSE)</f>
        <v>PA</v>
      </c>
      <c r="J3725" s="69" t="str">
        <f t="shared" si="58"/>
        <v>C</v>
      </c>
    </row>
    <row r="3726" spans="1:10" x14ac:dyDescent="0.2">
      <c r="A3726" s="71" t="s">
        <v>8875</v>
      </c>
      <c r="B3726" s="47" t="s">
        <v>3793</v>
      </c>
      <c r="C3726" s="47" t="s">
        <v>107</v>
      </c>
      <c r="D3726" s="47" t="s">
        <v>119</v>
      </c>
      <c r="E3726" s="47" t="s">
        <v>92</v>
      </c>
      <c r="F3726" s="47" t="s">
        <v>120</v>
      </c>
      <c r="G3726" s="47">
        <v>3</v>
      </c>
      <c r="H3726" s="67" t="str">
        <f>VLOOKUP(E3726,Referencias!$B$4:$C$15,2,FALSE)</f>
        <v>3C</v>
      </c>
      <c r="I3726" s="68" t="str">
        <f>VLOOKUP(C3726,Referencias!$B$18:$C$34,2,FALSE)</f>
        <v>PA</v>
      </c>
      <c r="J3726" s="69" t="str">
        <f t="shared" si="58"/>
        <v>C</v>
      </c>
    </row>
    <row r="3727" spans="1:10" x14ac:dyDescent="0.2">
      <c r="A3727" s="71" t="s">
        <v>8876</v>
      </c>
      <c r="B3727" s="47" t="s">
        <v>3794</v>
      </c>
      <c r="C3727" s="47" t="s">
        <v>107</v>
      </c>
      <c r="D3727" s="47" t="s">
        <v>119</v>
      </c>
      <c r="E3727" s="47" t="s">
        <v>86</v>
      </c>
      <c r="F3727" s="47" t="s">
        <v>120</v>
      </c>
      <c r="G3727" s="47">
        <v>3</v>
      </c>
      <c r="H3727" s="67" t="str">
        <f>VLOOKUP(E3727,Referencias!$B$4:$C$15,2,FALSE)</f>
        <v>3P</v>
      </c>
      <c r="I3727" s="68" t="str">
        <f>VLOOKUP(C3727,Referencias!$B$18:$C$34,2,FALSE)</f>
        <v>PA</v>
      </c>
      <c r="J3727" s="69" t="str">
        <f t="shared" si="58"/>
        <v>C</v>
      </c>
    </row>
    <row r="3728" spans="1:10" x14ac:dyDescent="0.2">
      <c r="A3728" s="71" t="s">
        <v>10332</v>
      </c>
      <c r="B3728" s="47" t="s">
        <v>10333</v>
      </c>
      <c r="C3728" s="47" t="s">
        <v>107</v>
      </c>
      <c r="D3728" s="47" t="s">
        <v>119</v>
      </c>
      <c r="E3728" s="47" t="s">
        <v>84</v>
      </c>
      <c r="F3728" s="47" t="s">
        <v>120</v>
      </c>
      <c r="G3728" s="47">
        <v>4</v>
      </c>
      <c r="H3728" s="67" t="str">
        <f>VLOOKUP(E3728,Referencias!$B$4:$C$15,2,FALSE)</f>
        <v>SC</v>
      </c>
      <c r="I3728" s="68" t="str">
        <f>VLOOKUP(C3728,Referencias!$B$18:$C$34,2,FALSE)</f>
        <v>PA</v>
      </c>
      <c r="J3728" s="69" t="str">
        <f t="shared" si="58"/>
        <v>C</v>
      </c>
    </row>
    <row r="3729" spans="1:10" x14ac:dyDescent="0.2">
      <c r="A3729" s="71" t="s">
        <v>8877</v>
      </c>
      <c r="B3729" s="47" t="s">
        <v>3795</v>
      </c>
      <c r="C3729" s="47" t="s">
        <v>107</v>
      </c>
      <c r="D3729" s="47" t="s">
        <v>119</v>
      </c>
      <c r="E3729" s="47" t="s">
        <v>86</v>
      </c>
      <c r="F3729" s="47" t="s">
        <v>120</v>
      </c>
      <c r="G3729" s="47">
        <v>3</v>
      </c>
      <c r="H3729" s="67" t="str">
        <f>VLOOKUP(E3729,Referencias!$B$4:$C$15,2,FALSE)</f>
        <v>3P</v>
      </c>
      <c r="I3729" s="68" t="str">
        <f>VLOOKUP(C3729,Referencias!$B$18:$C$34,2,FALSE)</f>
        <v>PA</v>
      </c>
      <c r="J3729" s="69" t="str">
        <f t="shared" si="58"/>
        <v>C</v>
      </c>
    </row>
    <row r="3730" spans="1:10" x14ac:dyDescent="0.2">
      <c r="A3730" s="71" t="s">
        <v>8878</v>
      </c>
      <c r="B3730" s="47" t="s">
        <v>3796</v>
      </c>
      <c r="C3730" s="47" t="s">
        <v>107</v>
      </c>
      <c r="D3730" s="47" t="s">
        <v>119</v>
      </c>
      <c r="E3730" s="47" t="s">
        <v>92</v>
      </c>
      <c r="F3730" s="47" t="s">
        <v>120</v>
      </c>
      <c r="G3730" s="47">
        <v>3</v>
      </c>
      <c r="H3730" s="67" t="str">
        <f>VLOOKUP(E3730,Referencias!$B$4:$C$15,2,FALSE)</f>
        <v>3C</v>
      </c>
      <c r="I3730" s="68" t="str">
        <f>VLOOKUP(C3730,Referencias!$B$18:$C$34,2,FALSE)</f>
        <v>PA</v>
      </c>
      <c r="J3730" s="69" t="str">
        <f t="shared" si="58"/>
        <v>C</v>
      </c>
    </row>
    <row r="3731" spans="1:10" x14ac:dyDescent="0.2">
      <c r="A3731" s="71" t="s">
        <v>8879</v>
      </c>
      <c r="B3731" s="47" t="s">
        <v>3797</v>
      </c>
      <c r="C3731" s="47" t="s">
        <v>107</v>
      </c>
      <c r="D3731" s="47" t="s">
        <v>119</v>
      </c>
      <c r="E3731" s="47" t="s">
        <v>95</v>
      </c>
      <c r="F3731" s="47" t="s">
        <v>120</v>
      </c>
      <c r="G3731" s="47">
        <v>2</v>
      </c>
      <c r="H3731" s="67" t="str">
        <f>VLOOKUP(E3731,Referencias!$B$4:$C$15,2,FALSE)</f>
        <v>2P</v>
      </c>
      <c r="I3731" s="68" t="str">
        <f>VLOOKUP(C3731,Referencias!$B$18:$C$34,2,FALSE)</f>
        <v>PA</v>
      </c>
      <c r="J3731" s="69" t="str">
        <f t="shared" si="58"/>
        <v>C</v>
      </c>
    </row>
    <row r="3732" spans="1:10" x14ac:dyDescent="0.2">
      <c r="A3732" s="71" t="s">
        <v>8880</v>
      </c>
      <c r="B3732" s="47" t="s">
        <v>3798</v>
      </c>
      <c r="C3732" s="47" t="s">
        <v>107</v>
      </c>
      <c r="D3732" s="47" t="s">
        <v>119</v>
      </c>
      <c r="E3732" s="47" t="s">
        <v>85</v>
      </c>
      <c r="F3732" s="47" t="s">
        <v>120</v>
      </c>
      <c r="G3732" s="47">
        <v>3</v>
      </c>
      <c r="H3732" s="67" t="str">
        <f>VLOOKUP(E3732,Referencias!$B$4:$C$15,2,FALSE)</f>
        <v>3D</v>
      </c>
      <c r="I3732" s="68" t="str">
        <f>VLOOKUP(C3732,Referencias!$B$18:$C$34,2,FALSE)</f>
        <v>PA</v>
      </c>
      <c r="J3732" s="69" t="str">
        <f t="shared" si="58"/>
        <v>C</v>
      </c>
    </row>
    <row r="3733" spans="1:10" x14ac:dyDescent="0.2">
      <c r="A3733" s="71" t="s">
        <v>8881</v>
      </c>
      <c r="B3733" s="47" t="s">
        <v>3799</v>
      </c>
      <c r="C3733" s="47" t="s">
        <v>107</v>
      </c>
      <c r="D3733" s="47" t="s">
        <v>119</v>
      </c>
      <c r="E3733" s="47" t="s">
        <v>85</v>
      </c>
      <c r="F3733" s="47" t="s">
        <v>120</v>
      </c>
      <c r="G3733" s="47">
        <v>3</v>
      </c>
      <c r="H3733" s="67" t="str">
        <f>VLOOKUP(E3733,Referencias!$B$4:$C$15,2,FALSE)</f>
        <v>3D</v>
      </c>
      <c r="I3733" s="68" t="str">
        <f>VLOOKUP(C3733,Referencias!$B$18:$C$34,2,FALSE)</f>
        <v>PA</v>
      </c>
      <c r="J3733" s="69" t="str">
        <f t="shared" si="58"/>
        <v>C</v>
      </c>
    </row>
    <row r="3734" spans="1:10" x14ac:dyDescent="0.2">
      <c r="A3734" s="71" t="s">
        <v>8882</v>
      </c>
      <c r="B3734" s="47" t="s">
        <v>3800</v>
      </c>
      <c r="C3734" s="47" t="s">
        <v>107</v>
      </c>
      <c r="D3734" s="47" t="s">
        <v>119</v>
      </c>
      <c r="E3734" s="47" t="s">
        <v>85</v>
      </c>
      <c r="F3734" s="47" t="s">
        <v>120</v>
      </c>
      <c r="G3734" s="47">
        <v>3</v>
      </c>
      <c r="H3734" s="67" t="str">
        <f>VLOOKUP(E3734,Referencias!$B$4:$C$15,2,FALSE)</f>
        <v>3D</v>
      </c>
      <c r="I3734" s="68" t="str">
        <f>VLOOKUP(C3734,Referencias!$B$18:$C$34,2,FALSE)</f>
        <v>PA</v>
      </c>
      <c r="J3734" s="69" t="str">
        <f t="shared" si="58"/>
        <v>C</v>
      </c>
    </row>
    <row r="3735" spans="1:10" x14ac:dyDescent="0.2">
      <c r="A3735" s="71" t="s">
        <v>8883</v>
      </c>
      <c r="B3735" s="47" t="s">
        <v>3801</v>
      </c>
      <c r="C3735" s="47" t="s">
        <v>107</v>
      </c>
      <c r="D3735" s="47" t="s">
        <v>119</v>
      </c>
      <c r="E3735" s="47" t="s">
        <v>92</v>
      </c>
      <c r="F3735" s="47" t="s">
        <v>120</v>
      </c>
      <c r="G3735" s="47">
        <v>3</v>
      </c>
      <c r="H3735" s="67" t="str">
        <f>VLOOKUP(E3735,Referencias!$B$4:$C$15,2,FALSE)</f>
        <v>3C</v>
      </c>
      <c r="I3735" s="68" t="str">
        <f>VLOOKUP(C3735,Referencias!$B$18:$C$34,2,FALSE)</f>
        <v>PA</v>
      </c>
      <c r="J3735" s="69" t="str">
        <f t="shared" si="58"/>
        <v>C</v>
      </c>
    </row>
    <row r="3736" spans="1:10" x14ac:dyDescent="0.2">
      <c r="A3736" s="71" t="s">
        <v>8884</v>
      </c>
      <c r="B3736" s="47" t="s">
        <v>3802</v>
      </c>
      <c r="C3736" s="47" t="s">
        <v>107</v>
      </c>
      <c r="D3736" s="47" t="s">
        <v>119</v>
      </c>
      <c r="E3736" s="47" t="s">
        <v>85</v>
      </c>
      <c r="F3736" s="47" t="s">
        <v>120</v>
      </c>
      <c r="G3736" s="47">
        <v>3</v>
      </c>
      <c r="H3736" s="67" t="str">
        <f>VLOOKUP(E3736,Referencias!$B$4:$C$15,2,FALSE)</f>
        <v>3D</v>
      </c>
      <c r="I3736" s="68" t="str">
        <f>VLOOKUP(C3736,Referencias!$B$18:$C$34,2,FALSE)</f>
        <v>PA</v>
      </c>
      <c r="J3736" s="69" t="str">
        <f t="shared" si="58"/>
        <v>C</v>
      </c>
    </row>
    <row r="3737" spans="1:10" x14ac:dyDescent="0.2">
      <c r="A3737" s="71" t="s">
        <v>8885</v>
      </c>
      <c r="B3737" s="47" t="s">
        <v>3803</v>
      </c>
      <c r="C3737" s="47" t="s">
        <v>107</v>
      </c>
      <c r="D3737" s="47" t="s">
        <v>119</v>
      </c>
      <c r="E3737" s="47" t="s">
        <v>88</v>
      </c>
      <c r="F3737" s="47" t="s">
        <v>120</v>
      </c>
      <c r="G3737" s="47">
        <v>2</v>
      </c>
      <c r="H3737" s="67" t="str">
        <f>VLOOKUP(E3737,Referencias!$B$4:$C$15,2,FALSE)</f>
        <v>2C</v>
      </c>
      <c r="I3737" s="68" t="str">
        <f>VLOOKUP(C3737,Referencias!$B$18:$C$34,2,FALSE)</f>
        <v>PA</v>
      </c>
      <c r="J3737" s="69" t="str">
        <f t="shared" si="58"/>
        <v>C</v>
      </c>
    </row>
    <row r="3738" spans="1:10" x14ac:dyDescent="0.2">
      <c r="A3738" s="71" t="s">
        <v>8886</v>
      </c>
      <c r="B3738" s="47" t="s">
        <v>3804</v>
      </c>
      <c r="C3738" s="47" t="s">
        <v>107</v>
      </c>
      <c r="D3738" s="47" t="s">
        <v>39</v>
      </c>
      <c r="E3738" s="47" t="s">
        <v>92</v>
      </c>
      <c r="F3738" s="47" t="s">
        <v>120</v>
      </c>
      <c r="G3738" s="47">
        <v>3</v>
      </c>
      <c r="H3738" s="67" t="str">
        <f>VLOOKUP(E3738,Referencias!$B$4:$C$15,2,FALSE)</f>
        <v>3C</v>
      </c>
      <c r="I3738" s="68" t="str">
        <f>VLOOKUP(C3738,Referencias!$B$18:$C$34,2,FALSE)</f>
        <v>PA</v>
      </c>
      <c r="J3738" s="69" t="str">
        <f t="shared" si="58"/>
        <v>C</v>
      </c>
    </row>
    <row r="3739" spans="1:10" x14ac:dyDescent="0.2">
      <c r="A3739" s="71" t="s">
        <v>8887</v>
      </c>
      <c r="B3739" s="47" t="s">
        <v>3805</v>
      </c>
      <c r="C3739" s="47" t="s">
        <v>107</v>
      </c>
      <c r="D3739" s="47" t="s">
        <v>119</v>
      </c>
      <c r="E3739" s="47" t="s">
        <v>92</v>
      </c>
      <c r="F3739" s="47" t="s">
        <v>120</v>
      </c>
      <c r="G3739" s="47">
        <v>3</v>
      </c>
      <c r="H3739" s="67" t="str">
        <f>VLOOKUP(E3739,Referencias!$B$4:$C$15,2,FALSE)</f>
        <v>3C</v>
      </c>
      <c r="I3739" s="68" t="str">
        <f>VLOOKUP(C3739,Referencias!$B$18:$C$34,2,FALSE)</f>
        <v>PA</v>
      </c>
      <c r="J3739" s="69" t="str">
        <f t="shared" si="58"/>
        <v>C</v>
      </c>
    </row>
    <row r="3740" spans="1:10" x14ac:dyDescent="0.2">
      <c r="A3740" s="71" t="s">
        <v>8888</v>
      </c>
      <c r="B3740" s="47" t="s">
        <v>3806</v>
      </c>
      <c r="C3740" s="47" t="s">
        <v>107</v>
      </c>
      <c r="D3740" s="47" t="s">
        <v>119</v>
      </c>
      <c r="E3740" s="47" t="s">
        <v>86</v>
      </c>
      <c r="F3740" s="47" t="s">
        <v>120</v>
      </c>
      <c r="G3740" s="47">
        <v>3</v>
      </c>
      <c r="H3740" s="67" t="str">
        <f>VLOOKUP(E3740,Referencias!$B$4:$C$15,2,FALSE)</f>
        <v>3P</v>
      </c>
      <c r="I3740" s="68" t="str">
        <f>VLOOKUP(C3740,Referencias!$B$18:$C$34,2,FALSE)</f>
        <v>PA</v>
      </c>
      <c r="J3740" s="69" t="str">
        <f t="shared" si="58"/>
        <v>C</v>
      </c>
    </row>
    <row r="3741" spans="1:10" x14ac:dyDescent="0.2">
      <c r="A3741" s="71" t="s">
        <v>8889</v>
      </c>
      <c r="B3741" s="47" t="s">
        <v>3807</v>
      </c>
      <c r="C3741" s="47" t="s">
        <v>107</v>
      </c>
      <c r="D3741" s="47" t="s">
        <v>119</v>
      </c>
      <c r="E3741" s="47" t="s">
        <v>84</v>
      </c>
      <c r="F3741" s="47" t="s">
        <v>120</v>
      </c>
      <c r="G3741" s="47">
        <v>4</v>
      </c>
      <c r="H3741" s="67" t="str">
        <f>VLOOKUP(E3741,Referencias!$B$4:$C$15,2,FALSE)</f>
        <v>SC</v>
      </c>
      <c r="I3741" s="68" t="str">
        <f>VLOOKUP(C3741,Referencias!$B$18:$C$34,2,FALSE)</f>
        <v>PA</v>
      </c>
      <c r="J3741" s="69" t="str">
        <f t="shared" si="58"/>
        <v>C</v>
      </c>
    </row>
    <row r="3742" spans="1:10" x14ac:dyDescent="0.2">
      <c r="A3742" s="71" t="s">
        <v>8890</v>
      </c>
      <c r="B3742" s="47" t="s">
        <v>3808</v>
      </c>
      <c r="C3742" s="47" t="s">
        <v>107</v>
      </c>
      <c r="D3742" s="47" t="s">
        <v>119</v>
      </c>
      <c r="E3742" s="47" t="s">
        <v>85</v>
      </c>
      <c r="F3742" s="47" t="s">
        <v>120</v>
      </c>
      <c r="G3742" s="47">
        <v>3</v>
      </c>
      <c r="H3742" s="67" t="str">
        <f>VLOOKUP(E3742,Referencias!$B$4:$C$15,2,FALSE)</f>
        <v>3D</v>
      </c>
      <c r="I3742" s="68" t="str">
        <f>VLOOKUP(C3742,Referencias!$B$18:$C$34,2,FALSE)</f>
        <v>PA</v>
      </c>
      <c r="J3742" s="69" t="str">
        <f t="shared" si="58"/>
        <v>C</v>
      </c>
    </row>
    <row r="3743" spans="1:10" x14ac:dyDescent="0.2">
      <c r="A3743" s="71" t="s">
        <v>8891</v>
      </c>
      <c r="B3743" s="47" t="s">
        <v>3809</v>
      </c>
      <c r="C3743" s="47" t="s">
        <v>107</v>
      </c>
      <c r="D3743" s="47" t="s">
        <v>119</v>
      </c>
      <c r="E3743" s="47" t="s">
        <v>85</v>
      </c>
      <c r="F3743" s="47" t="s">
        <v>120</v>
      </c>
      <c r="G3743" s="47">
        <v>3</v>
      </c>
      <c r="H3743" s="67" t="str">
        <f>VLOOKUP(E3743,Referencias!$B$4:$C$15,2,FALSE)</f>
        <v>3D</v>
      </c>
      <c r="I3743" s="68" t="str">
        <f>VLOOKUP(C3743,Referencias!$B$18:$C$34,2,FALSE)</f>
        <v>PA</v>
      </c>
      <c r="J3743" s="69" t="str">
        <f t="shared" si="58"/>
        <v>C</v>
      </c>
    </row>
    <row r="3744" spans="1:10" x14ac:dyDescent="0.2">
      <c r="A3744" s="71" t="s">
        <v>8892</v>
      </c>
      <c r="B3744" s="47" t="s">
        <v>3810</v>
      </c>
      <c r="C3744" s="47" t="s">
        <v>107</v>
      </c>
      <c r="D3744" s="47" t="s">
        <v>119</v>
      </c>
      <c r="E3744" s="47" t="s">
        <v>84</v>
      </c>
      <c r="F3744" s="47" t="s">
        <v>120</v>
      </c>
      <c r="G3744" s="47">
        <v>4</v>
      </c>
      <c r="H3744" s="67" t="str">
        <f>VLOOKUP(E3744,Referencias!$B$4:$C$15,2,FALSE)</f>
        <v>SC</v>
      </c>
      <c r="I3744" s="68" t="str">
        <f>VLOOKUP(C3744,Referencias!$B$18:$C$34,2,FALSE)</f>
        <v>PA</v>
      </c>
      <c r="J3744" s="69" t="str">
        <f t="shared" si="58"/>
        <v>C</v>
      </c>
    </row>
    <row r="3745" spans="1:10" x14ac:dyDescent="0.2">
      <c r="A3745" s="71" t="s">
        <v>8893</v>
      </c>
      <c r="B3745" s="47" t="s">
        <v>3811</v>
      </c>
      <c r="C3745" s="47" t="s">
        <v>107</v>
      </c>
      <c r="D3745" s="47" t="s">
        <v>119</v>
      </c>
      <c r="E3745" s="47" t="s">
        <v>85</v>
      </c>
      <c r="F3745" s="47" t="s">
        <v>120</v>
      </c>
      <c r="G3745" s="47">
        <v>3</v>
      </c>
      <c r="H3745" s="67" t="str">
        <f>VLOOKUP(E3745,Referencias!$B$4:$C$15,2,FALSE)</f>
        <v>3D</v>
      </c>
      <c r="I3745" s="68" t="str">
        <f>VLOOKUP(C3745,Referencias!$B$18:$C$34,2,FALSE)</f>
        <v>PA</v>
      </c>
      <c r="J3745" s="69" t="str">
        <f t="shared" si="58"/>
        <v>C</v>
      </c>
    </row>
    <row r="3746" spans="1:10" x14ac:dyDescent="0.2">
      <c r="A3746" s="71" t="s">
        <v>8894</v>
      </c>
      <c r="B3746" s="47" t="s">
        <v>3812</v>
      </c>
      <c r="C3746" s="47" t="s">
        <v>107</v>
      </c>
      <c r="D3746" s="47" t="s">
        <v>119</v>
      </c>
      <c r="E3746" s="47" t="s">
        <v>84</v>
      </c>
      <c r="F3746" s="47" t="s">
        <v>120</v>
      </c>
      <c r="G3746" s="47">
        <v>4</v>
      </c>
      <c r="H3746" s="67" t="str">
        <f>VLOOKUP(E3746,Referencias!$B$4:$C$15,2,FALSE)</f>
        <v>SC</v>
      </c>
      <c r="I3746" s="68" t="str">
        <f>VLOOKUP(C3746,Referencias!$B$18:$C$34,2,FALSE)</f>
        <v>PA</v>
      </c>
      <c r="J3746" s="69" t="str">
        <f t="shared" si="58"/>
        <v>C</v>
      </c>
    </row>
    <row r="3747" spans="1:10" x14ac:dyDescent="0.2">
      <c r="A3747" s="71" t="s">
        <v>8895</v>
      </c>
      <c r="B3747" s="47" t="s">
        <v>3813</v>
      </c>
      <c r="C3747" s="47" t="s">
        <v>107</v>
      </c>
      <c r="D3747" s="47" t="s">
        <v>119</v>
      </c>
      <c r="E3747" s="47" t="s">
        <v>92</v>
      </c>
      <c r="F3747" s="47" t="s">
        <v>120</v>
      </c>
      <c r="G3747" s="47">
        <v>3</v>
      </c>
      <c r="H3747" s="67" t="str">
        <f>VLOOKUP(E3747,Referencias!$B$4:$C$15,2,FALSE)</f>
        <v>3C</v>
      </c>
      <c r="I3747" s="68" t="str">
        <f>VLOOKUP(C3747,Referencias!$B$18:$C$34,2,FALSE)</f>
        <v>PA</v>
      </c>
      <c r="J3747" s="69" t="str">
        <f t="shared" si="58"/>
        <v>C</v>
      </c>
    </row>
    <row r="3748" spans="1:10" x14ac:dyDescent="0.2">
      <c r="A3748" s="71" t="s">
        <v>8896</v>
      </c>
      <c r="B3748" s="47" t="s">
        <v>3814</v>
      </c>
      <c r="C3748" s="47" t="s">
        <v>107</v>
      </c>
      <c r="D3748" s="47" t="s">
        <v>119</v>
      </c>
      <c r="E3748" s="47" t="s">
        <v>84</v>
      </c>
      <c r="F3748" s="47" t="s">
        <v>120</v>
      </c>
      <c r="G3748" s="47">
        <v>4</v>
      </c>
      <c r="H3748" s="67" t="str">
        <f>VLOOKUP(E3748,Referencias!$B$4:$C$15,2,FALSE)</f>
        <v>SC</v>
      </c>
      <c r="I3748" s="68" t="str">
        <f>VLOOKUP(C3748,Referencias!$B$18:$C$34,2,FALSE)</f>
        <v>PA</v>
      </c>
      <c r="J3748" s="69" t="str">
        <f t="shared" si="58"/>
        <v>C</v>
      </c>
    </row>
    <row r="3749" spans="1:10" x14ac:dyDescent="0.2">
      <c r="A3749" s="71" t="s">
        <v>8897</v>
      </c>
      <c r="B3749" s="47" t="s">
        <v>3815</v>
      </c>
      <c r="C3749" s="47" t="s">
        <v>107</v>
      </c>
      <c r="D3749" s="47" t="s">
        <v>119</v>
      </c>
      <c r="E3749" s="47" t="s">
        <v>85</v>
      </c>
      <c r="F3749" s="47" t="s">
        <v>120</v>
      </c>
      <c r="G3749" s="47">
        <v>3</v>
      </c>
      <c r="H3749" s="67" t="str">
        <f>VLOOKUP(E3749,Referencias!$B$4:$C$15,2,FALSE)</f>
        <v>3D</v>
      </c>
      <c r="I3749" s="68" t="str">
        <f>VLOOKUP(C3749,Referencias!$B$18:$C$34,2,FALSE)</f>
        <v>PA</v>
      </c>
      <c r="J3749" s="69" t="str">
        <f t="shared" si="58"/>
        <v>C</v>
      </c>
    </row>
    <row r="3750" spans="1:10" x14ac:dyDescent="0.2">
      <c r="A3750" s="71" t="s">
        <v>8898</v>
      </c>
      <c r="B3750" s="47" t="s">
        <v>3816</v>
      </c>
      <c r="C3750" s="47" t="s">
        <v>107</v>
      </c>
      <c r="D3750" s="47" t="s">
        <v>119</v>
      </c>
      <c r="E3750" s="47" t="s">
        <v>84</v>
      </c>
      <c r="F3750" s="47" t="s">
        <v>120</v>
      </c>
      <c r="G3750" s="47">
        <v>4</v>
      </c>
      <c r="H3750" s="67" t="str">
        <f>VLOOKUP(E3750,Referencias!$B$4:$C$15,2,FALSE)</f>
        <v>SC</v>
      </c>
      <c r="I3750" s="68" t="str">
        <f>VLOOKUP(C3750,Referencias!$B$18:$C$34,2,FALSE)</f>
        <v>PA</v>
      </c>
      <c r="J3750" s="69" t="str">
        <f t="shared" si="58"/>
        <v>C</v>
      </c>
    </row>
    <row r="3751" spans="1:10" x14ac:dyDescent="0.2">
      <c r="A3751" s="71" t="s">
        <v>8899</v>
      </c>
      <c r="B3751" s="47" t="s">
        <v>3817</v>
      </c>
      <c r="C3751" s="47" t="s">
        <v>107</v>
      </c>
      <c r="D3751" s="47" t="s">
        <v>119</v>
      </c>
      <c r="E3751" s="47" t="s">
        <v>92</v>
      </c>
      <c r="F3751" s="47" t="s">
        <v>120</v>
      </c>
      <c r="G3751" s="47">
        <v>3</v>
      </c>
      <c r="H3751" s="67" t="str">
        <f>VLOOKUP(E3751,Referencias!$B$4:$C$15,2,FALSE)</f>
        <v>3C</v>
      </c>
      <c r="I3751" s="68" t="str">
        <f>VLOOKUP(C3751,Referencias!$B$18:$C$34,2,FALSE)</f>
        <v>PA</v>
      </c>
      <c r="J3751" s="69" t="str">
        <f t="shared" si="58"/>
        <v>C</v>
      </c>
    </row>
    <row r="3752" spans="1:10" x14ac:dyDescent="0.2">
      <c r="A3752" s="71" t="s">
        <v>8900</v>
      </c>
      <c r="B3752" s="47" t="s">
        <v>3818</v>
      </c>
      <c r="C3752" s="47" t="s">
        <v>107</v>
      </c>
      <c r="D3752" s="47" t="s">
        <v>119</v>
      </c>
      <c r="E3752" s="47" t="s">
        <v>84</v>
      </c>
      <c r="F3752" s="47" t="s">
        <v>120</v>
      </c>
      <c r="G3752" s="47">
        <v>4</v>
      </c>
      <c r="H3752" s="67" t="str">
        <f>VLOOKUP(E3752,Referencias!$B$4:$C$15,2,FALSE)</f>
        <v>SC</v>
      </c>
      <c r="I3752" s="68" t="str">
        <f>VLOOKUP(C3752,Referencias!$B$18:$C$34,2,FALSE)</f>
        <v>PA</v>
      </c>
      <c r="J3752" s="69" t="str">
        <f t="shared" si="58"/>
        <v>C</v>
      </c>
    </row>
    <row r="3753" spans="1:10" x14ac:dyDescent="0.2">
      <c r="A3753" s="71" t="s">
        <v>8901</v>
      </c>
      <c r="B3753" s="47" t="s">
        <v>3819</v>
      </c>
      <c r="C3753" s="47" t="s">
        <v>107</v>
      </c>
      <c r="D3753" s="47" t="s">
        <v>119</v>
      </c>
      <c r="E3753" s="47" t="s">
        <v>86</v>
      </c>
      <c r="F3753" s="47" t="s">
        <v>120</v>
      </c>
      <c r="G3753" s="47">
        <v>3</v>
      </c>
      <c r="H3753" s="67" t="str">
        <f>VLOOKUP(E3753,Referencias!$B$4:$C$15,2,FALSE)</f>
        <v>3P</v>
      </c>
      <c r="I3753" s="68" t="str">
        <f>VLOOKUP(C3753,Referencias!$B$18:$C$34,2,FALSE)</f>
        <v>PA</v>
      </c>
      <c r="J3753" s="69" t="str">
        <f t="shared" si="58"/>
        <v>C</v>
      </c>
    </row>
    <row r="3754" spans="1:10" x14ac:dyDescent="0.2">
      <c r="A3754" s="71" t="s">
        <v>8902</v>
      </c>
      <c r="B3754" s="47" t="s">
        <v>3820</v>
      </c>
      <c r="C3754" s="47" t="s">
        <v>107</v>
      </c>
      <c r="D3754" s="47" t="s">
        <v>39</v>
      </c>
      <c r="E3754" s="47" t="s">
        <v>86</v>
      </c>
      <c r="F3754" s="47" t="s">
        <v>120</v>
      </c>
      <c r="G3754" s="47">
        <v>3</v>
      </c>
      <c r="H3754" s="67" t="str">
        <f>VLOOKUP(E3754,Referencias!$B$4:$C$15,2,FALSE)</f>
        <v>3P</v>
      </c>
      <c r="I3754" s="68" t="str">
        <f>VLOOKUP(C3754,Referencias!$B$18:$C$34,2,FALSE)</f>
        <v>PA</v>
      </c>
      <c r="J3754" s="69" t="str">
        <f t="shared" si="58"/>
        <v>C</v>
      </c>
    </row>
    <row r="3755" spans="1:10" x14ac:dyDescent="0.2">
      <c r="A3755" s="71" t="s">
        <v>8903</v>
      </c>
      <c r="B3755" s="47" t="s">
        <v>3821</v>
      </c>
      <c r="C3755" s="47" t="s">
        <v>107</v>
      </c>
      <c r="D3755" s="47" t="s">
        <v>119</v>
      </c>
      <c r="E3755" s="47" t="s">
        <v>84</v>
      </c>
      <c r="F3755" s="47" t="s">
        <v>120</v>
      </c>
      <c r="G3755" s="47">
        <v>4</v>
      </c>
      <c r="H3755" s="67" t="str">
        <f>VLOOKUP(E3755,Referencias!$B$4:$C$15,2,FALSE)</f>
        <v>SC</v>
      </c>
      <c r="I3755" s="68" t="str">
        <f>VLOOKUP(C3755,Referencias!$B$18:$C$34,2,FALSE)</f>
        <v>PA</v>
      </c>
      <c r="J3755" s="69" t="str">
        <f t="shared" si="58"/>
        <v>C</v>
      </c>
    </row>
    <row r="3756" spans="1:10" x14ac:dyDescent="0.2">
      <c r="A3756" s="71" t="s">
        <v>8904</v>
      </c>
      <c r="B3756" s="47" t="s">
        <v>3822</v>
      </c>
      <c r="C3756" s="47" t="s">
        <v>107</v>
      </c>
      <c r="D3756" s="47" t="s">
        <v>119</v>
      </c>
      <c r="E3756" s="47" t="s">
        <v>85</v>
      </c>
      <c r="F3756" s="47" t="s">
        <v>120</v>
      </c>
      <c r="G3756" s="47">
        <v>3</v>
      </c>
      <c r="H3756" s="67" t="str">
        <f>VLOOKUP(E3756,Referencias!$B$4:$C$15,2,FALSE)</f>
        <v>3D</v>
      </c>
      <c r="I3756" s="68" t="str">
        <f>VLOOKUP(C3756,Referencias!$B$18:$C$34,2,FALSE)</f>
        <v>PA</v>
      </c>
      <c r="J3756" s="69" t="str">
        <f t="shared" si="58"/>
        <v>C</v>
      </c>
    </row>
    <row r="3757" spans="1:10" x14ac:dyDescent="0.2">
      <c r="A3757" s="71" t="s">
        <v>8905</v>
      </c>
      <c r="B3757" s="47" t="s">
        <v>3823</v>
      </c>
      <c r="C3757" s="47" t="s">
        <v>107</v>
      </c>
      <c r="D3757" s="47" t="s">
        <v>119</v>
      </c>
      <c r="E3757" s="47" t="s">
        <v>84</v>
      </c>
      <c r="F3757" s="47" t="s">
        <v>120</v>
      </c>
      <c r="G3757" s="47">
        <v>4</v>
      </c>
      <c r="H3757" s="67" t="str">
        <f>VLOOKUP(E3757,Referencias!$B$4:$C$15,2,FALSE)</f>
        <v>SC</v>
      </c>
      <c r="I3757" s="68" t="str">
        <f>VLOOKUP(C3757,Referencias!$B$18:$C$34,2,FALSE)</f>
        <v>PA</v>
      </c>
      <c r="J3757" s="69" t="str">
        <f t="shared" si="58"/>
        <v>C</v>
      </c>
    </row>
    <row r="3758" spans="1:10" x14ac:dyDescent="0.2">
      <c r="A3758" s="71" t="s">
        <v>8906</v>
      </c>
      <c r="B3758" s="47" t="s">
        <v>3824</v>
      </c>
      <c r="C3758" s="47" t="s">
        <v>107</v>
      </c>
      <c r="D3758" s="47" t="s">
        <v>119</v>
      </c>
      <c r="E3758" s="47" t="s">
        <v>84</v>
      </c>
      <c r="F3758" s="47" t="s">
        <v>120</v>
      </c>
      <c r="G3758" s="47">
        <v>4</v>
      </c>
      <c r="H3758" s="67" t="str">
        <f>VLOOKUP(E3758,Referencias!$B$4:$C$15,2,FALSE)</f>
        <v>SC</v>
      </c>
      <c r="I3758" s="68" t="str">
        <f>VLOOKUP(C3758,Referencias!$B$18:$C$34,2,FALSE)</f>
        <v>PA</v>
      </c>
      <c r="J3758" s="69" t="str">
        <f t="shared" si="58"/>
        <v>C</v>
      </c>
    </row>
    <row r="3759" spans="1:10" x14ac:dyDescent="0.2">
      <c r="A3759" s="71" t="s">
        <v>8907</v>
      </c>
      <c r="B3759" s="47" t="s">
        <v>3825</v>
      </c>
      <c r="C3759" s="47" t="s">
        <v>107</v>
      </c>
      <c r="D3759" s="47" t="s">
        <v>119</v>
      </c>
      <c r="E3759" s="47" t="s">
        <v>84</v>
      </c>
      <c r="F3759" s="47" t="s">
        <v>120</v>
      </c>
      <c r="G3759" s="47">
        <v>4</v>
      </c>
      <c r="H3759" s="67" t="str">
        <f>VLOOKUP(E3759,Referencias!$B$4:$C$15,2,FALSE)</f>
        <v>SC</v>
      </c>
      <c r="I3759" s="68" t="str">
        <f>VLOOKUP(C3759,Referencias!$B$18:$C$34,2,FALSE)</f>
        <v>PA</v>
      </c>
      <c r="J3759" s="69" t="str">
        <f t="shared" si="58"/>
        <v>C</v>
      </c>
    </row>
    <row r="3760" spans="1:10" x14ac:dyDescent="0.2">
      <c r="A3760" s="71" t="s">
        <v>8908</v>
      </c>
      <c r="B3760" s="47" t="s">
        <v>3826</v>
      </c>
      <c r="C3760" s="47" t="s">
        <v>107</v>
      </c>
      <c r="D3760" s="47" t="s">
        <v>119</v>
      </c>
      <c r="E3760" s="47" t="s">
        <v>85</v>
      </c>
      <c r="F3760" s="47" t="s">
        <v>120</v>
      </c>
      <c r="G3760" s="47">
        <v>3</v>
      </c>
      <c r="H3760" s="67" t="str">
        <f>VLOOKUP(E3760,Referencias!$B$4:$C$15,2,FALSE)</f>
        <v>3D</v>
      </c>
      <c r="I3760" s="68" t="str">
        <f>VLOOKUP(C3760,Referencias!$B$18:$C$34,2,FALSE)</f>
        <v>PA</v>
      </c>
      <c r="J3760" s="69" t="str">
        <f t="shared" si="58"/>
        <v>C</v>
      </c>
    </row>
    <row r="3761" spans="1:10" x14ac:dyDescent="0.2">
      <c r="A3761" s="71" t="s">
        <v>8909</v>
      </c>
      <c r="B3761" s="47" t="s">
        <v>3827</v>
      </c>
      <c r="C3761" s="47" t="s">
        <v>107</v>
      </c>
      <c r="D3761" s="47" t="s">
        <v>119</v>
      </c>
      <c r="E3761" s="47" t="s">
        <v>85</v>
      </c>
      <c r="F3761" s="47" t="s">
        <v>120</v>
      </c>
      <c r="G3761" s="47">
        <v>3</v>
      </c>
      <c r="H3761" s="67" t="str">
        <f>VLOOKUP(E3761,Referencias!$B$4:$C$15,2,FALSE)</f>
        <v>3D</v>
      </c>
      <c r="I3761" s="68" t="str">
        <f>VLOOKUP(C3761,Referencias!$B$18:$C$34,2,FALSE)</f>
        <v>PA</v>
      </c>
      <c r="J3761" s="69" t="str">
        <f t="shared" si="58"/>
        <v>C</v>
      </c>
    </row>
    <row r="3762" spans="1:10" x14ac:dyDescent="0.2">
      <c r="A3762" s="71" t="s">
        <v>8910</v>
      </c>
      <c r="B3762" s="47" t="s">
        <v>3828</v>
      </c>
      <c r="C3762" s="47" t="s">
        <v>107</v>
      </c>
      <c r="D3762" s="47" t="s">
        <v>119</v>
      </c>
      <c r="E3762" s="47" t="s">
        <v>86</v>
      </c>
      <c r="F3762" s="47" t="s">
        <v>120</v>
      </c>
      <c r="G3762" s="47">
        <v>3</v>
      </c>
      <c r="H3762" s="67" t="str">
        <f>VLOOKUP(E3762,Referencias!$B$4:$C$15,2,FALSE)</f>
        <v>3P</v>
      </c>
      <c r="I3762" s="68" t="str">
        <f>VLOOKUP(C3762,Referencias!$B$18:$C$34,2,FALSE)</f>
        <v>PA</v>
      </c>
      <c r="J3762" s="69" t="str">
        <f t="shared" si="58"/>
        <v>C</v>
      </c>
    </row>
    <row r="3763" spans="1:10" x14ac:dyDescent="0.2">
      <c r="A3763" s="71" t="s">
        <v>8911</v>
      </c>
      <c r="B3763" s="47" t="s">
        <v>3829</v>
      </c>
      <c r="C3763" s="47" t="s">
        <v>107</v>
      </c>
      <c r="D3763" s="47" t="s">
        <v>119</v>
      </c>
      <c r="E3763" s="47" t="s">
        <v>84</v>
      </c>
      <c r="F3763" s="47" t="s">
        <v>120</v>
      </c>
      <c r="G3763" s="47">
        <v>4</v>
      </c>
      <c r="H3763" s="67" t="str">
        <f>VLOOKUP(E3763,Referencias!$B$4:$C$15,2,FALSE)</f>
        <v>SC</v>
      </c>
      <c r="I3763" s="68" t="str">
        <f>VLOOKUP(C3763,Referencias!$B$18:$C$34,2,FALSE)</f>
        <v>PA</v>
      </c>
      <c r="J3763" s="69" t="str">
        <f t="shared" si="58"/>
        <v>C</v>
      </c>
    </row>
    <row r="3764" spans="1:10" x14ac:dyDescent="0.2">
      <c r="A3764" s="71" t="s">
        <v>8912</v>
      </c>
      <c r="B3764" s="47" t="s">
        <v>3830</v>
      </c>
      <c r="C3764" s="47" t="s">
        <v>107</v>
      </c>
      <c r="D3764" s="47" t="s">
        <v>119</v>
      </c>
      <c r="E3764" s="47" t="s">
        <v>84</v>
      </c>
      <c r="F3764" s="47" t="s">
        <v>120</v>
      </c>
      <c r="G3764" s="47">
        <v>4</v>
      </c>
      <c r="H3764" s="67" t="str">
        <f>VLOOKUP(E3764,Referencias!$B$4:$C$15,2,FALSE)</f>
        <v>SC</v>
      </c>
      <c r="I3764" s="68" t="str">
        <f>VLOOKUP(C3764,Referencias!$B$18:$C$34,2,FALSE)</f>
        <v>PA</v>
      </c>
      <c r="J3764" s="69" t="str">
        <f t="shared" si="58"/>
        <v>C</v>
      </c>
    </row>
    <row r="3765" spans="1:10" x14ac:dyDescent="0.2">
      <c r="A3765" s="71" t="s">
        <v>8913</v>
      </c>
      <c r="B3765" s="47" t="s">
        <v>3831</v>
      </c>
      <c r="C3765" s="47" t="s">
        <v>107</v>
      </c>
      <c r="D3765" s="47" t="s">
        <v>119</v>
      </c>
      <c r="E3765" s="47" t="s">
        <v>84</v>
      </c>
      <c r="F3765" s="47" t="s">
        <v>120</v>
      </c>
      <c r="G3765" s="47">
        <v>4</v>
      </c>
      <c r="H3765" s="67" t="str">
        <f>VLOOKUP(E3765,Referencias!$B$4:$C$15,2,FALSE)</f>
        <v>SC</v>
      </c>
      <c r="I3765" s="68" t="str">
        <f>VLOOKUP(C3765,Referencias!$B$18:$C$34,2,FALSE)</f>
        <v>PA</v>
      </c>
      <c r="J3765" s="69" t="str">
        <f t="shared" si="58"/>
        <v>C</v>
      </c>
    </row>
    <row r="3766" spans="1:10" x14ac:dyDescent="0.2">
      <c r="A3766" s="71" t="s">
        <v>8914</v>
      </c>
      <c r="B3766" s="47" t="s">
        <v>3832</v>
      </c>
      <c r="C3766" s="47" t="s">
        <v>107</v>
      </c>
      <c r="D3766" s="47" t="s">
        <v>119</v>
      </c>
      <c r="E3766" s="47" t="s">
        <v>84</v>
      </c>
      <c r="F3766" s="47" t="s">
        <v>120</v>
      </c>
      <c r="G3766" s="47">
        <v>4</v>
      </c>
      <c r="H3766" s="67" t="str">
        <f>VLOOKUP(E3766,Referencias!$B$4:$C$15,2,FALSE)</f>
        <v>SC</v>
      </c>
      <c r="I3766" s="68" t="str">
        <f>VLOOKUP(C3766,Referencias!$B$18:$C$34,2,FALSE)</f>
        <v>PA</v>
      </c>
      <c r="J3766" s="69" t="str">
        <f t="shared" si="58"/>
        <v>C</v>
      </c>
    </row>
    <row r="3767" spans="1:10" x14ac:dyDescent="0.2">
      <c r="A3767" s="71" t="s">
        <v>8915</v>
      </c>
      <c r="B3767" s="47" t="s">
        <v>3833</v>
      </c>
      <c r="C3767" s="47" t="s">
        <v>107</v>
      </c>
      <c r="D3767" s="47" t="s">
        <v>119</v>
      </c>
      <c r="E3767" s="47" t="s">
        <v>92</v>
      </c>
      <c r="F3767" s="47" t="s">
        <v>120</v>
      </c>
      <c r="G3767" s="47">
        <v>3</v>
      </c>
      <c r="H3767" s="67" t="str">
        <f>VLOOKUP(E3767,Referencias!$B$4:$C$15,2,FALSE)</f>
        <v>3C</v>
      </c>
      <c r="I3767" s="68" t="str">
        <f>VLOOKUP(C3767,Referencias!$B$18:$C$34,2,FALSE)</f>
        <v>PA</v>
      </c>
      <c r="J3767" s="69" t="str">
        <f t="shared" si="58"/>
        <v>C</v>
      </c>
    </row>
    <row r="3768" spans="1:10" x14ac:dyDescent="0.2">
      <c r="A3768" s="71" t="s">
        <v>8916</v>
      </c>
      <c r="B3768" s="47" t="s">
        <v>3834</v>
      </c>
      <c r="C3768" s="47" t="s">
        <v>107</v>
      </c>
      <c r="D3768" s="47" t="s">
        <v>119</v>
      </c>
      <c r="E3768" s="47" t="s">
        <v>85</v>
      </c>
      <c r="F3768" s="47" t="s">
        <v>120</v>
      </c>
      <c r="G3768" s="47">
        <v>3</v>
      </c>
      <c r="H3768" s="67" t="str">
        <f>VLOOKUP(E3768,Referencias!$B$4:$C$15,2,FALSE)</f>
        <v>3D</v>
      </c>
      <c r="I3768" s="68" t="str">
        <f>VLOOKUP(C3768,Referencias!$B$18:$C$34,2,FALSE)</f>
        <v>PA</v>
      </c>
      <c r="J3768" s="69" t="str">
        <f t="shared" si="58"/>
        <v>C</v>
      </c>
    </row>
    <row r="3769" spans="1:10" x14ac:dyDescent="0.2">
      <c r="A3769" s="71" t="s">
        <v>8917</v>
      </c>
      <c r="B3769" s="47" t="s">
        <v>3835</v>
      </c>
      <c r="C3769" s="47" t="s">
        <v>107</v>
      </c>
      <c r="D3769" s="47" t="s">
        <v>119</v>
      </c>
      <c r="E3769" s="47" t="s">
        <v>85</v>
      </c>
      <c r="F3769" s="47" t="s">
        <v>120</v>
      </c>
      <c r="G3769" s="47">
        <v>3</v>
      </c>
      <c r="H3769" s="67" t="str">
        <f>VLOOKUP(E3769,Referencias!$B$4:$C$15,2,FALSE)</f>
        <v>3D</v>
      </c>
      <c r="I3769" s="68" t="str">
        <f>VLOOKUP(C3769,Referencias!$B$18:$C$34,2,FALSE)</f>
        <v>PA</v>
      </c>
      <c r="J3769" s="69" t="str">
        <f t="shared" si="58"/>
        <v>C</v>
      </c>
    </row>
    <row r="3770" spans="1:10" x14ac:dyDescent="0.2">
      <c r="A3770" s="71" t="s">
        <v>8918</v>
      </c>
      <c r="B3770" s="47" t="s">
        <v>3836</v>
      </c>
      <c r="C3770" s="47" t="s">
        <v>107</v>
      </c>
      <c r="D3770" s="47" t="s">
        <v>39</v>
      </c>
      <c r="E3770" s="47" t="s">
        <v>84</v>
      </c>
      <c r="F3770" s="47" t="s">
        <v>120</v>
      </c>
      <c r="G3770" s="47">
        <v>4</v>
      </c>
      <c r="H3770" s="67" t="str">
        <f>VLOOKUP(E3770,Referencias!$B$4:$C$15,2,FALSE)</f>
        <v>SC</v>
      </c>
      <c r="I3770" s="68" t="str">
        <f>VLOOKUP(C3770,Referencias!$B$18:$C$34,2,FALSE)</f>
        <v>PA</v>
      </c>
      <c r="J3770" s="69" t="str">
        <f t="shared" si="58"/>
        <v>C</v>
      </c>
    </row>
    <row r="3771" spans="1:10" x14ac:dyDescent="0.2">
      <c r="A3771" s="71" t="s">
        <v>8919</v>
      </c>
      <c r="B3771" s="47" t="s">
        <v>3837</v>
      </c>
      <c r="C3771" s="47" t="s">
        <v>107</v>
      </c>
      <c r="D3771" s="47" t="s">
        <v>119</v>
      </c>
      <c r="E3771" s="47" t="s">
        <v>85</v>
      </c>
      <c r="F3771" s="47" t="s">
        <v>120</v>
      </c>
      <c r="G3771" s="47">
        <v>3</v>
      </c>
      <c r="H3771" s="67" t="str">
        <f>VLOOKUP(E3771,Referencias!$B$4:$C$15,2,FALSE)</f>
        <v>3D</v>
      </c>
      <c r="I3771" s="68" t="str">
        <f>VLOOKUP(C3771,Referencias!$B$18:$C$34,2,FALSE)</f>
        <v>PA</v>
      </c>
      <c r="J3771" s="69" t="str">
        <f t="shared" si="58"/>
        <v>C</v>
      </c>
    </row>
    <row r="3772" spans="1:10" x14ac:dyDescent="0.2">
      <c r="A3772" s="71" t="s">
        <v>8920</v>
      </c>
      <c r="B3772" s="47" t="s">
        <v>3838</v>
      </c>
      <c r="C3772" s="47" t="s">
        <v>107</v>
      </c>
      <c r="D3772" s="47" t="s">
        <v>39</v>
      </c>
      <c r="E3772" s="47" t="s">
        <v>84</v>
      </c>
      <c r="F3772" s="47" t="s">
        <v>120</v>
      </c>
      <c r="G3772" s="47">
        <v>4</v>
      </c>
      <c r="H3772" s="67" t="str">
        <f>VLOOKUP(E3772,Referencias!$B$4:$C$15,2,FALSE)</f>
        <v>SC</v>
      </c>
      <c r="I3772" s="68" t="str">
        <f>VLOOKUP(C3772,Referencias!$B$18:$C$34,2,FALSE)</f>
        <v>PA</v>
      </c>
      <c r="J3772" s="69" t="str">
        <f t="shared" si="58"/>
        <v>C</v>
      </c>
    </row>
    <row r="3773" spans="1:10" x14ac:dyDescent="0.2">
      <c r="A3773" s="71" t="s">
        <v>8921</v>
      </c>
      <c r="B3773" s="47" t="s">
        <v>3839</v>
      </c>
      <c r="C3773" s="47" t="s">
        <v>107</v>
      </c>
      <c r="D3773" s="47" t="s">
        <v>119</v>
      </c>
      <c r="E3773" s="47" t="s">
        <v>84</v>
      </c>
      <c r="F3773" s="47" t="s">
        <v>120</v>
      </c>
      <c r="G3773" s="47">
        <v>4</v>
      </c>
      <c r="H3773" s="67" t="str">
        <f>VLOOKUP(E3773,Referencias!$B$4:$C$15,2,FALSE)</f>
        <v>SC</v>
      </c>
      <c r="I3773" s="68" t="str">
        <f>VLOOKUP(C3773,Referencias!$B$18:$C$34,2,FALSE)</f>
        <v>PA</v>
      </c>
      <c r="J3773" s="69" t="str">
        <f t="shared" si="58"/>
        <v>C</v>
      </c>
    </row>
    <row r="3774" spans="1:10" x14ac:dyDescent="0.2">
      <c r="A3774" s="71" t="s">
        <v>8922</v>
      </c>
      <c r="B3774" s="47" t="s">
        <v>3840</v>
      </c>
      <c r="C3774" s="47" t="s">
        <v>107</v>
      </c>
      <c r="D3774" s="47" t="s">
        <v>119</v>
      </c>
      <c r="E3774" s="47" t="s">
        <v>95</v>
      </c>
      <c r="F3774" s="47" t="s">
        <v>120</v>
      </c>
      <c r="G3774" s="47">
        <v>2</v>
      </c>
      <c r="H3774" s="67" t="str">
        <f>VLOOKUP(E3774,Referencias!$B$4:$C$15,2,FALSE)</f>
        <v>2P</v>
      </c>
      <c r="I3774" s="68" t="str">
        <f>VLOOKUP(C3774,Referencias!$B$18:$C$34,2,FALSE)</f>
        <v>PA</v>
      </c>
      <c r="J3774" s="69" t="str">
        <f t="shared" si="58"/>
        <v>C</v>
      </c>
    </row>
    <row r="3775" spans="1:10" x14ac:dyDescent="0.2">
      <c r="A3775" s="71" t="s">
        <v>8923</v>
      </c>
      <c r="B3775" s="47" t="s">
        <v>3841</v>
      </c>
      <c r="C3775" s="47" t="s">
        <v>107</v>
      </c>
      <c r="D3775" s="47" t="s">
        <v>119</v>
      </c>
      <c r="E3775" s="47" t="s">
        <v>93</v>
      </c>
      <c r="F3775" s="47" t="s">
        <v>120</v>
      </c>
      <c r="G3775" s="47">
        <v>2</v>
      </c>
      <c r="H3775" s="67" t="str">
        <f>VLOOKUP(E3775,Referencias!$B$4:$C$15,2,FALSE)</f>
        <v>2D</v>
      </c>
      <c r="I3775" s="68" t="str">
        <f>VLOOKUP(C3775,Referencias!$B$18:$C$34,2,FALSE)</f>
        <v>PA</v>
      </c>
      <c r="J3775" s="69" t="str">
        <f t="shared" si="58"/>
        <v>C</v>
      </c>
    </row>
    <row r="3776" spans="1:10" x14ac:dyDescent="0.2">
      <c r="A3776" s="71" t="s">
        <v>8924</v>
      </c>
      <c r="B3776" s="47" t="s">
        <v>3842</v>
      </c>
      <c r="C3776" s="47" t="s">
        <v>107</v>
      </c>
      <c r="D3776" s="47" t="s">
        <v>119</v>
      </c>
      <c r="E3776" s="47" t="s">
        <v>84</v>
      </c>
      <c r="F3776" s="47" t="s">
        <v>120</v>
      </c>
      <c r="G3776" s="47">
        <v>4</v>
      </c>
      <c r="H3776" s="67" t="str">
        <f>VLOOKUP(E3776,Referencias!$B$4:$C$15,2,FALSE)</f>
        <v>SC</v>
      </c>
      <c r="I3776" s="68" t="str">
        <f>VLOOKUP(C3776,Referencias!$B$18:$C$34,2,FALSE)</f>
        <v>PA</v>
      </c>
      <c r="J3776" s="69" t="str">
        <f t="shared" si="58"/>
        <v>C</v>
      </c>
    </row>
    <row r="3777" spans="1:10" x14ac:dyDescent="0.2">
      <c r="A3777" s="71" t="s">
        <v>8925</v>
      </c>
      <c r="B3777" s="47" t="s">
        <v>3843</v>
      </c>
      <c r="C3777" s="47" t="s">
        <v>107</v>
      </c>
      <c r="D3777" s="47" t="s">
        <v>39</v>
      </c>
      <c r="E3777" s="47" t="s">
        <v>84</v>
      </c>
      <c r="F3777" s="47" t="s">
        <v>120</v>
      </c>
      <c r="G3777" s="47">
        <v>4</v>
      </c>
      <c r="H3777" s="67" t="str">
        <f>VLOOKUP(E3777,Referencias!$B$4:$C$15,2,FALSE)</f>
        <v>SC</v>
      </c>
      <c r="I3777" s="68" t="str">
        <f>VLOOKUP(C3777,Referencias!$B$18:$C$34,2,FALSE)</f>
        <v>PA</v>
      </c>
      <c r="J3777" s="69" t="str">
        <f t="shared" si="58"/>
        <v>C</v>
      </c>
    </row>
    <row r="3778" spans="1:10" x14ac:dyDescent="0.2">
      <c r="A3778" s="71" t="s">
        <v>8926</v>
      </c>
      <c r="B3778" s="47" t="s">
        <v>3844</v>
      </c>
      <c r="C3778" s="47" t="s">
        <v>107</v>
      </c>
      <c r="D3778" s="47" t="s">
        <v>119</v>
      </c>
      <c r="E3778" s="47" t="s">
        <v>92</v>
      </c>
      <c r="F3778" s="47" t="s">
        <v>120</v>
      </c>
      <c r="G3778" s="47">
        <v>3</v>
      </c>
      <c r="H3778" s="67" t="str">
        <f>VLOOKUP(E3778,Referencias!$B$4:$C$15,2,FALSE)</f>
        <v>3C</v>
      </c>
      <c r="I3778" s="68" t="str">
        <f>VLOOKUP(C3778,Referencias!$B$18:$C$34,2,FALSE)</f>
        <v>PA</v>
      </c>
      <c r="J3778" s="69" t="str">
        <f t="shared" si="58"/>
        <v>C</v>
      </c>
    </row>
    <row r="3779" spans="1:10" x14ac:dyDescent="0.2">
      <c r="A3779" s="71" t="s">
        <v>8927</v>
      </c>
      <c r="B3779" s="47" t="s">
        <v>3845</v>
      </c>
      <c r="C3779" s="47" t="s">
        <v>107</v>
      </c>
      <c r="D3779" s="47" t="s">
        <v>119</v>
      </c>
      <c r="E3779" s="47" t="s">
        <v>85</v>
      </c>
      <c r="F3779" s="47" t="s">
        <v>120</v>
      </c>
      <c r="G3779" s="47">
        <v>3</v>
      </c>
      <c r="H3779" s="67" t="str">
        <f>VLOOKUP(E3779,Referencias!$B$4:$C$15,2,FALSE)</f>
        <v>3D</v>
      </c>
      <c r="I3779" s="68" t="str">
        <f>VLOOKUP(C3779,Referencias!$B$18:$C$34,2,FALSE)</f>
        <v>PA</v>
      </c>
      <c r="J3779" s="69" t="str">
        <f t="shared" ref="J3779:J3842" si="59">IF(D3779="Dama","D","C")</f>
        <v>C</v>
      </c>
    </row>
    <row r="3780" spans="1:10" x14ac:dyDescent="0.2">
      <c r="A3780" s="71" t="s">
        <v>8928</v>
      </c>
      <c r="B3780" s="47" t="s">
        <v>3846</v>
      </c>
      <c r="C3780" s="47" t="s">
        <v>107</v>
      </c>
      <c r="D3780" s="47" t="s">
        <v>119</v>
      </c>
      <c r="E3780" s="47" t="s">
        <v>85</v>
      </c>
      <c r="F3780" s="47" t="s">
        <v>120</v>
      </c>
      <c r="G3780" s="47">
        <v>3</v>
      </c>
      <c r="H3780" s="67" t="str">
        <f>VLOOKUP(E3780,Referencias!$B$4:$C$15,2,FALSE)</f>
        <v>3D</v>
      </c>
      <c r="I3780" s="68" t="str">
        <f>VLOOKUP(C3780,Referencias!$B$18:$C$34,2,FALSE)</f>
        <v>PA</v>
      </c>
      <c r="J3780" s="69" t="str">
        <f t="shared" si="59"/>
        <v>C</v>
      </c>
    </row>
    <row r="3781" spans="1:10" x14ac:dyDescent="0.2">
      <c r="A3781" s="71" t="s">
        <v>8929</v>
      </c>
      <c r="B3781" s="47" t="s">
        <v>3847</v>
      </c>
      <c r="C3781" s="47" t="s">
        <v>107</v>
      </c>
      <c r="D3781" s="47" t="s">
        <v>119</v>
      </c>
      <c r="E3781" s="47" t="s">
        <v>84</v>
      </c>
      <c r="F3781" s="47" t="s">
        <v>120</v>
      </c>
      <c r="G3781" s="47">
        <v>4</v>
      </c>
      <c r="H3781" s="67" t="str">
        <f>VLOOKUP(E3781,Referencias!$B$4:$C$15,2,FALSE)</f>
        <v>SC</v>
      </c>
      <c r="I3781" s="68" t="str">
        <f>VLOOKUP(C3781,Referencias!$B$18:$C$34,2,FALSE)</f>
        <v>PA</v>
      </c>
      <c r="J3781" s="69" t="str">
        <f t="shared" si="59"/>
        <v>C</v>
      </c>
    </row>
    <row r="3782" spans="1:10" x14ac:dyDescent="0.2">
      <c r="A3782" s="71" t="s">
        <v>8930</v>
      </c>
      <c r="B3782" s="47" t="s">
        <v>3848</v>
      </c>
      <c r="C3782" s="47" t="s">
        <v>107</v>
      </c>
      <c r="D3782" s="47" t="s">
        <v>119</v>
      </c>
      <c r="E3782" s="47" t="s">
        <v>92</v>
      </c>
      <c r="F3782" s="47" t="s">
        <v>120</v>
      </c>
      <c r="G3782" s="47">
        <v>3</v>
      </c>
      <c r="H3782" s="67" t="str">
        <f>VLOOKUP(E3782,Referencias!$B$4:$C$15,2,FALSE)</f>
        <v>3C</v>
      </c>
      <c r="I3782" s="68" t="str">
        <f>VLOOKUP(C3782,Referencias!$B$18:$C$34,2,FALSE)</f>
        <v>PA</v>
      </c>
      <c r="J3782" s="69" t="str">
        <f t="shared" si="59"/>
        <v>C</v>
      </c>
    </row>
    <row r="3783" spans="1:10" x14ac:dyDescent="0.2">
      <c r="A3783" s="71" t="s">
        <v>8931</v>
      </c>
      <c r="B3783" s="47" t="s">
        <v>3849</v>
      </c>
      <c r="C3783" s="47" t="s">
        <v>107</v>
      </c>
      <c r="D3783" s="47" t="s">
        <v>119</v>
      </c>
      <c r="E3783" s="47" t="s">
        <v>85</v>
      </c>
      <c r="F3783" s="47" t="s">
        <v>120</v>
      </c>
      <c r="G3783" s="47">
        <v>3</v>
      </c>
      <c r="H3783" s="67" t="str">
        <f>VLOOKUP(E3783,Referencias!$B$4:$C$15,2,FALSE)</f>
        <v>3D</v>
      </c>
      <c r="I3783" s="68" t="str">
        <f>VLOOKUP(C3783,Referencias!$B$18:$C$34,2,FALSE)</f>
        <v>PA</v>
      </c>
      <c r="J3783" s="69" t="str">
        <f t="shared" si="59"/>
        <v>C</v>
      </c>
    </row>
    <row r="3784" spans="1:10" x14ac:dyDescent="0.2">
      <c r="A3784" s="71" t="s">
        <v>8932</v>
      </c>
      <c r="B3784" s="47" t="s">
        <v>3850</v>
      </c>
      <c r="C3784" s="47" t="s">
        <v>107</v>
      </c>
      <c r="D3784" s="47" t="s">
        <v>119</v>
      </c>
      <c r="E3784" s="47" t="s">
        <v>84</v>
      </c>
      <c r="F3784" s="47" t="s">
        <v>120</v>
      </c>
      <c r="G3784" s="47">
        <v>4</v>
      </c>
      <c r="H3784" s="67" t="str">
        <f>VLOOKUP(E3784,Referencias!$B$4:$C$15,2,FALSE)</f>
        <v>SC</v>
      </c>
      <c r="I3784" s="68" t="str">
        <f>VLOOKUP(C3784,Referencias!$B$18:$C$34,2,FALSE)</f>
        <v>PA</v>
      </c>
      <c r="J3784" s="69" t="str">
        <f t="shared" si="59"/>
        <v>C</v>
      </c>
    </row>
    <row r="3785" spans="1:10" x14ac:dyDescent="0.2">
      <c r="A3785" s="71" t="s">
        <v>8933</v>
      </c>
      <c r="B3785" s="47" t="s">
        <v>3851</v>
      </c>
      <c r="C3785" s="47" t="s">
        <v>107</v>
      </c>
      <c r="D3785" s="47" t="s">
        <v>119</v>
      </c>
      <c r="E3785" s="47" t="s">
        <v>84</v>
      </c>
      <c r="F3785" s="47" t="s">
        <v>120</v>
      </c>
      <c r="G3785" s="47">
        <v>4</v>
      </c>
      <c r="H3785" s="67" t="str">
        <f>VLOOKUP(E3785,Referencias!$B$4:$C$15,2,FALSE)</f>
        <v>SC</v>
      </c>
      <c r="I3785" s="68" t="str">
        <f>VLOOKUP(C3785,Referencias!$B$18:$C$34,2,FALSE)</f>
        <v>PA</v>
      </c>
      <c r="J3785" s="69" t="str">
        <f t="shared" si="59"/>
        <v>C</v>
      </c>
    </row>
    <row r="3786" spans="1:10" x14ac:dyDescent="0.2">
      <c r="A3786" s="71" t="s">
        <v>8934</v>
      </c>
      <c r="B3786" s="47" t="s">
        <v>3852</v>
      </c>
      <c r="C3786" s="47" t="s">
        <v>107</v>
      </c>
      <c r="D3786" s="47" t="s">
        <v>39</v>
      </c>
      <c r="E3786" s="47" t="s">
        <v>84</v>
      </c>
      <c r="F3786" s="47" t="s">
        <v>120</v>
      </c>
      <c r="G3786" s="47">
        <v>4</v>
      </c>
      <c r="H3786" s="67" t="str">
        <f>VLOOKUP(E3786,Referencias!$B$4:$C$15,2,FALSE)</f>
        <v>SC</v>
      </c>
      <c r="I3786" s="68" t="str">
        <f>VLOOKUP(C3786,Referencias!$B$18:$C$34,2,FALSE)</f>
        <v>PA</v>
      </c>
      <c r="J3786" s="69" t="str">
        <f t="shared" si="59"/>
        <v>C</v>
      </c>
    </row>
    <row r="3787" spans="1:10" x14ac:dyDescent="0.2">
      <c r="A3787" s="71" t="s">
        <v>8935</v>
      </c>
      <c r="B3787" s="47" t="s">
        <v>3853</v>
      </c>
      <c r="C3787" s="47" t="s">
        <v>107</v>
      </c>
      <c r="D3787" s="47" t="s">
        <v>39</v>
      </c>
      <c r="E3787" s="47" t="s">
        <v>92</v>
      </c>
      <c r="F3787" s="47" t="s">
        <v>120</v>
      </c>
      <c r="G3787" s="47">
        <v>3</v>
      </c>
      <c r="H3787" s="67" t="str">
        <f>VLOOKUP(E3787,Referencias!$B$4:$C$15,2,FALSE)</f>
        <v>3C</v>
      </c>
      <c r="I3787" s="68" t="str">
        <f>VLOOKUP(C3787,Referencias!$B$18:$C$34,2,FALSE)</f>
        <v>PA</v>
      </c>
      <c r="J3787" s="69" t="str">
        <f t="shared" si="59"/>
        <v>C</v>
      </c>
    </row>
    <row r="3788" spans="1:10" x14ac:dyDescent="0.2">
      <c r="A3788" s="71" t="s">
        <v>8936</v>
      </c>
      <c r="B3788" s="47" t="s">
        <v>3854</v>
      </c>
      <c r="C3788" s="47" t="s">
        <v>107</v>
      </c>
      <c r="D3788" s="47" t="s">
        <v>119</v>
      </c>
      <c r="E3788" s="47" t="s">
        <v>85</v>
      </c>
      <c r="F3788" s="47" t="s">
        <v>120</v>
      </c>
      <c r="G3788" s="47">
        <v>3</v>
      </c>
      <c r="H3788" s="67" t="str">
        <f>VLOOKUP(E3788,Referencias!$B$4:$C$15,2,FALSE)</f>
        <v>3D</v>
      </c>
      <c r="I3788" s="68" t="str">
        <f>VLOOKUP(C3788,Referencias!$B$18:$C$34,2,FALSE)</f>
        <v>PA</v>
      </c>
      <c r="J3788" s="69" t="str">
        <f t="shared" si="59"/>
        <v>C</v>
      </c>
    </row>
    <row r="3789" spans="1:10" x14ac:dyDescent="0.2">
      <c r="A3789" s="71" t="s">
        <v>8937</v>
      </c>
      <c r="B3789" s="47" t="s">
        <v>3855</v>
      </c>
      <c r="C3789" s="47" t="s">
        <v>107</v>
      </c>
      <c r="D3789" s="47" t="s">
        <v>119</v>
      </c>
      <c r="E3789" s="47" t="s">
        <v>85</v>
      </c>
      <c r="F3789" s="47" t="s">
        <v>120</v>
      </c>
      <c r="G3789" s="47">
        <v>3</v>
      </c>
      <c r="H3789" s="67" t="str">
        <f>VLOOKUP(E3789,Referencias!$B$4:$C$15,2,FALSE)</f>
        <v>3D</v>
      </c>
      <c r="I3789" s="68" t="str">
        <f>VLOOKUP(C3789,Referencias!$B$18:$C$34,2,FALSE)</f>
        <v>PA</v>
      </c>
      <c r="J3789" s="69" t="str">
        <f t="shared" si="59"/>
        <v>C</v>
      </c>
    </row>
    <row r="3790" spans="1:10" x14ac:dyDescent="0.2">
      <c r="A3790" s="71" t="s">
        <v>8938</v>
      </c>
      <c r="B3790" s="47" t="s">
        <v>3856</v>
      </c>
      <c r="C3790" s="47" t="s">
        <v>107</v>
      </c>
      <c r="D3790" s="47" t="s">
        <v>119</v>
      </c>
      <c r="E3790" s="47" t="s">
        <v>85</v>
      </c>
      <c r="F3790" s="47" t="s">
        <v>120</v>
      </c>
      <c r="G3790" s="47">
        <v>3</v>
      </c>
      <c r="H3790" s="67" t="str">
        <f>VLOOKUP(E3790,Referencias!$B$4:$C$15,2,FALSE)</f>
        <v>3D</v>
      </c>
      <c r="I3790" s="68" t="str">
        <f>VLOOKUP(C3790,Referencias!$B$18:$C$34,2,FALSE)</f>
        <v>PA</v>
      </c>
      <c r="J3790" s="69" t="str">
        <f t="shared" si="59"/>
        <v>C</v>
      </c>
    </row>
    <row r="3791" spans="1:10" x14ac:dyDescent="0.2">
      <c r="A3791" s="71" t="s">
        <v>8939</v>
      </c>
      <c r="B3791" s="47" t="s">
        <v>3857</v>
      </c>
      <c r="C3791" s="47" t="s">
        <v>107</v>
      </c>
      <c r="D3791" s="47" t="s">
        <v>119</v>
      </c>
      <c r="E3791" s="47" t="s">
        <v>85</v>
      </c>
      <c r="F3791" s="47" t="s">
        <v>120</v>
      </c>
      <c r="G3791" s="47">
        <v>3</v>
      </c>
      <c r="H3791" s="67" t="str">
        <f>VLOOKUP(E3791,Referencias!$B$4:$C$15,2,FALSE)</f>
        <v>3D</v>
      </c>
      <c r="I3791" s="68" t="str">
        <f>VLOOKUP(C3791,Referencias!$B$18:$C$34,2,FALSE)</f>
        <v>PA</v>
      </c>
      <c r="J3791" s="69" t="str">
        <f t="shared" si="59"/>
        <v>C</v>
      </c>
    </row>
    <row r="3792" spans="1:10" x14ac:dyDescent="0.2">
      <c r="A3792" s="71" t="s">
        <v>8940</v>
      </c>
      <c r="B3792" s="47" t="s">
        <v>3858</v>
      </c>
      <c r="C3792" s="47" t="s">
        <v>107</v>
      </c>
      <c r="D3792" s="47" t="s">
        <v>39</v>
      </c>
      <c r="E3792" s="47" t="s">
        <v>84</v>
      </c>
      <c r="F3792" s="47" t="s">
        <v>120</v>
      </c>
      <c r="G3792" s="47">
        <v>4</v>
      </c>
      <c r="H3792" s="67" t="str">
        <f>VLOOKUP(E3792,Referencias!$B$4:$C$15,2,FALSE)</f>
        <v>SC</v>
      </c>
      <c r="I3792" s="68" t="str">
        <f>VLOOKUP(C3792,Referencias!$B$18:$C$34,2,FALSE)</f>
        <v>PA</v>
      </c>
      <c r="J3792" s="69" t="str">
        <f t="shared" si="59"/>
        <v>C</v>
      </c>
    </row>
    <row r="3793" spans="1:10" x14ac:dyDescent="0.2">
      <c r="A3793" s="71" t="s">
        <v>8941</v>
      </c>
      <c r="B3793" s="47" t="s">
        <v>3859</v>
      </c>
      <c r="C3793" s="47" t="s">
        <v>107</v>
      </c>
      <c r="D3793" s="47" t="s">
        <v>39</v>
      </c>
      <c r="E3793" s="47" t="s">
        <v>85</v>
      </c>
      <c r="F3793" s="47" t="s">
        <v>120</v>
      </c>
      <c r="G3793" s="47">
        <v>3</v>
      </c>
      <c r="H3793" s="67" t="str">
        <f>VLOOKUP(E3793,Referencias!$B$4:$C$15,2,FALSE)</f>
        <v>3D</v>
      </c>
      <c r="I3793" s="68" t="str">
        <f>VLOOKUP(C3793,Referencias!$B$18:$C$34,2,FALSE)</f>
        <v>PA</v>
      </c>
      <c r="J3793" s="69" t="str">
        <f t="shared" si="59"/>
        <v>C</v>
      </c>
    </row>
    <row r="3794" spans="1:10" x14ac:dyDescent="0.2">
      <c r="A3794" s="71" t="s">
        <v>8942</v>
      </c>
      <c r="B3794" s="47" t="s">
        <v>3860</v>
      </c>
      <c r="C3794" s="47" t="s">
        <v>107</v>
      </c>
      <c r="D3794" s="47" t="s">
        <v>119</v>
      </c>
      <c r="E3794" s="47" t="s">
        <v>85</v>
      </c>
      <c r="F3794" s="47" t="s">
        <v>120</v>
      </c>
      <c r="G3794" s="47">
        <v>3</v>
      </c>
      <c r="H3794" s="67" t="str">
        <f>VLOOKUP(E3794,Referencias!$B$4:$C$15,2,FALSE)</f>
        <v>3D</v>
      </c>
      <c r="I3794" s="68" t="str">
        <f>VLOOKUP(C3794,Referencias!$B$18:$C$34,2,FALSE)</f>
        <v>PA</v>
      </c>
      <c r="J3794" s="69" t="str">
        <f t="shared" si="59"/>
        <v>C</v>
      </c>
    </row>
    <row r="3795" spans="1:10" x14ac:dyDescent="0.2">
      <c r="A3795" s="71" t="s">
        <v>8943</v>
      </c>
      <c r="B3795" s="47" t="s">
        <v>3861</v>
      </c>
      <c r="C3795" s="47" t="s">
        <v>107</v>
      </c>
      <c r="D3795" s="47" t="s">
        <v>119</v>
      </c>
      <c r="E3795" s="47" t="s">
        <v>85</v>
      </c>
      <c r="F3795" s="47" t="s">
        <v>120</v>
      </c>
      <c r="G3795" s="47">
        <v>3</v>
      </c>
      <c r="H3795" s="67" t="str">
        <f>VLOOKUP(E3795,Referencias!$B$4:$C$15,2,FALSE)</f>
        <v>3D</v>
      </c>
      <c r="I3795" s="68" t="str">
        <f>VLOOKUP(C3795,Referencias!$B$18:$C$34,2,FALSE)</f>
        <v>PA</v>
      </c>
      <c r="J3795" s="69" t="str">
        <f t="shared" si="59"/>
        <v>C</v>
      </c>
    </row>
    <row r="3796" spans="1:10" x14ac:dyDescent="0.2">
      <c r="A3796" s="71" t="s">
        <v>8944</v>
      </c>
      <c r="B3796" s="47" t="s">
        <v>3862</v>
      </c>
      <c r="C3796" s="47" t="s">
        <v>107</v>
      </c>
      <c r="D3796" s="47" t="s">
        <v>119</v>
      </c>
      <c r="E3796" s="47" t="s">
        <v>92</v>
      </c>
      <c r="F3796" s="47" t="s">
        <v>120</v>
      </c>
      <c r="G3796" s="47">
        <v>3</v>
      </c>
      <c r="H3796" s="67" t="str">
        <f>VLOOKUP(E3796,Referencias!$B$4:$C$15,2,FALSE)</f>
        <v>3C</v>
      </c>
      <c r="I3796" s="68" t="str">
        <f>VLOOKUP(C3796,Referencias!$B$18:$C$34,2,FALSE)</f>
        <v>PA</v>
      </c>
      <c r="J3796" s="69" t="str">
        <f t="shared" si="59"/>
        <v>C</v>
      </c>
    </row>
    <row r="3797" spans="1:10" x14ac:dyDescent="0.2">
      <c r="A3797" s="71" t="s">
        <v>8945</v>
      </c>
      <c r="B3797" s="47" t="s">
        <v>3863</v>
      </c>
      <c r="C3797" s="47" t="s">
        <v>107</v>
      </c>
      <c r="D3797" s="47" t="s">
        <v>119</v>
      </c>
      <c r="E3797" s="47" t="s">
        <v>85</v>
      </c>
      <c r="F3797" s="47" t="s">
        <v>120</v>
      </c>
      <c r="G3797" s="47">
        <v>3</v>
      </c>
      <c r="H3797" s="67" t="str">
        <f>VLOOKUP(E3797,Referencias!$B$4:$C$15,2,FALSE)</f>
        <v>3D</v>
      </c>
      <c r="I3797" s="68" t="str">
        <f>VLOOKUP(C3797,Referencias!$B$18:$C$34,2,FALSE)</f>
        <v>PA</v>
      </c>
      <c r="J3797" s="69" t="str">
        <f t="shared" si="59"/>
        <v>C</v>
      </c>
    </row>
    <row r="3798" spans="1:10" x14ac:dyDescent="0.2">
      <c r="A3798" s="71" t="s">
        <v>8946</v>
      </c>
      <c r="B3798" s="47" t="s">
        <v>3864</v>
      </c>
      <c r="C3798" s="47" t="s">
        <v>107</v>
      </c>
      <c r="D3798" s="47" t="s">
        <v>119</v>
      </c>
      <c r="E3798" s="47" t="s">
        <v>84</v>
      </c>
      <c r="F3798" s="47" t="s">
        <v>120</v>
      </c>
      <c r="G3798" s="47">
        <v>4</v>
      </c>
      <c r="H3798" s="67" t="str">
        <f>VLOOKUP(E3798,Referencias!$B$4:$C$15,2,FALSE)</f>
        <v>SC</v>
      </c>
      <c r="I3798" s="68" t="str">
        <f>VLOOKUP(C3798,Referencias!$B$18:$C$34,2,FALSE)</f>
        <v>PA</v>
      </c>
      <c r="J3798" s="69" t="str">
        <f t="shared" si="59"/>
        <v>C</v>
      </c>
    </row>
    <row r="3799" spans="1:10" x14ac:dyDescent="0.2">
      <c r="A3799" s="71" t="s">
        <v>8947</v>
      </c>
      <c r="B3799" s="47" t="s">
        <v>3865</v>
      </c>
      <c r="C3799" s="47" t="s">
        <v>107</v>
      </c>
      <c r="D3799" s="47" t="s">
        <v>119</v>
      </c>
      <c r="E3799" s="47" t="s">
        <v>84</v>
      </c>
      <c r="F3799" s="47" t="s">
        <v>120</v>
      </c>
      <c r="G3799" s="47">
        <v>4</v>
      </c>
      <c r="H3799" s="67" t="str">
        <f>VLOOKUP(E3799,Referencias!$B$4:$C$15,2,FALSE)</f>
        <v>SC</v>
      </c>
      <c r="I3799" s="68" t="str">
        <f>VLOOKUP(C3799,Referencias!$B$18:$C$34,2,FALSE)</f>
        <v>PA</v>
      </c>
      <c r="J3799" s="69" t="str">
        <f t="shared" si="59"/>
        <v>C</v>
      </c>
    </row>
    <row r="3800" spans="1:10" x14ac:dyDescent="0.2">
      <c r="A3800" s="71" t="s">
        <v>8948</v>
      </c>
      <c r="B3800" s="47" t="s">
        <v>3866</v>
      </c>
      <c r="C3800" s="47" t="s">
        <v>107</v>
      </c>
      <c r="D3800" s="47" t="s">
        <v>39</v>
      </c>
      <c r="E3800" s="47" t="s">
        <v>84</v>
      </c>
      <c r="F3800" s="47" t="s">
        <v>120</v>
      </c>
      <c r="G3800" s="47">
        <v>4</v>
      </c>
      <c r="H3800" s="67" t="str">
        <f>VLOOKUP(E3800,Referencias!$B$4:$C$15,2,FALSE)</f>
        <v>SC</v>
      </c>
      <c r="I3800" s="68" t="str">
        <f>VLOOKUP(C3800,Referencias!$B$18:$C$34,2,FALSE)</f>
        <v>PA</v>
      </c>
      <c r="J3800" s="69" t="str">
        <f t="shared" si="59"/>
        <v>C</v>
      </c>
    </row>
    <row r="3801" spans="1:10" x14ac:dyDescent="0.2">
      <c r="A3801" s="71" t="s">
        <v>8949</v>
      </c>
      <c r="B3801" s="47" t="s">
        <v>3867</v>
      </c>
      <c r="C3801" s="47" t="s">
        <v>107</v>
      </c>
      <c r="D3801" s="47" t="s">
        <v>39</v>
      </c>
      <c r="E3801" s="47" t="s">
        <v>95</v>
      </c>
      <c r="F3801" s="47" t="s">
        <v>120</v>
      </c>
      <c r="G3801" s="47">
        <v>2</v>
      </c>
      <c r="H3801" s="67" t="str">
        <f>VLOOKUP(E3801,Referencias!$B$4:$C$15,2,FALSE)</f>
        <v>2P</v>
      </c>
      <c r="I3801" s="68" t="str">
        <f>VLOOKUP(C3801,Referencias!$B$18:$C$34,2,FALSE)</f>
        <v>PA</v>
      </c>
      <c r="J3801" s="69" t="str">
        <f t="shared" si="59"/>
        <v>C</v>
      </c>
    </row>
    <row r="3802" spans="1:10" x14ac:dyDescent="0.2">
      <c r="A3802" s="71" t="s">
        <v>8950</v>
      </c>
      <c r="B3802" s="47" t="s">
        <v>3868</v>
      </c>
      <c r="C3802" s="47" t="s">
        <v>107</v>
      </c>
      <c r="D3802" s="47" t="s">
        <v>119</v>
      </c>
      <c r="E3802" s="47" t="s">
        <v>85</v>
      </c>
      <c r="F3802" s="47" t="s">
        <v>120</v>
      </c>
      <c r="G3802" s="47">
        <v>3</v>
      </c>
      <c r="H3802" s="67" t="str">
        <f>VLOOKUP(E3802,Referencias!$B$4:$C$15,2,FALSE)</f>
        <v>3D</v>
      </c>
      <c r="I3802" s="68" t="str">
        <f>VLOOKUP(C3802,Referencias!$B$18:$C$34,2,FALSE)</f>
        <v>PA</v>
      </c>
      <c r="J3802" s="69" t="str">
        <f t="shared" si="59"/>
        <v>C</v>
      </c>
    </row>
    <row r="3803" spans="1:10" x14ac:dyDescent="0.2">
      <c r="A3803" s="71" t="s">
        <v>8951</v>
      </c>
      <c r="B3803" s="47" t="s">
        <v>3869</v>
      </c>
      <c r="C3803" s="47" t="s">
        <v>107</v>
      </c>
      <c r="D3803" s="47" t="s">
        <v>119</v>
      </c>
      <c r="E3803" s="47" t="s">
        <v>84</v>
      </c>
      <c r="F3803" s="47" t="s">
        <v>120</v>
      </c>
      <c r="G3803" s="47">
        <v>4</v>
      </c>
      <c r="H3803" s="67" t="str">
        <f>VLOOKUP(E3803,Referencias!$B$4:$C$15,2,FALSE)</f>
        <v>SC</v>
      </c>
      <c r="I3803" s="68" t="str">
        <f>VLOOKUP(C3803,Referencias!$B$18:$C$34,2,FALSE)</f>
        <v>PA</v>
      </c>
      <c r="J3803" s="69" t="str">
        <f t="shared" si="59"/>
        <v>C</v>
      </c>
    </row>
    <row r="3804" spans="1:10" x14ac:dyDescent="0.2">
      <c r="A3804" s="71" t="s">
        <v>8952</v>
      </c>
      <c r="B3804" s="47" t="s">
        <v>3870</v>
      </c>
      <c r="C3804" s="47" t="s">
        <v>107</v>
      </c>
      <c r="D3804" s="47" t="s">
        <v>119</v>
      </c>
      <c r="E3804" s="47" t="s">
        <v>84</v>
      </c>
      <c r="F3804" s="47" t="s">
        <v>120</v>
      </c>
      <c r="G3804" s="47">
        <v>4</v>
      </c>
      <c r="H3804" s="67" t="str">
        <f>VLOOKUP(E3804,Referencias!$B$4:$C$15,2,FALSE)</f>
        <v>SC</v>
      </c>
      <c r="I3804" s="68" t="str">
        <f>VLOOKUP(C3804,Referencias!$B$18:$C$34,2,FALSE)</f>
        <v>PA</v>
      </c>
      <c r="J3804" s="69" t="str">
        <f t="shared" si="59"/>
        <v>C</v>
      </c>
    </row>
    <row r="3805" spans="1:10" x14ac:dyDescent="0.2">
      <c r="A3805" s="71" t="s">
        <v>8953</v>
      </c>
      <c r="B3805" s="47" t="s">
        <v>3871</v>
      </c>
      <c r="C3805" s="47" t="s">
        <v>107</v>
      </c>
      <c r="D3805" s="47" t="s">
        <v>119</v>
      </c>
      <c r="E3805" s="47" t="s">
        <v>84</v>
      </c>
      <c r="F3805" s="47" t="s">
        <v>120</v>
      </c>
      <c r="G3805" s="47">
        <v>4</v>
      </c>
      <c r="H3805" s="67" t="str">
        <f>VLOOKUP(E3805,Referencias!$B$4:$C$15,2,FALSE)</f>
        <v>SC</v>
      </c>
      <c r="I3805" s="68" t="str">
        <f>VLOOKUP(C3805,Referencias!$B$18:$C$34,2,FALSE)</f>
        <v>PA</v>
      </c>
      <c r="J3805" s="69" t="str">
        <f t="shared" si="59"/>
        <v>C</v>
      </c>
    </row>
    <row r="3806" spans="1:10" x14ac:dyDescent="0.2">
      <c r="A3806" s="71" t="s">
        <v>8954</v>
      </c>
      <c r="B3806" s="47" t="s">
        <v>3872</v>
      </c>
      <c r="C3806" s="47" t="s">
        <v>107</v>
      </c>
      <c r="D3806" s="47" t="s">
        <v>119</v>
      </c>
      <c r="E3806" s="47" t="s">
        <v>84</v>
      </c>
      <c r="F3806" s="47" t="s">
        <v>120</v>
      </c>
      <c r="G3806" s="47">
        <v>4</v>
      </c>
      <c r="H3806" s="67" t="str">
        <f>VLOOKUP(E3806,Referencias!$B$4:$C$15,2,FALSE)</f>
        <v>SC</v>
      </c>
      <c r="I3806" s="68" t="str">
        <f>VLOOKUP(C3806,Referencias!$B$18:$C$34,2,FALSE)</f>
        <v>PA</v>
      </c>
      <c r="J3806" s="69" t="str">
        <f t="shared" si="59"/>
        <v>C</v>
      </c>
    </row>
    <row r="3807" spans="1:10" x14ac:dyDescent="0.2">
      <c r="A3807" s="71" t="s">
        <v>8955</v>
      </c>
      <c r="B3807" s="47" t="s">
        <v>3873</v>
      </c>
      <c r="C3807" s="47" t="s">
        <v>107</v>
      </c>
      <c r="D3807" s="47" t="s">
        <v>119</v>
      </c>
      <c r="E3807" s="47" t="s">
        <v>88</v>
      </c>
      <c r="F3807" s="47" t="s">
        <v>120</v>
      </c>
      <c r="G3807" s="47">
        <v>2</v>
      </c>
      <c r="H3807" s="67" t="str">
        <f>VLOOKUP(E3807,Referencias!$B$4:$C$15,2,FALSE)</f>
        <v>2C</v>
      </c>
      <c r="I3807" s="68" t="str">
        <f>VLOOKUP(C3807,Referencias!$B$18:$C$34,2,FALSE)</f>
        <v>PA</v>
      </c>
      <c r="J3807" s="69" t="str">
        <f t="shared" si="59"/>
        <v>C</v>
      </c>
    </row>
    <row r="3808" spans="1:10" x14ac:dyDescent="0.2">
      <c r="A3808" s="71" t="s">
        <v>8956</v>
      </c>
      <c r="B3808" s="47" t="s">
        <v>3874</v>
      </c>
      <c r="C3808" s="47" t="s">
        <v>107</v>
      </c>
      <c r="D3808" s="47" t="s">
        <v>119</v>
      </c>
      <c r="E3808" s="47" t="s">
        <v>85</v>
      </c>
      <c r="F3808" s="47" t="s">
        <v>120</v>
      </c>
      <c r="G3808" s="47">
        <v>3</v>
      </c>
      <c r="H3808" s="67" t="str">
        <f>VLOOKUP(E3808,Referencias!$B$4:$C$15,2,FALSE)</f>
        <v>3D</v>
      </c>
      <c r="I3808" s="68" t="str">
        <f>VLOOKUP(C3808,Referencias!$B$18:$C$34,2,FALSE)</f>
        <v>PA</v>
      </c>
      <c r="J3808" s="69" t="str">
        <f t="shared" si="59"/>
        <v>C</v>
      </c>
    </row>
    <row r="3809" spans="1:10" x14ac:dyDescent="0.2">
      <c r="A3809" s="71" t="s">
        <v>8957</v>
      </c>
      <c r="B3809" s="47" t="s">
        <v>3875</v>
      </c>
      <c r="C3809" s="47" t="s">
        <v>107</v>
      </c>
      <c r="D3809" s="47" t="s">
        <v>119</v>
      </c>
      <c r="E3809" s="47" t="s">
        <v>84</v>
      </c>
      <c r="F3809" s="47" t="s">
        <v>120</v>
      </c>
      <c r="G3809" s="47">
        <v>4</v>
      </c>
      <c r="H3809" s="67" t="str">
        <f>VLOOKUP(E3809,Referencias!$B$4:$C$15,2,FALSE)</f>
        <v>SC</v>
      </c>
      <c r="I3809" s="68" t="str">
        <f>VLOOKUP(C3809,Referencias!$B$18:$C$34,2,FALSE)</f>
        <v>PA</v>
      </c>
      <c r="J3809" s="69" t="str">
        <f t="shared" si="59"/>
        <v>C</v>
      </c>
    </row>
    <row r="3810" spans="1:10" x14ac:dyDescent="0.2">
      <c r="A3810" s="71" t="s">
        <v>8958</v>
      </c>
      <c r="B3810" s="47" t="s">
        <v>3876</v>
      </c>
      <c r="C3810" s="47" t="s">
        <v>107</v>
      </c>
      <c r="D3810" s="47" t="s">
        <v>39</v>
      </c>
      <c r="E3810" s="47" t="s">
        <v>84</v>
      </c>
      <c r="F3810" s="47" t="s">
        <v>120</v>
      </c>
      <c r="G3810" s="47">
        <v>4</v>
      </c>
      <c r="H3810" s="67" t="str">
        <f>VLOOKUP(E3810,Referencias!$B$4:$C$15,2,FALSE)</f>
        <v>SC</v>
      </c>
      <c r="I3810" s="68" t="str">
        <f>VLOOKUP(C3810,Referencias!$B$18:$C$34,2,FALSE)</f>
        <v>PA</v>
      </c>
      <c r="J3810" s="69" t="str">
        <f t="shared" si="59"/>
        <v>C</v>
      </c>
    </row>
    <row r="3811" spans="1:10" x14ac:dyDescent="0.2">
      <c r="A3811" s="71" t="s">
        <v>8959</v>
      </c>
      <c r="B3811" s="47" t="s">
        <v>3877</v>
      </c>
      <c r="C3811" s="47" t="s">
        <v>107</v>
      </c>
      <c r="D3811" s="47" t="s">
        <v>119</v>
      </c>
      <c r="E3811" s="47" t="s">
        <v>84</v>
      </c>
      <c r="F3811" s="47" t="s">
        <v>120</v>
      </c>
      <c r="G3811" s="47">
        <v>4</v>
      </c>
      <c r="H3811" s="67" t="str">
        <f>VLOOKUP(E3811,Referencias!$B$4:$C$15,2,FALSE)</f>
        <v>SC</v>
      </c>
      <c r="I3811" s="68" t="str">
        <f>VLOOKUP(C3811,Referencias!$B$18:$C$34,2,FALSE)</f>
        <v>PA</v>
      </c>
      <c r="J3811" s="69" t="str">
        <f t="shared" si="59"/>
        <v>C</v>
      </c>
    </row>
    <row r="3812" spans="1:10" x14ac:dyDescent="0.2">
      <c r="A3812" s="71" t="s">
        <v>8960</v>
      </c>
      <c r="B3812" s="47" t="s">
        <v>3878</v>
      </c>
      <c r="C3812" s="47" t="s">
        <v>107</v>
      </c>
      <c r="D3812" s="47" t="s">
        <v>119</v>
      </c>
      <c r="E3812" s="47" t="s">
        <v>84</v>
      </c>
      <c r="F3812" s="47" t="s">
        <v>120</v>
      </c>
      <c r="G3812" s="47">
        <v>4</v>
      </c>
      <c r="H3812" s="67" t="str">
        <f>VLOOKUP(E3812,Referencias!$B$4:$C$15,2,FALSE)</f>
        <v>SC</v>
      </c>
      <c r="I3812" s="68" t="str">
        <f>VLOOKUP(C3812,Referencias!$B$18:$C$34,2,FALSE)</f>
        <v>PA</v>
      </c>
      <c r="J3812" s="69" t="str">
        <f t="shared" si="59"/>
        <v>C</v>
      </c>
    </row>
    <row r="3813" spans="1:10" x14ac:dyDescent="0.2">
      <c r="A3813" s="71" t="s">
        <v>8961</v>
      </c>
      <c r="B3813" s="47" t="s">
        <v>5174</v>
      </c>
      <c r="C3813" s="47" t="s">
        <v>107</v>
      </c>
      <c r="D3813" s="47" t="s">
        <v>39</v>
      </c>
      <c r="E3813" s="47" t="s">
        <v>84</v>
      </c>
      <c r="F3813" s="47" t="s">
        <v>120</v>
      </c>
      <c r="G3813" s="47">
        <v>4</v>
      </c>
      <c r="H3813" s="67" t="str">
        <f>VLOOKUP(E3813,Referencias!$B$4:$C$15,2,FALSE)</f>
        <v>SC</v>
      </c>
      <c r="I3813" s="68" t="str">
        <f>VLOOKUP(C3813,Referencias!$B$18:$C$34,2,FALSE)</f>
        <v>PA</v>
      </c>
      <c r="J3813" s="69" t="str">
        <f t="shared" si="59"/>
        <v>C</v>
      </c>
    </row>
    <row r="3814" spans="1:10" x14ac:dyDescent="0.2">
      <c r="A3814" s="71" t="s">
        <v>8962</v>
      </c>
      <c r="B3814" s="47" t="s">
        <v>3879</v>
      </c>
      <c r="C3814" s="47" t="s">
        <v>107</v>
      </c>
      <c r="D3814" s="47" t="s">
        <v>39</v>
      </c>
      <c r="E3814" s="47" t="s">
        <v>84</v>
      </c>
      <c r="F3814" s="47" t="s">
        <v>120</v>
      </c>
      <c r="G3814" s="47">
        <v>4</v>
      </c>
      <c r="H3814" s="67" t="str">
        <f>VLOOKUP(E3814,Referencias!$B$4:$C$15,2,FALSE)</f>
        <v>SC</v>
      </c>
      <c r="I3814" s="68" t="str">
        <f>VLOOKUP(C3814,Referencias!$B$18:$C$34,2,FALSE)</f>
        <v>PA</v>
      </c>
      <c r="J3814" s="69" t="str">
        <f t="shared" si="59"/>
        <v>C</v>
      </c>
    </row>
    <row r="3815" spans="1:10" x14ac:dyDescent="0.2">
      <c r="A3815" s="71" t="s">
        <v>8963</v>
      </c>
      <c r="B3815" s="47" t="s">
        <v>3880</v>
      </c>
      <c r="C3815" s="47" t="s">
        <v>107</v>
      </c>
      <c r="D3815" s="47"/>
      <c r="E3815" s="47" t="s">
        <v>84</v>
      </c>
      <c r="F3815" s="47" t="s">
        <v>120</v>
      </c>
      <c r="G3815" s="47">
        <v>4</v>
      </c>
      <c r="H3815" s="67" t="str">
        <f>VLOOKUP(E3815,Referencias!$B$4:$C$15,2,FALSE)</f>
        <v>SC</v>
      </c>
      <c r="I3815" s="68" t="str">
        <f>VLOOKUP(C3815,Referencias!$B$18:$C$34,2,FALSE)</f>
        <v>PA</v>
      </c>
      <c r="J3815" s="69" t="str">
        <f t="shared" si="59"/>
        <v>C</v>
      </c>
    </row>
    <row r="3816" spans="1:10" x14ac:dyDescent="0.2">
      <c r="A3816" s="71" t="s">
        <v>8964</v>
      </c>
      <c r="B3816" s="47" t="s">
        <v>3881</v>
      </c>
      <c r="C3816" s="47" t="s">
        <v>107</v>
      </c>
      <c r="D3816" s="47" t="s">
        <v>119</v>
      </c>
      <c r="E3816" s="47" t="s">
        <v>84</v>
      </c>
      <c r="F3816" s="47" t="s">
        <v>120</v>
      </c>
      <c r="G3816" s="47">
        <v>4</v>
      </c>
      <c r="H3816" s="67" t="str">
        <f>VLOOKUP(E3816,Referencias!$B$4:$C$15,2,FALSE)</f>
        <v>SC</v>
      </c>
      <c r="I3816" s="68" t="str">
        <f>VLOOKUP(C3816,Referencias!$B$18:$C$34,2,FALSE)</f>
        <v>PA</v>
      </c>
      <c r="J3816" s="69" t="str">
        <f t="shared" si="59"/>
        <v>C</v>
      </c>
    </row>
    <row r="3817" spans="1:10" x14ac:dyDescent="0.2">
      <c r="A3817" s="71" t="s">
        <v>8965</v>
      </c>
      <c r="B3817" s="47" t="s">
        <v>3882</v>
      </c>
      <c r="C3817" s="47" t="s">
        <v>107</v>
      </c>
      <c r="D3817" s="47" t="s">
        <v>119</v>
      </c>
      <c r="E3817" s="47" t="s">
        <v>84</v>
      </c>
      <c r="F3817" s="47" t="s">
        <v>120</v>
      </c>
      <c r="G3817" s="47">
        <v>4</v>
      </c>
      <c r="H3817" s="67" t="str">
        <f>VLOOKUP(E3817,Referencias!$B$4:$C$15,2,FALSE)</f>
        <v>SC</v>
      </c>
      <c r="I3817" s="68" t="str">
        <f>VLOOKUP(C3817,Referencias!$B$18:$C$34,2,FALSE)</f>
        <v>PA</v>
      </c>
      <c r="J3817" s="69" t="str">
        <f t="shared" si="59"/>
        <v>C</v>
      </c>
    </row>
    <row r="3818" spans="1:10" x14ac:dyDescent="0.2">
      <c r="A3818" s="71" t="s">
        <v>8966</v>
      </c>
      <c r="B3818" s="47" t="s">
        <v>3883</v>
      </c>
      <c r="C3818" s="47" t="s">
        <v>107</v>
      </c>
      <c r="D3818" s="47" t="s">
        <v>119</v>
      </c>
      <c r="E3818" s="47" t="s">
        <v>84</v>
      </c>
      <c r="F3818" s="47" t="s">
        <v>120</v>
      </c>
      <c r="G3818" s="47">
        <v>4</v>
      </c>
      <c r="H3818" s="67" t="str">
        <f>VLOOKUP(E3818,Referencias!$B$4:$C$15,2,FALSE)</f>
        <v>SC</v>
      </c>
      <c r="I3818" s="68" t="str">
        <f>VLOOKUP(C3818,Referencias!$B$18:$C$34,2,FALSE)</f>
        <v>PA</v>
      </c>
      <c r="J3818" s="69" t="str">
        <f t="shared" si="59"/>
        <v>C</v>
      </c>
    </row>
    <row r="3819" spans="1:10" x14ac:dyDescent="0.2">
      <c r="A3819" s="71" t="s">
        <v>8967</v>
      </c>
      <c r="B3819" s="47" t="s">
        <v>3884</v>
      </c>
      <c r="C3819" s="47" t="s">
        <v>107</v>
      </c>
      <c r="D3819" s="47" t="s">
        <v>119</v>
      </c>
      <c r="E3819" s="47" t="s">
        <v>84</v>
      </c>
      <c r="F3819" s="47" t="s">
        <v>120</v>
      </c>
      <c r="G3819" s="47">
        <v>4</v>
      </c>
      <c r="H3819" s="67" t="str">
        <f>VLOOKUP(E3819,Referencias!$B$4:$C$15,2,FALSE)</f>
        <v>SC</v>
      </c>
      <c r="I3819" s="68" t="str">
        <f>VLOOKUP(C3819,Referencias!$B$18:$C$34,2,FALSE)</f>
        <v>PA</v>
      </c>
      <c r="J3819" s="69" t="str">
        <f t="shared" si="59"/>
        <v>C</v>
      </c>
    </row>
    <row r="3820" spans="1:10" x14ac:dyDescent="0.2">
      <c r="A3820" s="71" t="s">
        <v>8968</v>
      </c>
      <c r="B3820" s="47" t="s">
        <v>3885</v>
      </c>
      <c r="C3820" s="47" t="s">
        <v>107</v>
      </c>
      <c r="D3820" s="47" t="s">
        <v>119</v>
      </c>
      <c r="E3820" s="47" t="s">
        <v>84</v>
      </c>
      <c r="F3820" s="47" t="s">
        <v>120</v>
      </c>
      <c r="G3820" s="47">
        <v>4</v>
      </c>
      <c r="H3820" s="67" t="str">
        <f>VLOOKUP(E3820,Referencias!$B$4:$C$15,2,FALSE)</f>
        <v>SC</v>
      </c>
      <c r="I3820" s="68" t="str">
        <f>VLOOKUP(C3820,Referencias!$B$18:$C$34,2,FALSE)</f>
        <v>PA</v>
      </c>
      <c r="J3820" s="69" t="str">
        <f t="shared" si="59"/>
        <v>C</v>
      </c>
    </row>
    <row r="3821" spans="1:10" x14ac:dyDescent="0.2">
      <c r="A3821" s="71" t="s">
        <v>10304</v>
      </c>
      <c r="B3821" s="47" t="s">
        <v>10305</v>
      </c>
      <c r="C3821" s="47" t="s">
        <v>107</v>
      </c>
      <c r="D3821" s="47" t="s">
        <v>119</v>
      </c>
      <c r="E3821" s="47" t="s">
        <v>84</v>
      </c>
      <c r="F3821" s="47" t="s">
        <v>120</v>
      </c>
      <c r="G3821" s="47">
        <v>4</v>
      </c>
      <c r="H3821" s="67" t="str">
        <f>VLOOKUP(E3821,Referencias!$B$4:$C$15,2,FALSE)</f>
        <v>SC</v>
      </c>
      <c r="I3821" s="68" t="str">
        <f>VLOOKUP(C3821,Referencias!$B$18:$C$34,2,FALSE)</f>
        <v>PA</v>
      </c>
      <c r="J3821" s="69" t="str">
        <f t="shared" si="59"/>
        <v>C</v>
      </c>
    </row>
    <row r="3822" spans="1:10" x14ac:dyDescent="0.2">
      <c r="A3822" s="71" t="s">
        <v>8969</v>
      </c>
      <c r="B3822" s="47" t="s">
        <v>3886</v>
      </c>
      <c r="C3822" s="47" t="s">
        <v>107</v>
      </c>
      <c r="D3822" s="47" t="s">
        <v>119</v>
      </c>
      <c r="E3822" s="47" t="s">
        <v>88</v>
      </c>
      <c r="F3822" s="47" t="s">
        <v>120</v>
      </c>
      <c r="G3822" s="47">
        <v>2</v>
      </c>
      <c r="H3822" s="67" t="str">
        <f>VLOOKUP(E3822,Referencias!$B$4:$C$15,2,FALSE)</f>
        <v>2C</v>
      </c>
      <c r="I3822" s="68" t="str">
        <f>VLOOKUP(C3822,Referencias!$B$18:$C$34,2,FALSE)</f>
        <v>PA</v>
      </c>
      <c r="J3822" s="69" t="str">
        <f t="shared" si="59"/>
        <v>C</v>
      </c>
    </row>
    <row r="3823" spans="1:10" x14ac:dyDescent="0.2">
      <c r="A3823" s="71" t="s">
        <v>8970</v>
      </c>
      <c r="B3823" s="47" t="s">
        <v>3887</v>
      </c>
      <c r="C3823" s="47" t="s">
        <v>107</v>
      </c>
      <c r="D3823" s="47" t="s">
        <v>119</v>
      </c>
      <c r="E3823" s="47" t="s">
        <v>88</v>
      </c>
      <c r="F3823" s="47" t="s">
        <v>120</v>
      </c>
      <c r="G3823" s="47">
        <v>2</v>
      </c>
      <c r="H3823" s="67" t="str">
        <f>VLOOKUP(E3823,Referencias!$B$4:$C$15,2,FALSE)</f>
        <v>2C</v>
      </c>
      <c r="I3823" s="68" t="str">
        <f>VLOOKUP(C3823,Referencias!$B$18:$C$34,2,FALSE)</f>
        <v>PA</v>
      </c>
      <c r="J3823" s="69" t="str">
        <f t="shared" si="59"/>
        <v>C</v>
      </c>
    </row>
    <row r="3824" spans="1:10" x14ac:dyDescent="0.2">
      <c r="A3824" s="71" t="s">
        <v>8971</v>
      </c>
      <c r="B3824" s="47" t="s">
        <v>3888</v>
      </c>
      <c r="C3824" s="47" t="s">
        <v>107</v>
      </c>
      <c r="D3824" s="47" t="s">
        <v>119</v>
      </c>
      <c r="E3824" s="47" t="s">
        <v>84</v>
      </c>
      <c r="F3824" s="47" t="s">
        <v>120</v>
      </c>
      <c r="G3824" s="47">
        <v>4</v>
      </c>
      <c r="H3824" s="67" t="str">
        <f>VLOOKUP(E3824,Referencias!$B$4:$C$15,2,FALSE)</f>
        <v>SC</v>
      </c>
      <c r="I3824" s="68" t="str">
        <f>VLOOKUP(C3824,Referencias!$B$18:$C$34,2,FALSE)</f>
        <v>PA</v>
      </c>
      <c r="J3824" s="69" t="str">
        <f t="shared" si="59"/>
        <v>C</v>
      </c>
    </row>
    <row r="3825" spans="1:10" x14ac:dyDescent="0.2">
      <c r="A3825" s="71" t="s">
        <v>8972</v>
      </c>
      <c r="B3825" s="47" t="s">
        <v>3889</v>
      </c>
      <c r="C3825" s="47" t="s">
        <v>107</v>
      </c>
      <c r="D3825" s="47" t="s">
        <v>119</v>
      </c>
      <c r="E3825" s="47" t="s">
        <v>99</v>
      </c>
      <c r="F3825" s="47" t="s">
        <v>120</v>
      </c>
      <c r="G3825" s="47">
        <v>1</v>
      </c>
      <c r="H3825" s="67" t="str">
        <f>VLOOKUP(E3825,Referencias!$B$4:$C$15,2,FALSE)</f>
        <v>1P</v>
      </c>
      <c r="I3825" s="68" t="str">
        <f>VLOOKUP(C3825,Referencias!$B$18:$C$34,2,FALSE)</f>
        <v>PA</v>
      </c>
      <c r="J3825" s="69" t="str">
        <f t="shared" si="59"/>
        <v>C</v>
      </c>
    </row>
    <row r="3826" spans="1:10" x14ac:dyDescent="0.2">
      <c r="A3826" s="71" t="s">
        <v>8973</v>
      </c>
      <c r="B3826" s="47" t="s">
        <v>3890</v>
      </c>
      <c r="C3826" s="47" t="s">
        <v>107</v>
      </c>
      <c r="D3826" s="47" t="s">
        <v>119</v>
      </c>
      <c r="E3826" s="47" t="s">
        <v>99</v>
      </c>
      <c r="F3826" s="47" t="s">
        <v>120</v>
      </c>
      <c r="G3826" s="47">
        <v>1</v>
      </c>
      <c r="H3826" s="67" t="str">
        <f>VLOOKUP(E3826,Referencias!$B$4:$C$15,2,FALSE)</f>
        <v>1P</v>
      </c>
      <c r="I3826" s="68" t="str">
        <f>VLOOKUP(C3826,Referencias!$B$18:$C$34,2,FALSE)</f>
        <v>PA</v>
      </c>
      <c r="J3826" s="69" t="str">
        <f t="shared" si="59"/>
        <v>C</v>
      </c>
    </row>
    <row r="3827" spans="1:10" x14ac:dyDescent="0.2">
      <c r="A3827" s="71" t="s">
        <v>8974</v>
      </c>
      <c r="B3827" s="47" t="s">
        <v>3891</v>
      </c>
      <c r="C3827" s="47" t="s">
        <v>107</v>
      </c>
      <c r="D3827" s="47" t="s">
        <v>119</v>
      </c>
      <c r="E3827" s="47" t="s">
        <v>86</v>
      </c>
      <c r="F3827" s="47" t="s">
        <v>120</v>
      </c>
      <c r="G3827" s="47">
        <v>3</v>
      </c>
      <c r="H3827" s="67" t="str">
        <f>VLOOKUP(E3827,Referencias!$B$4:$C$15,2,FALSE)</f>
        <v>3P</v>
      </c>
      <c r="I3827" s="68" t="str">
        <f>VLOOKUP(C3827,Referencias!$B$18:$C$34,2,FALSE)</f>
        <v>PA</v>
      </c>
      <c r="J3827" s="69" t="str">
        <f t="shared" si="59"/>
        <v>C</v>
      </c>
    </row>
    <row r="3828" spans="1:10" x14ac:dyDescent="0.2">
      <c r="A3828" s="71" t="s">
        <v>8975</v>
      </c>
      <c r="B3828" s="47" t="s">
        <v>3892</v>
      </c>
      <c r="C3828" s="47" t="s">
        <v>107</v>
      </c>
      <c r="D3828" s="47" t="s">
        <v>119</v>
      </c>
      <c r="E3828" s="47" t="s">
        <v>84</v>
      </c>
      <c r="F3828" s="47" t="s">
        <v>120</v>
      </c>
      <c r="G3828" s="47">
        <v>4</v>
      </c>
      <c r="H3828" s="67" t="str">
        <f>VLOOKUP(E3828,Referencias!$B$4:$C$15,2,FALSE)</f>
        <v>SC</v>
      </c>
      <c r="I3828" s="68" t="str">
        <f>VLOOKUP(C3828,Referencias!$B$18:$C$34,2,FALSE)</f>
        <v>PA</v>
      </c>
      <c r="J3828" s="69" t="str">
        <f t="shared" si="59"/>
        <v>C</v>
      </c>
    </row>
    <row r="3829" spans="1:10" x14ac:dyDescent="0.2">
      <c r="A3829" s="71" t="s">
        <v>8976</v>
      </c>
      <c r="B3829" s="47" t="s">
        <v>3893</v>
      </c>
      <c r="C3829" s="47" t="s">
        <v>107</v>
      </c>
      <c r="D3829" s="47" t="s">
        <v>119</v>
      </c>
      <c r="E3829" s="47" t="s">
        <v>99</v>
      </c>
      <c r="F3829" s="47" t="s">
        <v>120</v>
      </c>
      <c r="G3829" s="47">
        <v>1</v>
      </c>
      <c r="H3829" s="67" t="str">
        <f>VLOOKUP(E3829,Referencias!$B$4:$C$15,2,FALSE)</f>
        <v>1P</v>
      </c>
      <c r="I3829" s="68" t="str">
        <f>VLOOKUP(C3829,Referencias!$B$18:$C$34,2,FALSE)</f>
        <v>PA</v>
      </c>
      <c r="J3829" s="69" t="str">
        <f t="shared" si="59"/>
        <v>C</v>
      </c>
    </row>
    <row r="3830" spans="1:10" x14ac:dyDescent="0.2">
      <c r="A3830" s="71" t="s">
        <v>8977</v>
      </c>
      <c r="B3830" s="47" t="s">
        <v>3894</v>
      </c>
      <c r="C3830" s="47" t="s">
        <v>107</v>
      </c>
      <c r="D3830" s="47" t="s">
        <v>119</v>
      </c>
      <c r="E3830" s="47" t="s">
        <v>99</v>
      </c>
      <c r="F3830" s="47" t="s">
        <v>120</v>
      </c>
      <c r="G3830" s="47">
        <v>1</v>
      </c>
      <c r="H3830" s="67" t="str">
        <f>VLOOKUP(E3830,Referencias!$B$4:$C$15,2,FALSE)</f>
        <v>1P</v>
      </c>
      <c r="I3830" s="68" t="str">
        <f>VLOOKUP(C3830,Referencias!$B$18:$C$34,2,FALSE)</f>
        <v>PA</v>
      </c>
      <c r="J3830" s="69" t="str">
        <f t="shared" si="59"/>
        <v>C</v>
      </c>
    </row>
    <row r="3831" spans="1:10" x14ac:dyDescent="0.2">
      <c r="A3831" s="71" t="s">
        <v>8978</v>
      </c>
      <c r="B3831" s="47" t="s">
        <v>3895</v>
      </c>
      <c r="C3831" s="47" t="s">
        <v>107</v>
      </c>
      <c r="D3831" s="47" t="s">
        <v>119</v>
      </c>
      <c r="E3831" s="47" t="s">
        <v>99</v>
      </c>
      <c r="F3831" s="47" t="s">
        <v>120</v>
      </c>
      <c r="G3831" s="47">
        <v>1</v>
      </c>
      <c r="H3831" s="67" t="str">
        <f>VLOOKUP(E3831,Referencias!$B$4:$C$15,2,FALSE)</f>
        <v>1P</v>
      </c>
      <c r="I3831" s="68" t="str">
        <f>VLOOKUP(C3831,Referencias!$B$18:$C$34,2,FALSE)</f>
        <v>PA</v>
      </c>
      <c r="J3831" s="69" t="str">
        <f t="shared" si="59"/>
        <v>C</v>
      </c>
    </row>
    <row r="3832" spans="1:10" x14ac:dyDescent="0.2">
      <c r="A3832" s="71" t="s">
        <v>8979</v>
      </c>
      <c r="B3832" s="47" t="s">
        <v>3896</v>
      </c>
      <c r="C3832" s="47" t="s">
        <v>107</v>
      </c>
      <c r="D3832" s="47" t="s">
        <v>39</v>
      </c>
      <c r="E3832" s="47" t="s">
        <v>99</v>
      </c>
      <c r="F3832" s="47" t="s">
        <v>120</v>
      </c>
      <c r="G3832" s="47">
        <v>1</v>
      </c>
      <c r="H3832" s="67" t="str">
        <f>VLOOKUP(E3832,Referencias!$B$4:$C$15,2,FALSE)</f>
        <v>1P</v>
      </c>
      <c r="I3832" s="68" t="str">
        <f>VLOOKUP(C3832,Referencias!$B$18:$C$34,2,FALSE)</f>
        <v>PA</v>
      </c>
      <c r="J3832" s="69" t="str">
        <f t="shared" si="59"/>
        <v>C</v>
      </c>
    </row>
    <row r="3833" spans="1:10" x14ac:dyDescent="0.2">
      <c r="A3833" s="71" t="s">
        <v>8980</v>
      </c>
      <c r="B3833" s="47" t="s">
        <v>3897</v>
      </c>
      <c r="C3833" s="47" t="s">
        <v>107</v>
      </c>
      <c r="D3833" s="47" t="s">
        <v>119</v>
      </c>
      <c r="E3833" s="47" t="s">
        <v>95</v>
      </c>
      <c r="F3833" s="47" t="s">
        <v>120</v>
      </c>
      <c r="G3833" s="47">
        <v>2</v>
      </c>
      <c r="H3833" s="67" t="str">
        <f>VLOOKUP(E3833,Referencias!$B$4:$C$15,2,FALSE)</f>
        <v>2P</v>
      </c>
      <c r="I3833" s="68" t="str">
        <f>VLOOKUP(C3833,Referencias!$B$18:$C$34,2,FALSE)</f>
        <v>PA</v>
      </c>
      <c r="J3833" s="69" t="str">
        <f t="shared" si="59"/>
        <v>C</v>
      </c>
    </row>
    <row r="3834" spans="1:10" x14ac:dyDescent="0.2">
      <c r="A3834" s="71" t="s">
        <v>8981</v>
      </c>
      <c r="B3834" s="47" t="s">
        <v>3898</v>
      </c>
      <c r="C3834" s="47" t="s">
        <v>107</v>
      </c>
      <c r="D3834" s="47" t="s">
        <v>39</v>
      </c>
      <c r="E3834" s="47" t="s">
        <v>84</v>
      </c>
      <c r="F3834" s="47" t="s">
        <v>120</v>
      </c>
      <c r="G3834" s="47">
        <v>4</v>
      </c>
      <c r="H3834" s="67" t="str">
        <f>VLOOKUP(E3834,Referencias!$B$4:$C$15,2,FALSE)</f>
        <v>SC</v>
      </c>
      <c r="I3834" s="68" t="str">
        <f>VLOOKUP(C3834,Referencias!$B$18:$C$34,2,FALSE)</f>
        <v>PA</v>
      </c>
      <c r="J3834" s="69" t="str">
        <f t="shared" si="59"/>
        <v>C</v>
      </c>
    </row>
    <row r="3835" spans="1:10" x14ac:dyDescent="0.2">
      <c r="A3835" s="71" t="s">
        <v>8982</v>
      </c>
      <c r="B3835" s="47" t="s">
        <v>3899</v>
      </c>
      <c r="C3835" s="47" t="s">
        <v>107</v>
      </c>
      <c r="D3835" s="47" t="s">
        <v>119</v>
      </c>
      <c r="E3835" s="47" t="s">
        <v>88</v>
      </c>
      <c r="F3835" s="47" t="s">
        <v>120</v>
      </c>
      <c r="G3835" s="47">
        <v>2</v>
      </c>
      <c r="H3835" s="67" t="str">
        <f>VLOOKUP(E3835,Referencias!$B$4:$C$15,2,FALSE)</f>
        <v>2C</v>
      </c>
      <c r="I3835" s="68" t="str">
        <f>VLOOKUP(C3835,Referencias!$B$18:$C$34,2,FALSE)</f>
        <v>PA</v>
      </c>
      <c r="J3835" s="69" t="str">
        <f t="shared" si="59"/>
        <v>C</v>
      </c>
    </row>
    <row r="3836" spans="1:10" x14ac:dyDescent="0.2">
      <c r="A3836" s="71" t="s">
        <v>8983</v>
      </c>
      <c r="B3836" s="47" t="s">
        <v>3900</v>
      </c>
      <c r="C3836" s="47" t="s">
        <v>107</v>
      </c>
      <c r="D3836" s="47" t="s">
        <v>39</v>
      </c>
      <c r="E3836" s="47" t="s">
        <v>99</v>
      </c>
      <c r="F3836" s="47" t="s">
        <v>120</v>
      </c>
      <c r="G3836" s="47">
        <v>1</v>
      </c>
      <c r="H3836" s="67" t="str">
        <f>VLOOKUP(E3836,Referencias!$B$4:$C$15,2,FALSE)</f>
        <v>1P</v>
      </c>
      <c r="I3836" s="68" t="str">
        <f>VLOOKUP(C3836,Referencias!$B$18:$C$34,2,FALSE)</f>
        <v>PA</v>
      </c>
      <c r="J3836" s="69" t="str">
        <f t="shared" si="59"/>
        <v>C</v>
      </c>
    </row>
    <row r="3837" spans="1:10" x14ac:dyDescent="0.2">
      <c r="A3837" s="71" t="s">
        <v>8984</v>
      </c>
      <c r="B3837" s="47" t="s">
        <v>3901</v>
      </c>
      <c r="C3837" s="47" t="s">
        <v>107</v>
      </c>
      <c r="D3837" s="47" t="s">
        <v>39</v>
      </c>
      <c r="E3837" s="47" t="s">
        <v>84</v>
      </c>
      <c r="F3837" s="47" t="s">
        <v>120</v>
      </c>
      <c r="G3837" s="47">
        <v>4</v>
      </c>
      <c r="H3837" s="67" t="str">
        <f>VLOOKUP(E3837,Referencias!$B$4:$C$15,2,FALSE)</f>
        <v>SC</v>
      </c>
      <c r="I3837" s="68" t="str">
        <f>VLOOKUP(C3837,Referencias!$B$18:$C$34,2,FALSE)</f>
        <v>PA</v>
      </c>
      <c r="J3837" s="69" t="str">
        <f t="shared" si="59"/>
        <v>C</v>
      </c>
    </row>
    <row r="3838" spans="1:10" x14ac:dyDescent="0.2">
      <c r="A3838" s="71" t="s">
        <v>8985</v>
      </c>
      <c r="B3838" s="47" t="s">
        <v>3902</v>
      </c>
      <c r="C3838" s="47" t="s">
        <v>107</v>
      </c>
      <c r="D3838" s="47" t="s">
        <v>119</v>
      </c>
      <c r="E3838" s="47" t="s">
        <v>84</v>
      </c>
      <c r="F3838" s="47" t="s">
        <v>120</v>
      </c>
      <c r="G3838" s="47">
        <v>4</v>
      </c>
      <c r="H3838" s="67" t="str">
        <f>VLOOKUP(E3838,Referencias!$B$4:$C$15,2,FALSE)</f>
        <v>SC</v>
      </c>
      <c r="I3838" s="68" t="str">
        <f>VLOOKUP(C3838,Referencias!$B$18:$C$34,2,FALSE)</f>
        <v>PA</v>
      </c>
      <c r="J3838" s="69" t="str">
        <f t="shared" si="59"/>
        <v>C</v>
      </c>
    </row>
    <row r="3839" spans="1:10" x14ac:dyDescent="0.2">
      <c r="A3839" s="71" t="s">
        <v>8986</v>
      </c>
      <c r="B3839" s="47" t="s">
        <v>3903</v>
      </c>
      <c r="C3839" s="47" t="s">
        <v>107</v>
      </c>
      <c r="D3839" s="47" t="s">
        <v>39</v>
      </c>
      <c r="E3839" s="47" t="s">
        <v>95</v>
      </c>
      <c r="F3839" s="47" t="s">
        <v>120</v>
      </c>
      <c r="G3839" s="47">
        <v>2</v>
      </c>
      <c r="H3839" s="67" t="str">
        <f>VLOOKUP(E3839,Referencias!$B$4:$C$15,2,FALSE)</f>
        <v>2P</v>
      </c>
      <c r="I3839" s="68" t="str">
        <f>VLOOKUP(C3839,Referencias!$B$18:$C$34,2,FALSE)</f>
        <v>PA</v>
      </c>
      <c r="J3839" s="69" t="str">
        <f t="shared" si="59"/>
        <v>C</v>
      </c>
    </row>
    <row r="3840" spans="1:10" x14ac:dyDescent="0.2">
      <c r="A3840" s="71" t="s">
        <v>8987</v>
      </c>
      <c r="B3840" s="47" t="s">
        <v>3904</v>
      </c>
      <c r="C3840" s="47" t="s">
        <v>107</v>
      </c>
      <c r="D3840" s="47" t="s">
        <v>39</v>
      </c>
      <c r="E3840" s="47" t="s">
        <v>99</v>
      </c>
      <c r="F3840" s="47" t="s">
        <v>120</v>
      </c>
      <c r="G3840" s="47">
        <v>1</v>
      </c>
      <c r="H3840" s="67" t="str">
        <f>VLOOKUP(E3840,Referencias!$B$4:$C$15,2,FALSE)</f>
        <v>1P</v>
      </c>
      <c r="I3840" s="68" t="str">
        <f>VLOOKUP(C3840,Referencias!$B$18:$C$34,2,FALSE)</f>
        <v>PA</v>
      </c>
      <c r="J3840" s="69" t="str">
        <f t="shared" si="59"/>
        <v>C</v>
      </c>
    </row>
    <row r="3841" spans="1:10" x14ac:dyDescent="0.2">
      <c r="A3841" s="71" t="s">
        <v>8988</v>
      </c>
      <c r="B3841" s="47" t="s">
        <v>3905</v>
      </c>
      <c r="C3841" s="47" t="s">
        <v>107</v>
      </c>
      <c r="D3841" s="47" t="s">
        <v>119</v>
      </c>
      <c r="E3841" s="47" t="s">
        <v>95</v>
      </c>
      <c r="F3841" s="47" t="s">
        <v>120</v>
      </c>
      <c r="G3841" s="47">
        <v>2</v>
      </c>
      <c r="H3841" s="67" t="str">
        <f>VLOOKUP(E3841,Referencias!$B$4:$C$15,2,FALSE)</f>
        <v>2P</v>
      </c>
      <c r="I3841" s="68" t="str">
        <f>VLOOKUP(C3841,Referencias!$B$18:$C$34,2,FALSE)</f>
        <v>PA</v>
      </c>
      <c r="J3841" s="69" t="str">
        <f t="shared" si="59"/>
        <v>C</v>
      </c>
    </row>
    <row r="3842" spans="1:10" x14ac:dyDescent="0.2">
      <c r="A3842" s="71" t="s">
        <v>8989</v>
      </c>
      <c r="B3842" s="47" t="s">
        <v>3906</v>
      </c>
      <c r="C3842" s="47" t="s">
        <v>107</v>
      </c>
      <c r="D3842" s="47" t="s">
        <v>119</v>
      </c>
      <c r="E3842" s="47" t="s">
        <v>99</v>
      </c>
      <c r="F3842" s="47" t="s">
        <v>120</v>
      </c>
      <c r="G3842" s="47">
        <v>1</v>
      </c>
      <c r="H3842" s="67" t="str">
        <f>VLOOKUP(E3842,Referencias!$B$4:$C$15,2,FALSE)</f>
        <v>1P</v>
      </c>
      <c r="I3842" s="68" t="str">
        <f>VLOOKUP(C3842,Referencias!$B$18:$C$34,2,FALSE)</f>
        <v>PA</v>
      </c>
      <c r="J3842" s="69" t="str">
        <f t="shared" si="59"/>
        <v>C</v>
      </c>
    </row>
    <row r="3843" spans="1:10" x14ac:dyDescent="0.2">
      <c r="A3843" s="71" t="s">
        <v>8990</v>
      </c>
      <c r="B3843" s="47" t="s">
        <v>3907</v>
      </c>
      <c r="C3843" s="47" t="s">
        <v>107</v>
      </c>
      <c r="D3843" s="47" t="s">
        <v>119</v>
      </c>
      <c r="E3843" s="47" t="s">
        <v>88</v>
      </c>
      <c r="F3843" s="47" t="s">
        <v>120</v>
      </c>
      <c r="G3843" s="47">
        <v>2</v>
      </c>
      <c r="H3843" s="67" t="str">
        <f>VLOOKUP(E3843,Referencias!$B$4:$C$15,2,FALSE)</f>
        <v>2C</v>
      </c>
      <c r="I3843" s="68" t="str">
        <f>VLOOKUP(C3843,Referencias!$B$18:$C$34,2,FALSE)</f>
        <v>PA</v>
      </c>
      <c r="J3843" s="69" t="str">
        <f t="shared" ref="J3843:J3906" si="60">IF(D3843="Dama","D","C")</f>
        <v>C</v>
      </c>
    </row>
    <row r="3844" spans="1:10" x14ac:dyDescent="0.2">
      <c r="A3844" s="71" t="s">
        <v>8991</v>
      </c>
      <c r="B3844" s="47" t="s">
        <v>3908</v>
      </c>
      <c r="C3844" s="47" t="s">
        <v>101</v>
      </c>
      <c r="D3844" s="47" t="s">
        <v>119</v>
      </c>
      <c r="E3844" s="47" t="s">
        <v>84</v>
      </c>
      <c r="F3844" s="47" t="s">
        <v>120</v>
      </c>
      <c r="G3844" s="47">
        <v>4</v>
      </c>
      <c r="H3844" s="67" t="str">
        <f>VLOOKUP(E3844,Referencias!$B$4:$C$15,2,FALSE)</f>
        <v>SC</v>
      </c>
      <c r="I3844" s="68" t="str">
        <f>VLOOKUP(C3844,Referencias!$B$18:$C$34,2,FALSE)</f>
        <v>CL</v>
      </c>
      <c r="J3844" s="69" t="str">
        <f t="shared" si="60"/>
        <v>C</v>
      </c>
    </row>
    <row r="3845" spans="1:10" x14ac:dyDescent="0.2">
      <c r="A3845" s="71" t="s">
        <v>8992</v>
      </c>
      <c r="B3845" s="47" t="s">
        <v>3909</v>
      </c>
      <c r="C3845" s="47" t="s">
        <v>101</v>
      </c>
      <c r="D3845" s="47" t="s">
        <v>119</v>
      </c>
      <c r="E3845" s="47" t="s">
        <v>84</v>
      </c>
      <c r="F3845" s="47" t="s">
        <v>120</v>
      </c>
      <c r="G3845" s="47">
        <v>4</v>
      </c>
      <c r="H3845" s="67" t="str">
        <f>VLOOKUP(E3845,Referencias!$B$4:$C$15,2,FALSE)</f>
        <v>SC</v>
      </c>
      <c r="I3845" s="68" t="str">
        <f>VLOOKUP(C3845,Referencias!$B$18:$C$34,2,FALSE)</f>
        <v>CL</v>
      </c>
      <c r="J3845" s="69" t="str">
        <f t="shared" si="60"/>
        <v>C</v>
      </c>
    </row>
    <row r="3846" spans="1:10" x14ac:dyDescent="0.2">
      <c r="A3846" s="71" t="s">
        <v>8993</v>
      </c>
      <c r="B3846" s="47" t="s">
        <v>3910</v>
      </c>
      <c r="C3846" s="47" t="s">
        <v>101</v>
      </c>
      <c r="D3846" s="47" t="s">
        <v>119</v>
      </c>
      <c r="E3846" s="47" t="s">
        <v>84</v>
      </c>
      <c r="F3846" s="47" t="s">
        <v>120</v>
      </c>
      <c r="G3846" s="47">
        <v>4</v>
      </c>
      <c r="H3846" s="67" t="str">
        <f>VLOOKUP(E3846,Referencias!$B$4:$C$15,2,FALSE)</f>
        <v>SC</v>
      </c>
      <c r="I3846" s="68" t="str">
        <f>VLOOKUP(C3846,Referencias!$B$18:$C$34,2,FALSE)</f>
        <v>CL</v>
      </c>
      <c r="J3846" s="69" t="str">
        <f t="shared" si="60"/>
        <v>C</v>
      </c>
    </row>
    <row r="3847" spans="1:10" x14ac:dyDescent="0.2">
      <c r="A3847" s="71" t="s">
        <v>8994</v>
      </c>
      <c r="B3847" s="47" t="s">
        <v>3911</v>
      </c>
      <c r="C3847" s="47" t="s">
        <v>101</v>
      </c>
      <c r="D3847" s="47" t="s">
        <v>119</v>
      </c>
      <c r="E3847" s="47" t="s">
        <v>84</v>
      </c>
      <c r="F3847" s="47" t="s">
        <v>120</v>
      </c>
      <c r="G3847" s="47">
        <v>4</v>
      </c>
      <c r="H3847" s="67" t="str">
        <f>VLOOKUP(E3847,Referencias!$B$4:$C$15,2,FALSE)</f>
        <v>SC</v>
      </c>
      <c r="I3847" s="68" t="str">
        <f>VLOOKUP(C3847,Referencias!$B$18:$C$34,2,FALSE)</f>
        <v>CL</v>
      </c>
      <c r="J3847" s="69" t="str">
        <f t="shared" si="60"/>
        <v>C</v>
      </c>
    </row>
    <row r="3848" spans="1:10" x14ac:dyDescent="0.2">
      <c r="A3848" s="71" t="s">
        <v>8995</v>
      </c>
      <c r="B3848" s="47" t="s">
        <v>3912</v>
      </c>
      <c r="C3848" s="47" t="s">
        <v>101</v>
      </c>
      <c r="D3848" s="47" t="s">
        <v>119</v>
      </c>
      <c r="E3848" s="47" t="s">
        <v>84</v>
      </c>
      <c r="F3848" s="47" t="s">
        <v>120</v>
      </c>
      <c r="G3848" s="47">
        <v>4</v>
      </c>
      <c r="H3848" s="67" t="str">
        <f>VLOOKUP(E3848,Referencias!$B$4:$C$15,2,FALSE)</f>
        <v>SC</v>
      </c>
      <c r="I3848" s="68" t="str">
        <f>VLOOKUP(C3848,Referencias!$B$18:$C$34,2,FALSE)</f>
        <v>CL</v>
      </c>
      <c r="J3848" s="69" t="str">
        <f t="shared" si="60"/>
        <v>C</v>
      </c>
    </row>
    <row r="3849" spans="1:10" x14ac:dyDescent="0.2">
      <c r="A3849" s="71" t="s">
        <v>8996</v>
      </c>
      <c r="B3849" s="47" t="s">
        <v>3913</v>
      </c>
      <c r="C3849" s="47" t="s">
        <v>101</v>
      </c>
      <c r="D3849" s="47" t="s">
        <v>119</v>
      </c>
      <c r="E3849" s="47" t="s">
        <v>84</v>
      </c>
      <c r="F3849" s="47" t="s">
        <v>120</v>
      </c>
      <c r="G3849" s="47">
        <v>4</v>
      </c>
      <c r="H3849" s="67" t="str">
        <f>VLOOKUP(E3849,Referencias!$B$4:$C$15,2,FALSE)</f>
        <v>SC</v>
      </c>
      <c r="I3849" s="68" t="str">
        <f>VLOOKUP(C3849,Referencias!$B$18:$C$34,2,FALSE)</f>
        <v>CL</v>
      </c>
      <c r="J3849" s="69" t="str">
        <f t="shared" si="60"/>
        <v>C</v>
      </c>
    </row>
    <row r="3850" spans="1:10" x14ac:dyDescent="0.2">
      <c r="A3850" s="71" t="s">
        <v>8997</v>
      </c>
      <c r="B3850" s="47" t="s">
        <v>3914</v>
      </c>
      <c r="C3850" s="47" t="s">
        <v>101</v>
      </c>
      <c r="D3850" s="47" t="s">
        <v>119</v>
      </c>
      <c r="E3850" s="47" t="s">
        <v>84</v>
      </c>
      <c r="F3850" s="47" t="s">
        <v>120</v>
      </c>
      <c r="G3850" s="47">
        <v>4</v>
      </c>
      <c r="H3850" s="67" t="str">
        <f>VLOOKUP(E3850,Referencias!$B$4:$C$15,2,FALSE)</f>
        <v>SC</v>
      </c>
      <c r="I3850" s="68" t="str">
        <f>VLOOKUP(C3850,Referencias!$B$18:$C$34,2,FALSE)</f>
        <v>CL</v>
      </c>
      <c r="J3850" s="69" t="str">
        <f t="shared" si="60"/>
        <v>C</v>
      </c>
    </row>
    <row r="3851" spans="1:10" x14ac:dyDescent="0.2">
      <c r="A3851" s="71" t="s">
        <v>8998</v>
      </c>
      <c r="B3851" s="47" t="s">
        <v>3915</v>
      </c>
      <c r="C3851" s="47" t="s">
        <v>101</v>
      </c>
      <c r="D3851" s="47" t="s">
        <v>119</v>
      </c>
      <c r="E3851" s="47" t="s">
        <v>84</v>
      </c>
      <c r="F3851" s="47" t="s">
        <v>120</v>
      </c>
      <c r="G3851" s="47">
        <v>4</v>
      </c>
      <c r="H3851" s="67" t="str">
        <f>VLOOKUP(E3851,Referencias!$B$4:$C$15,2,FALSE)</f>
        <v>SC</v>
      </c>
      <c r="I3851" s="68" t="str">
        <f>VLOOKUP(C3851,Referencias!$B$18:$C$34,2,FALSE)</f>
        <v>CL</v>
      </c>
      <c r="J3851" s="69" t="str">
        <f t="shared" si="60"/>
        <v>C</v>
      </c>
    </row>
    <row r="3852" spans="1:10" x14ac:dyDescent="0.2">
      <c r="A3852" s="71" t="s">
        <v>8999</v>
      </c>
      <c r="B3852" s="47" t="s">
        <v>3916</v>
      </c>
      <c r="C3852" s="47" t="s">
        <v>110</v>
      </c>
      <c r="D3852" s="47" t="s">
        <v>119</v>
      </c>
      <c r="E3852" s="47" t="s">
        <v>99</v>
      </c>
      <c r="F3852" s="47" t="s">
        <v>120</v>
      </c>
      <c r="G3852" s="47">
        <v>1</v>
      </c>
      <c r="H3852" s="67" t="str">
        <f>VLOOKUP(E3852,Referencias!$B$4:$C$15,2,FALSE)</f>
        <v>1P</v>
      </c>
      <c r="I3852" s="68" t="str">
        <f>VLOOKUP(C3852,Referencias!$B$18:$C$34,2,FALSE)</f>
        <v>IC</v>
      </c>
      <c r="J3852" s="69" t="str">
        <f t="shared" si="60"/>
        <v>C</v>
      </c>
    </row>
    <row r="3853" spans="1:10" x14ac:dyDescent="0.2">
      <c r="A3853" s="71" t="s">
        <v>9000</v>
      </c>
      <c r="B3853" s="47" t="s">
        <v>3917</v>
      </c>
      <c r="C3853" s="47" t="s">
        <v>110</v>
      </c>
      <c r="D3853" s="47" t="s">
        <v>119</v>
      </c>
      <c r="E3853" s="47" t="s">
        <v>92</v>
      </c>
      <c r="F3853" s="47" t="s">
        <v>120</v>
      </c>
      <c r="G3853" s="47">
        <v>3</v>
      </c>
      <c r="H3853" s="67" t="str">
        <f>VLOOKUP(E3853,Referencias!$B$4:$C$15,2,FALSE)</f>
        <v>3C</v>
      </c>
      <c r="I3853" s="68" t="str">
        <f>VLOOKUP(C3853,Referencias!$B$18:$C$34,2,FALSE)</f>
        <v>IC</v>
      </c>
      <c r="J3853" s="69" t="str">
        <f t="shared" si="60"/>
        <v>C</v>
      </c>
    </row>
    <row r="3854" spans="1:10" x14ac:dyDescent="0.2">
      <c r="A3854" s="71" t="s">
        <v>9001</v>
      </c>
      <c r="B3854" s="47" t="s">
        <v>3918</v>
      </c>
      <c r="C3854" s="47" t="s">
        <v>110</v>
      </c>
      <c r="D3854" s="47" t="s">
        <v>119</v>
      </c>
      <c r="E3854" s="47" t="s">
        <v>84</v>
      </c>
      <c r="F3854" s="47" t="s">
        <v>120</v>
      </c>
      <c r="G3854" s="47">
        <v>4</v>
      </c>
      <c r="H3854" s="67" t="str">
        <f>VLOOKUP(E3854,Referencias!$B$4:$C$15,2,FALSE)</f>
        <v>SC</v>
      </c>
      <c r="I3854" s="68" t="str">
        <f>VLOOKUP(C3854,Referencias!$B$18:$C$34,2,FALSE)</f>
        <v>IC</v>
      </c>
      <c r="J3854" s="69" t="str">
        <f t="shared" si="60"/>
        <v>C</v>
      </c>
    </row>
    <row r="3855" spans="1:10" x14ac:dyDescent="0.2">
      <c r="A3855" s="71" t="s">
        <v>9002</v>
      </c>
      <c r="B3855" s="47" t="s">
        <v>3919</v>
      </c>
      <c r="C3855" s="47" t="s">
        <v>110</v>
      </c>
      <c r="D3855" s="47" t="s">
        <v>39</v>
      </c>
      <c r="E3855" s="47" t="s">
        <v>99</v>
      </c>
      <c r="F3855" s="47" t="s">
        <v>120</v>
      </c>
      <c r="G3855" s="47">
        <v>1</v>
      </c>
      <c r="H3855" s="67" t="str">
        <f>VLOOKUP(E3855,Referencias!$B$4:$C$15,2,FALSE)</f>
        <v>1P</v>
      </c>
      <c r="I3855" s="68" t="str">
        <f>VLOOKUP(C3855,Referencias!$B$18:$C$34,2,FALSE)</f>
        <v>IC</v>
      </c>
      <c r="J3855" s="69" t="str">
        <f t="shared" si="60"/>
        <v>C</v>
      </c>
    </row>
    <row r="3856" spans="1:10" x14ac:dyDescent="0.2">
      <c r="A3856" s="71" t="s">
        <v>9003</v>
      </c>
      <c r="B3856" s="47" t="s">
        <v>3920</v>
      </c>
      <c r="C3856" s="47" t="s">
        <v>110</v>
      </c>
      <c r="D3856" s="47" t="s">
        <v>119</v>
      </c>
      <c r="E3856" s="47" t="s">
        <v>93</v>
      </c>
      <c r="F3856" s="47" t="s">
        <v>120</v>
      </c>
      <c r="G3856" s="47">
        <v>2</v>
      </c>
      <c r="H3856" s="67" t="str">
        <f>VLOOKUP(E3856,Referencias!$B$4:$C$15,2,FALSE)</f>
        <v>2D</v>
      </c>
      <c r="I3856" s="68" t="str">
        <f>VLOOKUP(C3856,Referencias!$B$18:$C$34,2,FALSE)</f>
        <v>IC</v>
      </c>
      <c r="J3856" s="69" t="str">
        <f t="shared" si="60"/>
        <v>C</v>
      </c>
    </row>
    <row r="3857" spans="1:10" x14ac:dyDescent="0.2">
      <c r="A3857" s="71" t="s">
        <v>9004</v>
      </c>
      <c r="B3857" s="47" t="s">
        <v>3921</v>
      </c>
      <c r="C3857" s="47" t="s">
        <v>110</v>
      </c>
      <c r="D3857" s="47" t="s">
        <v>119</v>
      </c>
      <c r="E3857" s="47" t="s">
        <v>93</v>
      </c>
      <c r="F3857" s="47" t="s">
        <v>120</v>
      </c>
      <c r="G3857" s="47">
        <v>2</v>
      </c>
      <c r="H3857" s="67" t="str">
        <f>VLOOKUP(E3857,Referencias!$B$4:$C$15,2,FALSE)</f>
        <v>2D</v>
      </c>
      <c r="I3857" s="68" t="str">
        <f>VLOOKUP(C3857,Referencias!$B$18:$C$34,2,FALSE)</f>
        <v>IC</v>
      </c>
      <c r="J3857" s="69" t="str">
        <f t="shared" si="60"/>
        <v>C</v>
      </c>
    </row>
    <row r="3858" spans="1:10" x14ac:dyDescent="0.2">
      <c r="A3858" s="71" t="s">
        <v>9005</v>
      </c>
      <c r="B3858" s="47" t="s">
        <v>3922</v>
      </c>
      <c r="C3858" s="47" t="s">
        <v>110</v>
      </c>
      <c r="D3858" s="47" t="s">
        <v>119</v>
      </c>
      <c r="E3858" s="47" t="s">
        <v>99</v>
      </c>
      <c r="F3858" s="47" t="s">
        <v>120</v>
      </c>
      <c r="G3858" s="47">
        <v>1</v>
      </c>
      <c r="H3858" s="67" t="str">
        <f>VLOOKUP(E3858,Referencias!$B$4:$C$15,2,FALSE)</f>
        <v>1P</v>
      </c>
      <c r="I3858" s="68" t="str">
        <f>VLOOKUP(C3858,Referencias!$B$18:$C$34,2,FALSE)</f>
        <v>IC</v>
      </c>
      <c r="J3858" s="69" t="str">
        <f t="shared" si="60"/>
        <v>C</v>
      </c>
    </row>
    <row r="3859" spans="1:10" x14ac:dyDescent="0.2">
      <c r="A3859" s="71" t="s">
        <v>9006</v>
      </c>
      <c r="B3859" s="47" t="s">
        <v>3923</v>
      </c>
      <c r="C3859" s="47" t="s">
        <v>110</v>
      </c>
      <c r="D3859" s="47" t="s">
        <v>119</v>
      </c>
      <c r="E3859" s="47" t="s">
        <v>85</v>
      </c>
      <c r="F3859" s="47" t="s">
        <v>120</v>
      </c>
      <c r="G3859" s="47">
        <v>3</v>
      </c>
      <c r="H3859" s="67" t="str">
        <f>VLOOKUP(E3859,Referencias!$B$4:$C$15,2,FALSE)</f>
        <v>3D</v>
      </c>
      <c r="I3859" s="68" t="str">
        <f>VLOOKUP(C3859,Referencias!$B$18:$C$34,2,FALSE)</f>
        <v>IC</v>
      </c>
      <c r="J3859" s="69" t="str">
        <f t="shared" si="60"/>
        <v>C</v>
      </c>
    </row>
    <row r="3860" spans="1:10" x14ac:dyDescent="0.2">
      <c r="A3860" s="71" t="s">
        <v>9007</v>
      </c>
      <c r="B3860" s="47" t="s">
        <v>3924</v>
      </c>
      <c r="C3860" s="47" t="s">
        <v>110</v>
      </c>
      <c r="D3860" s="47" t="s">
        <v>39</v>
      </c>
      <c r="E3860" s="47" t="s">
        <v>84</v>
      </c>
      <c r="F3860" s="47" t="s">
        <v>120</v>
      </c>
      <c r="G3860" s="47">
        <v>4</v>
      </c>
      <c r="H3860" s="67" t="str">
        <f>VLOOKUP(E3860,Referencias!$B$4:$C$15,2,FALSE)</f>
        <v>SC</v>
      </c>
      <c r="I3860" s="68" t="str">
        <f>VLOOKUP(C3860,Referencias!$B$18:$C$34,2,FALSE)</f>
        <v>IC</v>
      </c>
      <c r="J3860" s="69" t="str">
        <f t="shared" si="60"/>
        <v>C</v>
      </c>
    </row>
    <row r="3861" spans="1:10" x14ac:dyDescent="0.2">
      <c r="A3861" s="71" t="s">
        <v>9008</v>
      </c>
      <c r="B3861" s="47" t="s">
        <v>3925</v>
      </c>
      <c r="C3861" s="47" t="s">
        <v>110</v>
      </c>
      <c r="D3861" s="47" t="s">
        <v>119</v>
      </c>
      <c r="E3861" s="47" t="s">
        <v>84</v>
      </c>
      <c r="F3861" s="47" t="s">
        <v>120</v>
      </c>
      <c r="G3861" s="47">
        <v>4</v>
      </c>
      <c r="H3861" s="67" t="str">
        <f>VLOOKUP(E3861,Referencias!$B$4:$C$15,2,FALSE)</f>
        <v>SC</v>
      </c>
      <c r="I3861" s="68" t="str">
        <f>VLOOKUP(C3861,Referencias!$B$18:$C$34,2,FALSE)</f>
        <v>IC</v>
      </c>
      <c r="J3861" s="69" t="str">
        <f t="shared" si="60"/>
        <v>C</v>
      </c>
    </row>
    <row r="3862" spans="1:10" x14ac:dyDescent="0.2">
      <c r="A3862" s="71" t="s">
        <v>9009</v>
      </c>
      <c r="B3862" s="47" t="s">
        <v>3926</v>
      </c>
      <c r="C3862" s="47" t="s">
        <v>110</v>
      </c>
      <c r="D3862" s="47" t="s">
        <v>119</v>
      </c>
      <c r="E3862" s="47" t="s">
        <v>84</v>
      </c>
      <c r="F3862" s="47" t="s">
        <v>120</v>
      </c>
      <c r="G3862" s="47">
        <v>4</v>
      </c>
      <c r="H3862" s="67" t="str">
        <f>VLOOKUP(E3862,Referencias!$B$4:$C$15,2,FALSE)</f>
        <v>SC</v>
      </c>
      <c r="I3862" s="68" t="str">
        <f>VLOOKUP(C3862,Referencias!$B$18:$C$34,2,FALSE)</f>
        <v>IC</v>
      </c>
      <c r="J3862" s="69" t="str">
        <f t="shared" si="60"/>
        <v>C</v>
      </c>
    </row>
    <row r="3863" spans="1:10" x14ac:dyDescent="0.2">
      <c r="A3863" s="71" t="s">
        <v>9010</v>
      </c>
      <c r="B3863" s="47" t="s">
        <v>3927</v>
      </c>
      <c r="C3863" s="47" t="s">
        <v>110</v>
      </c>
      <c r="D3863" s="47" t="s">
        <v>119</v>
      </c>
      <c r="E3863" s="47" t="s">
        <v>93</v>
      </c>
      <c r="F3863" s="47" t="s">
        <v>120</v>
      </c>
      <c r="G3863" s="47">
        <v>2</v>
      </c>
      <c r="H3863" s="67" t="str">
        <f>VLOOKUP(E3863,Referencias!$B$4:$C$15,2,FALSE)</f>
        <v>2D</v>
      </c>
      <c r="I3863" s="68" t="str">
        <f>VLOOKUP(C3863,Referencias!$B$18:$C$34,2,FALSE)</f>
        <v>IC</v>
      </c>
      <c r="J3863" s="69" t="str">
        <f t="shared" si="60"/>
        <v>C</v>
      </c>
    </row>
    <row r="3864" spans="1:10" x14ac:dyDescent="0.2">
      <c r="A3864" s="71" t="s">
        <v>9011</v>
      </c>
      <c r="B3864" s="47" t="s">
        <v>3928</v>
      </c>
      <c r="C3864" s="47" t="s">
        <v>110</v>
      </c>
      <c r="D3864" s="47" t="s">
        <v>119</v>
      </c>
      <c r="E3864" s="47" t="s">
        <v>92</v>
      </c>
      <c r="F3864" s="47" t="s">
        <v>120</v>
      </c>
      <c r="G3864" s="47">
        <v>3</v>
      </c>
      <c r="H3864" s="67" t="str">
        <f>VLOOKUP(E3864,Referencias!$B$4:$C$15,2,FALSE)</f>
        <v>3C</v>
      </c>
      <c r="I3864" s="68" t="str">
        <f>VLOOKUP(C3864,Referencias!$B$18:$C$34,2,FALSE)</f>
        <v>IC</v>
      </c>
      <c r="J3864" s="69" t="str">
        <f t="shared" si="60"/>
        <v>C</v>
      </c>
    </row>
    <row r="3865" spans="1:10" x14ac:dyDescent="0.2">
      <c r="A3865" s="71" t="s">
        <v>9012</v>
      </c>
      <c r="B3865" s="47" t="s">
        <v>3929</v>
      </c>
      <c r="C3865" s="47" t="s">
        <v>110</v>
      </c>
      <c r="D3865" s="47" t="s">
        <v>119</v>
      </c>
      <c r="E3865" s="47" t="s">
        <v>88</v>
      </c>
      <c r="F3865" s="47" t="s">
        <v>120</v>
      </c>
      <c r="G3865" s="47">
        <v>2</v>
      </c>
      <c r="H3865" s="67" t="str">
        <f>VLOOKUP(E3865,Referencias!$B$4:$C$15,2,FALSE)</f>
        <v>2C</v>
      </c>
      <c r="I3865" s="68" t="str">
        <f>VLOOKUP(C3865,Referencias!$B$18:$C$34,2,FALSE)</f>
        <v>IC</v>
      </c>
      <c r="J3865" s="69" t="str">
        <f t="shared" si="60"/>
        <v>C</v>
      </c>
    </row>
    <row r="3866" spans="1:10" x14ac:dyDescent="0.2">
      <c r="A3866" s="71" t="s">
        <v>9013</v>
      </c>
      <c r="B3866" s="47" t="s">
        <v>3930</v>
      </c>
      <c r="C3866" s="47" t="s">
        <v>110</v>
      </c>
      <c r="D3866" s="47" t="s">
        <v>119</v>
      </c>
      <c r="E3866" s="47" t="s">
        <v>87</v>
      </c>
      <c r="F3866" s="47" t="s">
        <v>120</v>
      </c>
      <c r="G3866" s="47">
        <v>1</v>
      </c>
      <c r="H3866" s="67" t="str">
        <f>VLOOKUP(E3866,Referencias!$B$4:$C$15,2,FALSE)</f>
        <v>1C</v>
      </c>
      <c r="I3866" s="68" t="str">
        <f>VLOOKUP(C3866,Referencias!$B$18:$C$34,2,FALSE)</f>
        <v>IC</v>
      </c>
      <c r="J3866" s="69" t="str">
        <f t="shared" si="60"/>
        <v>C</v>
      </c>
    </row>
    <row r="3867" spans="1:10" x14ac:dyDescent="0.2">
      <c r="A3867" s="71" t="s">
        <v>9014</v>
      </c>
      <c r="B3867" s="47" t="s">
        <v>3931</v>
      </c>
      <c r="C3867" s="47" t="s">
        <v>110</v>
      </c>
      <c r="D3867" s="47" t="s">
        <v>119</v>
      </c>
      <c r="E3867" s="47" t="s">
        <v>85</v>
      </c>
      <c r="F3867" s="47" t="s">
        <v>120</v>
      </c>
      <c r="G3867" s="47">
        <v>3</v>
      </c>
      <c r="H3867" s="67" t="str">
        <f>VLOOKUP(E3867,Referencias!$B$4:$C$15,2,FALSE)</f>
        <v>3D</v>
      </c>
      <c r="I3867" s="68" t="str">
        <f>VLOOKUP(C3867,Referencias!$B$18:$C$34,2,FALSE)</f>
        <v>IC</v>
      </c>
      <c r="J3867" s="69" t="str">
        <f t="shared" si="60"/>
        <v>C</v>
      </c>
    </row>
    <row r="3868" spans="1:10" x14ac:dyDescent="0.2">
      <c r="A3868" s="71" t="s">
        <v>9015</v>
      </c>
      <c r="B3868" s="47" t="s">
        <v>3932</v>
      </c>
      <c r="C3868" s="47" t="s">
        <v>110</v>
      </c>
      <c r="D3868" s="47" t="s">
        <v>119</v>
      </c>
      <c r="E3868" s="47" t="s">
        <v>88</v>
      </c>
      <c r="F3868" s="47" t="s">
        <v>120</v>
      </c>
      <c r="G3868" s="47">
        <v>2</v>
      </c>
      <c r="H3868" s="67" t="str">
        <f>VLOOKUP(E3868,Referencias!$B$4:$C$15,2,FALSE)</f>
        <v>2C</v>
      </c>
      <c r="I3868" s="68" t="str">
        <f>VLOOKUP(C3868,Referencias!$B$18:$C$34,2,FALSE)</f>
        <v>IC</v>
      </c>
      <c r="J3868" s="69" t="str">
        <f t="shared" si="60"/>
        <v>C</v>
      </c>
    </row>
    <row r="3869" spans="1:10" x14ac:dyDescent="0.2">
      <c r="A3869" s="71" t="s">
        <v>9016</v>
      </c>
      <c r="B3869" s="47" t="s">
        <v>3933</v>
      </c>
      <c r="C3869" s="47" t="s">
        <v>110</v>
      </c>
      <c r="D3869" s="47" t="s">
        <v>119</v>
      </c>
      <c r="E3869" s="47" t="s">
        <v>93</v>
      </c>
      <c r="F3869" s="47" t="s">
        <v>120</v>
      </c>
      <c r="G3869" s="47">
        <v>2</v>
      </c>
      <c r="H3869" s="67" t="str">
        <f>VLOOKUP(E3869,Referencias!$B$4:$C$15,2,FALSE)</f>
        <v>2D</v>
      </c>
      <c r="I3869" s="68" t="str">
        <f>VLOOKUP(C3869,Referencias!$B$18:$C$34,2,FALSE)</f>
        <v>IC</v>
      </c>
      <c r="J3869" s="69" t="str">
        <f t="shared" si="60"/>
        <v>C</v>
      </c>
    </row>
    <row r="3870" spans="1:10" x14ac:dyDescent="0.2">
      <c r="A3870" s="71" t="s">
        <v>9017</v>
      </c>
      <c r="B3870" s="47" t="s">
        <v>3934</v>
      </c>
      <c r="C3870" s="47" t="s">
        <v>110</v>
      </c>
      <c r="D3870" s="47" t="s">
        <v>119</v>
      </c>
      <c r="E3870" s="47" t="s">
        <v>93</v>
      </c>
      <c r="F3870" s="47" t="s">
        <v>120</v>
      </c>
      <c r="G3870" s="47">
        <v>2</v>
      </c>
      <c r="H3870" s="67" t="str">
        <f>VLOOKUP(E3870,Referencias!$B$4:$C$15,2,FALSE)</f>
        <v>2D</v>
      </c>
      <c r="I3870" s="68" t="str">
        <f>VLOOKUP(C3870,Referencias!$B$18:$C$34,2,FALSE)</f>
        <v>IC</v>
      </c>
      <c r="J3870" s="69" t="str">
        <f t="shared" si="60"/>
        <v>C</v>
      </c>
    </row>
    <row r="3871" spans="1:10" x14ac:dyDescent="0.2">
      <c r="A3871" s="71" t="s">
        <v>9018</v>
      </c>
      <c r="B3871" s="47" t="s">
        <v>3935</v>
      </c>
      <c r="C3871" s="47" t="s">
        <v>110</v>
      </c>
      <c r="D3871" s="47" t="s">
        <v>119</v>
      </c>
      <c r="E3871" s="47" t="s">
        <v>84</v>
      </c>
      <c r="F3871" s="47" t="s">
        <v>120</v>
      </c>
      <c r="G3871" s="47">
        <v>4</v>
      </c>
      <c r="H3871" s="67" t="str">
        <f>VLOOKUP(E3871,Referencias!$B$4:$C$15,2,FALSE)</f>
        <v>SC</v>
      </c>
      <c r="I3871" s="68" t="str">
        <f>VLOOKUP(C3871,Referencias!$B$18:$C$34,2,FALSE)</f>
        <v>IC</v>
      </c>
      <c r="J3871" s="69" t="str">
        <f t="shared" si="60"/>
        <v>C</v>
      </c>
    </row>
    <row r="3872" spans="1:10" x14ac:dyDescent="0.2">
      <c r="A3872" s="71" t="s">
        <v>9019</v>
      </c>
      <c r="B3872" s="47" t="s">
        <v>3936</v>
      </c>
      <c r="C3872" s="47" t="s">
        <v>110</v>
      </c>
      <c r="D3872" s="47" t="s">
        <v>39</v>
      </c>
      <c r="E3872" s="47" t="s">
        <v>84</v>
      </c>
      <c r="F3872" s="47" t="s">
        <v>120</v>
      </c>
      <c r="G3872" s="47">
        <v>4</v>
      </c>
      <c r="H3872" s="67" t="str">
        <f>VLOOKUP(E3872,Referencias!$B$4:$C$15,2,FALSE)</f>
        <v>SC</v>
      </c>
      <c r="I3872" s="68" t="str">
        <f>VLOOKUP(C3872,Referencias!$B$18:$C$34,2,FALSE)</f>
        <v>IC</v>
      </c>
      <c r="J3872" s="69" t="str">
        <f t="shared" si="60"/>
        <v>C</v>
      </c>
    </row>
    <row r="3873" spans="1:10" x14ac:dyDescent="0.2">
      <c r="A3873" s="71" t="s">
        <v>9020</v>
      </c>
      <c r="B3873" s="47" t="s">
        <v>3937</v>
      </c>
      <c r="C3873" s="47" t="s">
        <v>110</v>
      </c>
      <c r="D3873" s="47" t="s">
        <v>39</v>
      </c>
      <c r="E3873" s="47" t="s">
        <v>86</v>
      </c>
      <c r="F3873" s="47" t="s">
        <v>120</v>
      </c>
      <c r="G3873" s="47">
        <v>3</v>
      </c>
      <c r="H3873" s="67" t="str">
        <f>VLOOKUP(E3873,Referencias!$B$4:$C$15,2,FALSE)</f>
        <v>3P</v>
      </c>
      <c r="I3873" s="68" t="str">
        <f>VLOOKUP(C3873,Referencias!$B$18:$C$34,2,FALSE)</f>
        <v>IC</v>
      </c>
      <c r="J3873" s="69" t="str">
        <f t="shared" si="60"/>
        <v>C</v>
      </c>
    </row>
    <row r="3874" spans="1:10" x14ac:dyDescent="0.2">
      <c r="A3874" s="71" t="s">
        <v>9021</v>
      </c>
      <c r="B3874" s="47" t="s">
        <v>3938</v>
      </c>
      <c r="C3874" s="47" t="s">
        <v>110</v>
      </c>
      <c r="D3874" s="47" t="s">
        <v>119</v>
      </c>
      <c r="E3874" s="47" t="s">
        <v>93</v>
      </c>
      <c r="F3874" s="47" t="s">
        <v>120</v>
      </c>
      <c r="G3874" s="47">
        <v>2</v>
      </c>
      <c r="H3874" s="67" t="str">
        <f>VLOOKUP(E3874,Referencias!$B$4:$C$15,2,FALSE)</f>
        <v>2D</v>
      </c>
      <c r="I3874" s="68" t="str">
        <f>VLOOKUP(C3874,Referencias!$B$18:$C$34,2,FALSE)</f>
        <v>IC</v>
      </c>
      <c r="J3874" s="69" t="str">
        <f t="shared" si="60"/>
        <v>C</v>
      </c>
    </row>
    <row r="3875" spans="1:10" x14ac:dyDescent="0.2">
      <c r="A3875" s="71" t="s">
        <v>9022</v>
      </c>
      <c r="B3875" s="47" t="s">
        <v>3939</v>
      </c>
      <c r="C3875" s="47" t="s">
        <v>110</v>
      </c>
      <c r="D3875" s="47" t="s">
        <v>119</v>
      </c>
      <c r="E3875" s="47" t="s">
        <v>88</v>
      </c>
      <c r="F3875" s="47" t="s">
        <v>120</v>
      </c>
      <c r="G3875" s="47">
        <v>2</v>
      </c>
      <c r="H3875" s="67" t="str">
        <f>VLOOKUP(E3875,Referencias!$B$4:$C$15,2,FALSE)</f>
        <v>2C</v>
      </c>
      <c r="I3875" s="68" t="str">
        <f>VLOOKUP(C3875,Referencias!$B$18:$C$34,2,FALSE)</f>
        <v>IC</v>
      </c>
      <c r="J3875" s="69" t="str">
        <f t="shared" si="60"/>
        <v>C</v>
      </c>
    </row>
    <row r="3876" spans="1:10" x14ac:dyDescent="0.2">
      <c r="A3876" s="71" t="s">
        <v>9023</v>
      </c>
      <c r="B3876" s="47" t="s">
        <v>3940</v>
      </c>
      <c r="C3876" s="47" t="s">
        <v>110</v>
      </c>
      <c r="D3876" s="47" t="s">
        <v>119</v>
      </c>
      <c r="E3876" s="47" t="s">
        <v>93</v>
      </c>
      <c r="F3876" s="47" t="s">
        <v>120</v>
      </c>
      <c r="G3876" s="47">
        <v>2</v>
      </c>
      <c r="H3876" s="67" t="str">
        <f>VLOOKUP(E3876,Referencias!$B$4:$C$15,2,FALSE)</f>
        <v>2D</v>
      </c>
      <c r="I3876" s="68" t="str">
        <f>VLOOKUP(C3876,Referencias!$B$18:$C$34,2,FALSE)</f>
        <v>IC</v>
      </c>
      <c r="J3876" s="69" t="str">
        <f t="shared" si="60"/>
        <v>C</v>
      </c>
    </row>
    <row r="3877" spans="1:10" x14ac:dyDescent="0.2">
      <c r="A3877" s="71" t="s">
        <v>9024</v>
      </c>
      <c r="B3877" s="47" t="s">
        <v>3941</v>
      </c>
      <c r="C3877" s="47" t="s">
        <v>110</v>
      </c>
      <c r="D3877" s="47" t="s">
        <v>119</v>
      </c>
      <c r="E3877" s="47" t="s">
        <v>88</v>
      </c>
      <c r="F3877" s="47" t="s">
        <v>120</v>
      </c>
      <c r="G3877" s="47">
        <v>2</v>
      </c>
      <c r="H3877" s="67" t="str">
        <f>VLOOKUP(E3877,Referencias!$B$4:$C$15,2,FALSE)</f>
        <v>2C</v>
      </c>
      <c r="I3877" s="68" t="str">
        <f>VLOOKUP(C3877,Referencias!$B$18:$C$34,2,FALSE)</f>
        <v>IC</v>
      </c>
      <c r="J3877" s="69" t="str">
        <f t="shared" si="60"/>
        <v>C</v>
      </c>
    </row>
    <row r="3878" spans="1:10" x14ac:dyDescent="0.2">
      <c r="A3878" s="71" t="s">
        <v>9025</v>
      </c>
      <c r="B3878" s="47" t="s">
        <v>3942</v>
      </c>
      <c r="C3878" s="47" t="s">
        <v>110</v>
      </c>
      <c r="D3878" s="47" t="s">
        <v>119</v>
      </c>
      <c r="E3878" s="47" t="s">
        <v>93</v>
      </c>
      <c r="F3878" s="47" t="s">
        <v>120</v>
      </c>
      <c r="G3878" s="47">
        <v>2</v>
      </c>
      <c r="H3878" s="67" t="str">
        <f>VLOOKUP(E3878,Referencias!$B$4:$C$15,2,FALSE)</f>
        <v>2D</v>
      </c>
      <c r="I3878" s="68" t="str">
        <f>VLOOKUP(C3878,Referencias!$B$18:$C$34,2,FALSE)</f>
        <v>IC</v>
      </c>
      <c r="J3878" s="69" t="str">
        <f t="shared" si="60"/>
        <v>C</v>
      </c>
    </row>
    <row r="3879" spans="1:10" x14ac:dyDescent="0.2">
      <c r="A3879" s="71" t="s">
        <v>9026</v>
      </c>
      <c r="B3879" s="47" t="s">
        <v>3943</v>
      </c>
      <c r="C3879" s="47" t="s">
        <v>110</v>
      </c>
      <c r="D3879" s="47" t="s">
        <v>119</v>
      </c>
      <c r="E3879" s="47" t="s">
        <v>86</v>
      </c>
      <c r="F3879" s="47" t="s">
        <v>120</v>
      </c>
      <c r="G3879" s="47">
        <v>3</v>
      </c>
      <c r="H3879" s="67" t="str">
        <f>VLOOKUP(E3879,Referencias!$B$4:$C$15,2,FALSE)</f>
        <v>3P</v>
      </c>
      <c r="I3879" s="68" t="str">
        <f>VLOOKUP(C3879,Referencias!$B$18:$C$34,2,FALSE)</f>
        <v>IC</v>
      </c>
      <c r="J3879" s="69" t="str">
        <f t="shared" si="60"/>
        <v>C</v>
      </c>
    </row>
    <row r="3880" spans="1:10" x14ac:dyDescent="0.2">
      <c r="A3880" s="71" t="s">
        <v>9027</v>
      </c>
      <c r="B3880" s="47" t="s">
        <v>3944</v>
      </c>
      <c r="C3880" s="47" t="s">
        <v>110</v>
      </c>
      <c r="D3880" s="47" t="s">
        <v>119</v>
      </c>
      <c r="E3880" s="47" t="s">
        <v>93</v>
      </c>
      <c r="F3880" s="47" t="s">
        <v>120</v>
      </c>
      <c r="G3880" s="47">
        <v>2</v>
      </c>
      <c r="H3880" s="67" t="str">
        <f>VLOOKUP(E3880,Referencias!$B$4:$C$15,2,FALSE)</f>
        <v>2D</v>
      </c>
      <c r="I3880" s="68" t="str">
        <f>VLOOKUP(C3880,Referencias!$B$18:$C$34,2,FALSE)</f>
        <v>IC</v>
      </c>
      <c r="J3880" s="69" t="str">
        <f t="shared" si="60"/>
        <v>C</v>
      </c>
    </row>
    <row r="3881" spans="1:10" x14ac:dyDescent="0.2">
      <c r="A3881" s="71" t="s">
        <v>9028</v>
      </c>
      <c r="B3881" s="47" t="s">
        <v>3945</v>
      </c>
      <c r="C3881" s="47" t="s">
        <v>110</v>
      </c>
      <c r="D3881" s="47" t="s">
        <v>119</v>
      </c>
      <c r="E3881" s="47" t="s">
        <v>92</v>
      </c>
      <c r="F3881" s="47" t="s">
        <v>120</v>
      </c>
      <c r="G3881" s="47">
        <v>3</v>
      </c>
      <c r="H3881" s="67" t="str">
        <f>VLOOKUP(E3881,Referencias!$B$4:$C$15,2,FALSE)</f>
        <v>3C</v>
      </c>
      <c r="I3881" s="68" t="str">
        <f>VLOOKUP(C3881,Referencias!$B$18:$C$34,2,FALSE)</f>
        <v>IC</v>
      </c>
      <c r="J3881" s="69" t="str">
        <f t="shared" si="60"/>
        <v>C</v>
      </c>
    </row>
    <row r="3882" spans="1:10" x14ac:dyDescent="0.2">
      <c r="A3882" s="71" t="s">
        <v>9029</v>
      </c>
      <c r="B3882" s="47" t="s">
        <v>3946</v>
      </c>
      <c r="C3882" s="47" t="s">
        <v>110</v>
      </c>
      <c r="D3882" s="47" t="s">
        <v>119</v>
      </c>
      <c r="E3882" s="47" t="s">
        <v>85</v>
      </c>
      <c r="F3882" s="47" t="s">
        <v>120</v>
      </c>
      <c r="G3882" s="47">
        <v>3</v>
      </c>
      <c r="H3882" s="67" t="str">
        <f>VLOOKUP(E3882,Referencias!$B$4:$C$15,2,FALSE)</f>
        <v>3D</v>
      </c>
      <c r="I3882" s="68" t="str">
        <f>VLOOKUP(C3882,Referencias!$B$18:$C$34,2,FALSE)</f>
        <v>IC</v>
      </c>
      <c r="J3882" s="69" t="str">
        <f t="shared" si="60"/>
        <v>C</v>
      </c>
    </row>
    <row r="3883" spans="1:10" x14ac:dyDescent="0.2">
      <c r="A3883" s="71" t="s">
        <v>9030</v>
      </c>
      <c r="B3883" s="47" t="s">
        <v>3947</v>
      </c>
      <c r="C3883" s="47" t="s">
        <v>110</v>
      </c>
      <c r="D3883" s="47" t="s">
        <v>119</v>
      </c>
      <c r="E3883" s="47" t="s">
        <v>86</v>
      </c>
      <c r="F3883" s="47" t="s">
        <v>120</v>
      </c>
      <c r="G3883" s="47">
        <v>3</v>
      </c>
      <c r="H3883" s="67" t="str">
        <f>VLOOKUP(E3883,Referencias!$B$4:$C$15,2,FALSE)</f>
        <v>3P</v>
      </c>
      <c r="I3883" s="68" t="str">
        <f>VLOOKUP(C3883,Referencias!$B$18:$C$34,2,FALSE)</f>
        <v>IC</v>
      </c>
      <c r="J3883" s="69" t="str">
        <f t="shared" si="60"/>
        <v>C</v>
      </c>
    </row>
    <row r="3884" spans="1:10" x14ac:dyDescent="0.2">
      <c r="A3884" s="71" t="s">
        <v>9031</v>
      </c>
      <c r="B3884" s="47" t="s">
        <v>3948</v>
      </c>
      <c r="C3884" s="47" t="s">
        <v>110</v>
      </c>
      <c r="D3884" s="47" t="s">
        <v>119</v>
      </c>
      <c r="E3884" s="47" t="s">
        <v>84</v>
      </c>
      <c r="F3884" s="47" t="s">
        <v>120</v>
      </c>
      <c r="G3884" s="47">
        <v>4</v>
      </c>
      <c r="H3884" s="67" t="str">
        <f>VLOOKUP(E3884,Referencias!$B$4:$C$15,2,FALSE)</f>
        <v>SC</v>
      </c>
      <c r="I3884" s="68" t="str">
        <f>VLOOKUP(C3884,Referencias!$B$18:$C$34,2,FALSE)</f>
        <v>IC</v>
      </c>
      <c r="J3884" s="69" t="str">
        <f t="shared" si="60"/>
        <v>C</v>
      </c>
    </row>
    <row r="3885" spans="1:10" x14ac:dyDescent="0.2">
      <c r="A3885" s="71" t="s">
        <v>9032</v>
      </c>
      <c r="B3885" s="47" t="s">
        <v>3949</v>
      </c>
      <c r="C3885" s="47" t="s">
        <v>110</v>
      </c>
      <c r="D3885" s="47" t="s">
        <v>119</v>
      </c>
      <c r="E3885" s="47" t="s">
        <v>92</v>
      </c>
      <c r="F3885" s="47" t="s">
        <v>120</v>
      </c>
      <c r="G3885" s="47">
        <v>3</v>
      </c>
      <c r="H3885" s="67" t="str">
        <f>VLOOKUP(E3885,Referencias!$B$4:$C$15,2,FALSE)</f>
        <v>3C</v>
      </c>
      <c r="I3885" s="68" t="str">
        <f>VLOOKUP(C3885,Referencias!$B$18:$C$34,2,FALSE)</f>
        <v>IC</v>
      </c>
      <c r="J3885" s="69" t="str">
        <f t="shared" si="60"/>
        <v>C</v>
      </c>
    </row>
    <row r="3886" spans="1:10" x14ac:dyDescent="0.2">
      <c r="A3886" s="71" t="s">
        <v>9033</v>
      </c>
      <c r="B3886" s="47" t="s">
        <v>3950</v>
      </c>
      <c r="C3886" s="47" t="s">
        <v>110</v>
      </c>
      <c r="D3886" s="47" t="s">
        <v>119</v>
      </c>
      <c r="E3886" s="47" t="s">
        <v>93</v>
      </c>
      <c r="F3886" s="47" t="s">
        <v>120</v>
      </c>
      <c r="G3886" s="47">
        <v>2</v>
      </c>
      <c r="H3886" s="67" t="str">
        <f>VLOOKUP(E3886,Referencias!$B$4:$C$15,2,FALSE)</f>
        <v>2D</v>
      </c>
      <c r="I3886" s="68" t="str">
        <f>VLOOKUP(C3886,Referencias!$B$18:$C$34,2,FALSE)</f>
        <v>IC</v>
      </c>
      <c r="J3886" s="69" t="str">
        <f t="shared" si="60"/>
        <v>C</v>
      </c>
    </row>
    <row r="3887" spans="1:10" x14ac:dyDescent="0.2">
      <c r="A3887" s="71" t="s">
        <v>9034</v>
      </c>
      <c r="B3887" s="47" t="s">
        <v>3951</v>
      </c>
      <c r="C3887" s="47" t="s">
        <v>110</v>
      </c>
      <c r="D3887" s="47" t="s">
        <v>119</v>
      </c>
      <c r="E3887" s="47" t="s">
        <v>95</v>
      </c>
      <c r="F3887" s="47" t="s">
        <v>120</v>
      </c>
      <c r="G3887" s="47">
        <v>2</v>
      </c>
      <c r="H3887" s="67" t="str">
        <f>VLOOKUP(E3887,Referencias!$B$4:$C$15,2,FALSE)</f>
        <v>2P</v>
      </c>
      <c r="I3887" s="68" t="str">
        <f>VLOOKUP(C3887,Referencias!$B$18:$C$34,2,FALSE)</f>
        <v>IC</v>
      </c>
      <c r="J3887" s="69" t="str">
        <f t="shared" si="60"/>
        <v>C</v>
      </c>
    </row>
    <row r="3888" spans="1:10" x14ac:dyDescent="0.2">
      <c r="A3888" s="71" t="s">
        <v>9035</v>
      </c>
      <c r="B3888" s="47" t="s">
        <v>3952</v>
      </c>
      <c r="C3888" s="47" t="s">
        <v>110</v>
      </c>
      <c r="D3888" s="47" t="s">
        <v>119</v>
      </c>
      <c r="E3888" s="47" t="s">
        <v>93</v>
      </c>
      <c r="F3888" s="47" t="s">
        <v>120</v>
      </c>
      <c r="G3888" s="47">
        <v>2</v>
      </c>
      <c r="H3888" s="67" t="str">
        <f>VLOOKUP(E3888,Referencias!$B$4:$C$15,2,FALSE)</f>
        <v>2D</v>
      </c>
      <c r="I3888" s="68" t="str">
        <f>VLOOKUP(C3888,Referencias!$B$18:$C$34,2,FALSE)</f>
        <v>IC</v>
      </c>
      <c r="J3888" s="69" t="str">
        <f t="shared" si="60"/>
        <v>C</v>
      </c>
    </row>
    <row r="3889" spans="1:10" x14ac:dyDescent="0.2">
      <c r="A3889" s="71" t="s">
        <v>9036</v>
      </c>
      <c r="B3889" s="47" t="s">
        <v>3953</v>
      </c>
      <c r="C3889" s="47" t="s">
        <v>110</v>
      </c>
      <c r="D3889" s="47" t="s">
        <v>119</v>
      </c>
      <c r="E3889" s="47" t="s">
        <v>84</v>
      </c>
      <c r="F3889" s="47" t="s">
        <v>120</v>
      </c>
      <c r="G3889" s="47">
        <v>4</v>
      </c>
      <c r="H3889" s="67" t="str">
        <f>VLOOKUP(E3889,Referencias!$B$4:$C$15,2,FALSE)</f>
        <v>SC</v>
      </c>
      <c r="I3889" s="68" t="str">
        <f>VLOOKUP(C3889,Referencias!$B$18:$C$34,2,FALSE)</f>
        <v>IC</v>
      </c>
      <c r="J3889" s="69" t="str">
        <f t="shared" si="60"/>
        <v>C</v>
      </c>
    </row>
    <row r="3890" spans="1:10" x14ac:dyDescent="0.2">
      <c r="A3890" s="71" t="s">
        <v>9037</v>
      </c>
      <c r="B3890" s="47" t="s">
        <v>3954</v>
      </c>
      <c r="C3890" s="47" t="s">
        <v>110</v>
      </c>
      <c r="D3890" s="47" t="s">
        <v>119</v>
      </c>
      <c r="E3890" s="47" t="s">
        <v>92</v>
      </c>
      <c r="F3890" s="47" t="s">
        <v>120</v>
      </c>
      <c r="G3890" s="47">
        <v>3</v>
      </c>
      <c r="H3890" s="67" t="str">
        <f>VLOOKUP(E3890,Referencias!$B$4:$C$15,2,FALSE)</f>
        <v>3C</v>
      </c>
      <c r="I3890" s="68" t="str">
        <f>VLOOKUP(C3890,Referencias!$B$18:$C$34,2,FALSE)</f>
        <v>IC</v>
      </c>
      <c r="J3890" s="69" t="str">
        <f t="shared" si="60"/>
        <v>C</v>
      </c>
    </row>
    <row r="3891" spans="1:10" x14ac:dyDescent="0.2">
      <c r="A3891" s="71" t="s">
        <v>9038</v>
      </c>
      <c r="B3891" s="47" t="s">
        <v>3955</v>
      </c>
      <c r="C3891" s="47" t="s">
        <v>110</v>
      </c>
      <c r="D3891" s="47" t="s">
        <v>119</v>
      </c>
      <c r="E3891" s="47" t="s">
        <v>93</v>
      </c>
      <c r="F3891" s="47" t="s">
        <v>120</v>
      </c>
      <c r="G3891" s="47">
        <v>2</v>
      </c>
      <c r="H3891" s="67" t="str">
        <f>VLOOKUP(E3891,Referencias!$B$4:$C$15,2,FALSE)</f>
        <v>2D</v>
      </c>
      <c r="I3891" s="68" t="str">
        <f>VLOOKUP(C3891,Referencias!$B$18:$C$34,2,FALSE)</f>
        <v>IC</v>
      </c>
      <c r="J3891" s="69" t="str">
        <f t="shared" si="60"/>
        <v>C</v>
      </c>
    </row>
    <row r="3892" spans="1:10" x14ac:dyDescent="0.2">
      <c r="A3892" s="71" t="s">
        <v>9039</v>
      </c>
      <c r="B3892" s="47" t="s">
        <v>3956</v>
      </c>
      <c r="C3892" s="47" t="s">
        <v>110</v>
      </c>
      <c r="D3892" s="47" t="s">
        <v>39</v>
      </c>
      <c r="E3892" s="47" t="s">
        <v>84</v>
      </c>
      <c r="F3892" s="47" t="s">
        <v>120</v>
      </c>
      <c r="G3892" s="47">
        <v>4</v>
      </c>
      <c r="H3892" s="67" t="str">
        <f>VLOOKUP(E3892,Referencias!$B$4:$C$15,2,FALSE)</f>
        <v>SC</v>
      </c>
      <c r="I3892" s="68" t="str">
        <f>VLOOKUP(C3892,Referencias!$B$18:$C$34,2,FALSE)</f>
        <v>IC</v>
      </c>
      <c r="J3892" s="69" t="str">
        <f t="shared" si="60"/>
        <v>C</v>
      </c>
    </row>
    <row r="3893" spans="1:10" x14ac:dyDescent="0.2">
      <c r="A3893" s="71" t="s">
        <v>9040</v>
      </c>
      <c r="B3893" s="47" t="s">
        <v>3957</v>
      </c>
      <c r="C3893" s="47" t="s">
        <v>110</v>
      </c>
      <c r="D3893" s="47" t="s">
        <v>119</v>
      </c>
      <c r="E3893" s="47" t="s">
        <v>85</v>
      </c>
      <c r="F3893" s="47" t="s">
        <v>120</v>
      </c>
      <c r="G3893" s="47">
        <v>3</v>
      </c>
      <c r="H3893" s="67" t="str">
        <f>VLOOKUP(E3893,Referencias!$B$4:$C$15,2,FALSE)</f>
        <v>3D</v>
      </c>
      <c r="I3893" s="68" t="str">
        <f>VLOOKUP(C3893,Referencias!$B$18:$C$34,2,FALSE)</f>
        <v>IC</v>
      </c>
      <c r="J3893" s="69" t="str">
        <f t="shared" si="60"/>
        <v>C</v>
      </c>
    </row>
    <row r="3894" spans="1:10" x14ac:dyDescent="0.2">
      <c r="A3894" s="71" t="s">
        <v>9041</v>
      </c>
      <c r="B3894" s="47" t="s">
        <v>3958</v>
      </c>
      <c r="C3894" s="47" t="s">
        <v>110</v>
      </c>
      <c r="D3894" s="47" t="s">
        <v>119</v>
      </c>
      <c r="E3894" s="47" t="s">
        <v>86</v>
      </c>
      <c r="F3894" s="47" t="s">
        <v>120</v>
      </c>
      <c r="G3894" s="47">
        <v>3</v>
      </c>
      <c r="H3894" s="67" t="str">
        <f>VLOOKUP(E3894,Referencias!$B$4:$C$15,2,FALSE)</f>
        <v>3P</v>
      </c>
      <c r="I3894" s="68" t="str">
        <f>VLOOKUP(C3894,Referencias!$B$18:$C$34,2,FALSE)</f>
        <v>IC</v>
      </c>
      <c r="J3894" s="69" t="str">
        <f t="shared" si="60"/>
        <v>C</v>
      </c>
    </row>
    <row r="3895" spans="1:10" x14ac:dyDescent="0.2">
      <c r="A3895" s="71" t="s">
        <v>9042</v>
      </c>
      <c r="B3895" s="47" t="s">
        <v>3959</v>
      </c>
      <c r="C3895" s="47" t="s">
        <v>110</v>
      </c>
      <c r="D3895" s="47" t="s">
        <v>119</v>
      </c>
      <c r="E3895" s="47" t="s">
        <v>93</v>
      </c>
      <c r="F3895" s="47" t="s">
        <v>120</v>
      </c>
      <c r="G3895" s="47">
        <v>2</v>
      </c>
      <c r="H3895" s="67" t="str">
        <f>VLOOKUP(E3895,Referencias!$B$4:$C$15,2,FALSE)</f>
        <v>2D</v>
      </c>
      <c r="I3895" s="68" t="str">
        <f>VLOOKUP(C3895,Referencias!$B$18:$C$34,2,FALSE)</f>
        <v>IC</v>
      </c>
      <c r="J3895" s="69" t="str">
        <f t="shared" si="60"/>
        <v>C</v>
      </c>
    </row>
    <row r="3896" spans="1:10" x14ac:dyDescent="0.2">
      <c r="A3896" s="71" t="s">
        <v>9043</v>
      </c>
      <c r="B3896" s="47" t="s">
        <v>3960</v>
      </c>
      <c r="C3896" s="47" t="s">
        <v>110</v>
      </c>
      <c r="D3896" s="47" t="s">
        <v>119</v>
      </c>
      <c r="E3896" s="47" t="s">
        <v>92</v>
      </c>
      <c r="F3896" s="47" t="s">
        <v>120</v>
      </c>
      <c r="G3896" s="47">
        <v>3</v>
      </c>
      <c r="H3896" s="67" t="str">
        <f>VLOOKUP(E3896,Referencias!$B$4:$C$15,2,FALSE)</f>
        <v>3C</v>
      </c>
      <c r="I3896" s="68" t="str">
        <f>VLOOKUP(C3896,Referencias!$B$18:$C$34,2,FALSE)</f>
        <v>IC</v>
      </c>
      <c r="J3896" s="69" t="str">
        <f t="shared" si="60"/>
        <v>C</v>
      </c>
    </row>
    <row r="3897" spans="1:10" x14ac:dyDescent="0.2">
      <c r="A3897" s="71" t="s">
        <v>9044</v>
      </c>
      <c r="B3897" s="47" t="s">
        <v>3961</v>
      </c>
      <c r="C3897" s="47" t="s">
        <v>110</v>
      </c>
      <c r="D3897" s="47" t="s">
        <v>119</v>
      </c>
      <c r="E3897" s="47" t="s">
        <v>86</v>
      </c>
      <c r="F3897" s="47" t="s">
        <v>120</v>
      </c>
      <c r="G3897" s="47">
        <v>3</v>
      </c>
      <c r="H3897" s="67" t="str">
        <f>VLOOKUP(E3897,Referencias!$B$4:$C$15,2,FALSE)</f>
        <v>3P</v>
      </c>
      <c r="I3897" s="68" t="str">
        <f>VLOOKUP(C3897,Referencias!$B$18:$C$34,2,FALSE)</f>
        <v>IC</v>
      </c>
      <c r="J3897" s="69" t="str">
        <f t="shared" si="60"/>
        <v>C</v>
      </c>
    </row>
    <row r="3898" spans="1:10" x14ac:dyDescent="0.2">
      <c r="A3898" s="71" t="s">
        <v>9045</v>
      </c>
      <c r="B3898" s="47" t="s">
        <v>3962</v>
      </c>
      <c r="C3898" s="47" t="s">
        <v>110</v>
      </c>
      <c r="D3898" s="47" t="s">
        <v>39</v>
      </c>
      <c r="E3898" s="47" t="s">
        <v>84</v>
      </c>
      <c r="F3898" s="47" t="s">
        <v>120</v>
      </c>
      <c r="G3898" s="47">
        <v>4</v>
      </c>
      <c r="H3898" s="67" t="str">
        <f>VLOOKUP(E3898,Referencias!$B$4:$C$15,2,FALSE)</f>
        <v>SC</v>
      </c>
      <c r="I3898" s="68" t="str">
        <f>VLOOKUP(C3898,Referencias!$B$18:$C$34,2,FALSE)</f>
        <v>IC</v>
      </c>
      <c r="J3898" s="69" t="str">
        <f t="shared" si="60"/>
        <v>C</v>
      </c>
    </row>
    <row r="3899" spans="1:10" x14ac:dyDescent="0.2">
      <c r="A3899" s="71" t="s">
        <v>9046</v>
      </c>
      <c r="B3899" s="47" t="s">
        <v>3963</v>
      </c>
      <c r="C3899" s="47" t="s">
        <v>110</v>
      </c>
      <c r="D3899" s="47" t="s">
        <v>119</v>
      </c>
      <c r="E3899" s="47" t="s">
        <v>87</v>
      </c>
      <c r="F3899" s="47" t="s">
        <v>120</v>
      </c>
      <c r="G3899" s="47">
        <v>1</v>
      </c>
      <c r="H3899" s="67" t="str">
        <f>VLOOKUP(E3899,Referencias!$B$4:$C$15,2,FALSE)</f>
        <v>1C</v>
      </c>
      <c r="I3899" s="68" t="str">
        <f>VLOOKUP(C3899,Referencias!$B$18:$C$34,2,FALSE)</f>
        <v>IC</v>
      </c>
      <c r="J3899" s="69" t="str">
        <f t="shared" si="60"/>
        <v>C</v>
      </c>
    </row>
    <row r="3900" spans="1:10" x14ac:dyDescent="0.2">
      <c r="A3900" s="71" t="s">
        <v>9047</v>
      </c>
      <c r="B3900" s="47" t="s">
        <v>3964</v>
      </c>
      <c r="C3900" s="47" t="s">
        <v>110</v>
      </c>
      <c r="D3900" s="47" t="s">
        <v>119</v>
      </c>
      <c r="E3900" s="47" t="s">
        <v>95</v>
      </c>
      <c r="F3900" s="47" t="s">
        <v>120</v>
      </c>
      <c r="G3900" s="47">
        <v>2</v>
      </c>
      <c r="H3900" s="67" t="str">
        <f>VLOOKUP(E3900,Referencias!$B$4:$C$15,2,FALSE)</f>
        <v>2P</v>
      </c>
      <c r="I3900" s="68" t="str">
        <f>VLOOKUP(C3900,Referencias!$B$18:$C$34,2,FALSE)</f>
        <v>IC</v>
      </c>
      <c r="J3900" s="69" t="str">
        <f t="shared" si="60"/>
        <v>C</v>
      </c>
    </row>
    <row r="3901" spans="1:10" x14ac:dyDescent="0.2">
      <c r="A3901" s="71" t="s">
        <v>9048</v>
      </c>
      <c r="B3901" s="47" t="s">
        <v>3965</v>
      </c>
      <c r="C3901" s="47" t="s">
        <v>110</v>
      </c>
      <c r="D3901" s="47" t="s">
        <v>119</v>
      </c>
      <c r="E3901" s="47" t="s">
        <v>93</v>
      </c>
      <c r="F3901" s="47" t="s">
        <v>120</v>
      </c>
      <c r="G3901" s="47">
        <v>2</v>
      </c>
      <c r="H3901" s="67" t="str">
        <f>VLOOKUP(E3901,Referencias!$B$4:$C$15,2,FALSE)</f>
        <v>2D</v>
      </c>
      <c r="I3901" s="68" t="str">
        <f>VLOOKUP(C3901,Referencias!$B$18:$C$34,2,FALSE)</f>
        <v>IC</v>
      </c>
      <c r="J3901" s="69" t="str">
        <f t="shared" si="60"/>
        <v>C</v>
      </c>
    </row>
    <row r="3902" spans="1:10" x14ac:dyDescent="0.2">
      <c r="A3902" s="71" t="s">
        <v>9049</v>
      </c>
      <c r="B3902" s="47" t="s">
        <v>3966</v>
      </c>
      <c r="C3902" s="47" t="s">
        <v>110</v>
      </c>
      <c r="D3902" s="47" t="s">
        <v>119</v>
      </c>
      <c r="E3902" s="47" t="s">
        <v>84</v>
      </c>
      <c r="F3902" s="47" t="s">
        <v>120</v>
      </c>
      <c r="G3902" s="47">
        <v>4</v>
      </c>
      <c r="H3902" s="67" t="str">
        <f>VLOOKUP(E3902,Referencias!$B$4:$C$15,2,FALSE)</f>
        <v>SC</v>
      </c>
      <c r="I3902" s="68" t="str">
        <f>VLOOKUP(C3902,Referencias!$B$18:$C$34,2,FALSE)</f>
        <v>IC</v>
      </c>
      <c r="J3902" s="69" t="str">
        <f t="shared" si="60"/>
        <v>C</v>
      </c>
    </row>
    <row r="3903" spans="1:10" x14ac:dyDescent="0.2">
      <c r="A3903" s="71" t="s">
        <v>9050</v>
      </c>
      <c r="B3903" s="47" t="s">
        <v>3967</v>
      </c>
      <c r="C3903" s="47" t="s">
        <v>110</v>
      </c>
      <c r="D3903" s="47" t="s">
        <v>39</v>
      </c>
      <c r="E3903" s="47" t="s">
        <v>84</v>
      </c>
      <c r="F3903" s="47" t="s">
        <v>120</v>
      </c>
      <c r="G3903" s="47">
        <v>4</v>
      </c>
      <c r="H3903" s="67" t="str">
        <f>VLOOKUP(E3903,Referencias!$B$4:$C$15,2,FALSE)</f>
        <v>SC</v>
      </c>
      <c r="I3903" s="68" t="str">
        <f>VLOOKUP(C3903,Referencias!$B$18:$C$34,2,FALSE)</f>
        <v>IC</v>
      </c>
      <c r="J3903" s="69" t="str">
        <f t="shared" si="60"/>
        <v>C</v>
      </c>
    </row>
    <row r="3904" spans="1:10" x14ac:dyDescent="0.2">
      <c r="A3904" s="71" t="s">
        <v>9051</v>
      </c>
      <c r="B3904" s="47" t="s">
        <v>3968</v>
      </c>
      <c r="C3904" s="47" t="s">
        <v>110</v>
      </c>
      <c r="D3904" s="47" t="s">
        <v>119</v>
      </c>
      <c r="E3904" s="47" t="s">
        <v>92</v>
      </c>
      <c r="F3904" s="47" t="s">
        <v>120</v>
      </c>
      <c r="G3904" s="47">
        <v>3</v>
      </c>
      <c r="H3904" s="67" t="str">
        <f>VLOOKUP(E3904,Referencias!$B$4:$C$15,2,FALSE)</f>
        <v>3C</v>
      </c>
      <c r="I3904" s="68" t="str">
        <f>VLOOKUP(C3904,Referencias!$B$18:$C$34,2,FALSE)</f>
        <v>IC</v>
      </c>
      <c r="J3904" s="69" t="str">
        <f t="shared" si="60"/>
        <v>C</v>
      </c>
    </row>
    <row r="3905" spans="1:10" x14ac:dyDescent="0.2">
      <c r="A3905" s="71" t="s">
        <v>9052</v>
      </c>
      <c r="B3905" s="47" t="s">
        <v>3969</v>
      </c>
      <c r="C3905" s="47" t="s">
        <v>110</v>
      </c>
      <c r="D3905" s="47" t="s">
        <v>119</v>
      </c>
      <c r="E3905" s="47" t="s">
        <v>84</v>
      </c>
      <c r="F3905" s="47" t="s">
        <v>120</v>
      </c>
      <c r="G3905" s="47">
        <v>4</v>
      </c>
      <c r="H3905" s="67" t="str">
        <f>VLOOKUP(E3905,Referencias!$B$4:$C$15,2,FALSE)</f>
        <v>SC</v>
      </c>
      <c r="I3905" s="68" t="str">
        <f>VLOOKUP(C3905,Referencias!$B$18:$C$34,2,FALSE)</f>
        <v>IC</v>
      </c>
      <c r="J3905" s="69" t="str">
        <f t="shared" si="60"/>
        <v>C</v>
      </c>
    </row>
    <row r="3906" spans="1:10" x14ac:dyDescent="0.2">
      <c r="A3906" s="71" t="s">
        <v>9053</v>
      </c>
      <c r="B3906" s="47" t="s">
        <v>3970</v>
      </c>
      <c r="C3906" s="47" t="s">
        <v>110</v>
      </c>
      <c r="D3906" s="47" t="s">
        <v>119</v>
      </c>
      <c r="E3906" s="47" t="s">
        <v>85</v>
      </c>
      <c r="F3906" s="47" t="s">
        <v>120</v>
      </c>
      <c r="G3906" s="47">
        <v>3</v>
      </c>
      <c r="H3906" s="67" t="str">
        <f>VLOOKUP(E3906,Referencias!$B$4:$C$15,2,FALSE)</f>
        <v>3D</v>
      </c>
      <c r="I3906" s="68" t="str">
        <f>VLOOKUP(C3906,Referencias!$B$18:$C$34,2,FALSE)</f>
        <v>IC</v>
      </c>
      <c r="J3906" s="69" t="str">
        <f t="shared" si="60"/>
        <v>C</v>
      </c>
    </row>
    <row r="3907" spans="1:10" x14ac:dyDescent="0.2">
      <c r="A3907" s="71" t="s">
        <v>9054</v>
      </c>
      <c r="B3907" s="47" t="s">
        <v>3971</v>
      </c>
      <c r="C3907" s="47" t="s">
        <v>110</v>
      </c>
      <c r="D3907" s="47" t="s">
        <v>119</v>
      </c>
      <c r="E3907" s="47" t="s">
        <v>84</v>
      </c>
      <c r="F3907" s="47" t="s">
        <v>120</v>
      </c>
      <c r="G3907" s="47">
        <v>4</v>
      </c>
      <c r="H3907" s="67" t="str">
        <f>VLOOKUP(E3907,Referencias!$B$4:$C$15,2,FALSE)</f>
        <v>SC</v>
      </c>
      <c r="I3907" s="68" t="str">
        <f>VLOOKUP(C3907,Referencias!$B$18:$C$34,2,FALSE)</f>
        <v>IC</v>
      </c>
      <c r="J3907" s="69" t="str">
        <f t="shared" ref="J3907:J3970" si="61">IF(D3907="Dama","D","C")</f>
        <v>C</v>
      </c>
    </row>
    <row r="3908" spans="1:10" x14ac:dyDescent="0.2">
      <c r="A3908" s="71" t="s">
        <v>9055</v>
      </c>
      <c r="B3908" s="47" t="s">
        <v>3972</v>
      </c>
      <c r="C3908" s="47" t="s">
        <v>110</v>
      </c>
      <c r="D3908" s="47" t="s">
        <v>119</v>
      </c>
      <c r="E3908" s="47" t="s">
        <v>84</v>
      </c>
      <c r="F3908" s="47" t="s">
        <v>120</v>
      </c>
      <c r="G3908" s="47">
        <v>4</v>
      </c>
      <c r="H3908" s="67" t="str">
        <f>VLOOKUP(E3908,Referencias!$B$4:$C$15,2,FALSE)</f>
        <v>SC</v>
      </c>
      <c r="I3908" s="68" t="str">
        <f>VLOOKUP(C3908,Referencias!$B$18:$C$34,2,FALSE)</f>
        <v>IC</v>
      </c>
      <c r="J3908" s="69" t="str">
        <f t="shared" si="61"/>
        <v>C</v>
      </c>
    </row>
    <row r="3909" spans="1:10" x14ac:dyDescent="0.2">
      <c r="A3909" s="71" t="s">
        <v>9056</v>
      </c>
      <c r="B3909" s="47" t="s">
        <v>3973</v>
      </c>
      <c r="C3909" s="47" t="s">
        <v>110</v>
      </c>
      <c r="D3909" s="47" t="s">
        <v>119</v>
      </c>
      <c r="E3909" s="47" t="s">
        <v>84</v>
      </c>
      <c r="F3909" s="47" t="s">
        <v>120</v>
      </c>
      <c r="G3909" s="47">
        <v>4</v>
      </c>
      <c r="H3909" s="67" t="str">
        <f>VLOOKUP(E3909,Referencias!$B$4:$C$15,2,FALSE)</f>
        <v>SC</v>
      </c>
      <c r="I3909" s="68" t="str">
        <f>VLOOKUP(C3909,Referencias!$B$18:$C$34,2,FALSE)</f>
        <v>IC</v>
      </c>
      <c r="J3909" s="69" t="str">
        <f t="shared" si="61"/>
        <v>C</v>
      </c>
    </row>
    <row r="3910" spans="1:10" x14ac:dyDescent="0.2">
      <c r="A3910" s="71" t="s">
        <v>9057</v>
      </c>
      <c r="B3910" s="47" t="s">
        <v>3974</v>
      </c>
      <c r="C3910" s="47" t="s">
        <v>110</v>
      </c>
      <c r="D3910" s="47" t="s">
        <v>39</v>
      </c>
      <c r="E3910" s="47" t="s">
        <v>84</v>
      </c>
      <c r="F3910" s="47" t="s">
        <v>120</v>
      </c>
      <c r="G3910" s="47">
        <v>4</v>
      </c>
      <c r="H3910" s="67" t="str">
        <f>VLOOKUP(E3910,Referencias!$B$4:$C$15,2,FALSE)</f>
        <v>SC</v>
      </c>
      <c r="I3910" s="68" t="str">
        <f>VLOOKUP(C3910,Referencias!$B$18:$C$34,2,FALSE)</f>
        <v>IC</v>
      </c>
      <c r="J3910" s="69" t="str">
        <f t="shared" si="61"/>
        <v>C</v>
      </c>
    </row>
    <row r="3911" spans="1:10" x14ac:dyDescent="0.2">
      <c r="A3911" s="71" t="s">
        <v>9058</v>
      </c>
      <c r="B3911" s="47" t="s">
        <v>3975</v>
      </c>
      <c r="C3911" s="47" t="s">
        <v>110</v>
      </c>
      <c r="D3911" s="47" t="s">
        <v>119</v>
      </c>
      <c r="E3911" s="47" t="s">
        <v>84</v>
      </c>
      <c r="F3911" s="47" t="s">
        <v>120</v>
      </c>
      <c r="G3911" s="47">
        <v>4</v>
      </c>
      <c r="H3911" s="67" t="str">
        <f>VLOOKUP(E3911,Referencias!$B$4:$C$15,2,FALSE)</f>
        <v>SC</v>
      </c>
      <c r="I3911" s="68" t="str">
        <f>VLOOKUP(C3911,Referencias!$B$18:$C$34,2,FALSE)</f>
        <v>IC</v>
      </c>
      <c r="J3911" s="69" t="str">
        <f t="shared" si="61"/>
        <v>C</v>
      </c>
    </row>
    <row r="3912" spans="1:10" x14ac:dyDescent="0.2">
      <c r="A3912" s="71" t="s">
        <v>9059</v>
      </c>
      <c r="B3912" s="47" t="s">
        <v>3976</v>
      </c>
      <c r="C3912" s="47" t="s">
        <v>110</v>
      </c>
      <c r="D3912" s="47" t="s">
        <v>119</v>
      </c>
      <c r="E3912" s="47" t="s">
        <v>84</v>
      </c>
      <c r="F3912" s="47" t="s">
        <v>120</v>
      </c>
      <c r="G3912" s="47">
        <v>4</v>
      </c>
      <c r="H3912" s="67" t="str">
        <f>VLOOKUP(E3912,Referencias!$B$4:$C$15,2,FALSE)</f>
        <v>SC</v>
      </c>
      <c r="I3912" s="68" t="str">
        <f>VLOOKUP(C3912,Referencias!$B$18:$C$34,2,FALSE)</f>
        <v>IC</v>
      </c>
      <c r="J3912" s="69" t="str">
        <f t="shared" si="61"/>
        <v>C</v>
      </c>
    </row>
    <row r="3913" spans="1:10" x14ac:dyDescent="0.2">
      <c r="A3913" s="71" t="s">
        <v>9060</v>
      </c>
      <c r="B3913" s="47" t="s">
        <v>3977</v>
      </c>
      <c r="C3913" s="47" t="s">
        <v>110</v>
      </c>
      <c r="D3913" s="47" t="s">
        <v>119</v>
      </c>
      <c r="E3913" s="47" t="s">
        <v>84</v>
      </c>
      <c r="F3913" s="47" t="s">
        <v>120</v>
      </c>
      <c r="G3913" s="47">
        <v>4</v>
      </c>
      <c r="H3913" s="67" t="str">
        <f>VLOOKUP(E3913,Referencias!$B$4:$C$15,2,FALSE)</f>
        <v>SC</v>
      </c>
      <c r="I3913" s="68" t="str">
        <f>VLOOKUP(C3913,Referencias!$B$18:$C$34,2,FALSE)</f>
        <v>IC</v>
      </c>
      <c r="J3913" s="69" t="str">
        <f t="shared" si="61"/>
        <v>C</v>
      </c>
    </row>
    <row r="3914" spans="1:10" x14ac:dyDescent="0.2">
      <c r="A3914" s="71" t="s">
        <v>9061</v>
      </c>
      <c r="B3914" s="47" t="s">
        <v>3978</v>
      </c>
      <c r="C3914" s="47" t="s">
        <v>110</v>
      </c>
      <c r="D3914" s="47" t="s">
        <v>119</v>
      </c>
      <c r="E3914" s="47" t="s">
        <v>86</v>
      </c>
      <c r="F3914" s="47" t="s">
        <v>120</v>
      </c>
      <c r="G3914" s="47">
        <v>3</v>
      </c>
      <c r="H3914" s="67" t="str">
        <f>VLOOKUP(E3914,Referencias!$B$4:$C$15,2,FALSE)</f>
        <v>3P</v>
      </c>
      <c r="I3914" s="68" t="str">
        <f>VLOOKUP(C3914,Referencias!$B$18:$C$34,2,FALSE)</f>
        <v>IC</v>
      </c>
      <c r="J3914" s="69" t="str">
        <f t="shared" si="61"/>
        <v>C</v>
      </c>
    </row>
    <row r="3915" spans="1:10" x14ac:dyDescent="0.2">
      <c r="A3915" s="71" t="s">
        <v>9062</v>
      </c>
      <c r="B3915" s="47" t="s">
        <v>3979</v>
      </c>
      <c r="C3915" s="47" t="s">
        <v>110</v>
      </c>
      <c r="D3915" s="47" t="s">
        <v>119</v>
      </c>
      <c r="E3915" s="47" t="s">
        <v>92</v>
      </c>
      <c r="F3915" s="47" t="s">
        <v>120</v>
      </c>
      <c r="G3915" s="47">
        <v>3</v>
      </c>
      <c r="H3915" s="67" t="str">
        <f>VLOOKUP(E3915,Referencias!$B$4:$C$15,2,FALSE)</f>
        <v>3C</v>
      </c>
      <c r="I3915" s="68" t="str">
        <f>VLOOKUP(C3915,Referencias!$B$18:$C$34,2,FALSE)</f>
        <v>IC</v>
      </c>
      <c r="J3915" s="69" t="str">
        <f t="shared" si="61"/>
        <v>C</v>
      </c>
    </row>
    <row r="3916" spans="1:10" x14ac:dyDescent="0.2">
      <c r="A3916" s="71" t="s">
        <v>9063</v>
      </c>
      <c r="B3916" s="47" t="s">
        <v>3980</v>
      </c>
      <c r="C3916" s="47" t="s">
        <v>110</v>
      </c>
      <c r="D3916" s="47" t="s">
        <v>119</v>
      </c>
      <c r="E3916" s="47" t="s">
        <v>85</v>
      </c>
      <c r="F3916" s="47" t="s">
        <v>120</v>
      </c>
      <c r="G3916" s="47">
        <v>3</v>
      </c>
      <c r="H3916" s="67" t="str">
        <f>VLOOKUP(E3916,Referencias!$B$4:$C$15,2,FALSE)</f>
        <v>3D</v>
      </c>
      <c r="I3916" s="68" t="str">
        <f>VLOOKUP(C3916,Referencias!$B$18:$C$34,2,FALSE)</f>
        <v>IC</v>
      </c>
      <c r="J3916" s="69" t="str">
        <f t="shared" si="61"/>
        <v>C</v>
      </c>
    </row>
    <row r="3917" spans="1:10" x14ac:dyDescent="0.2">
      <c r="A3917" s="71" t="s">
        <v>9064</v>
      </c>
      <c r="B3917" s="47" t="s">
        <v>3981</v>
      </c>
      <c r="C3917" s="47" t="s">
        <v>110</v>
      </c>
      <c r="D3917" s="47" t="s">
        <v>119</v>
      </c>
      <c r="E3917" s="47" t="s">
        <v>84</v>
      </c>
      <c r="F3917" s="47" t="s">
        <v>120</v>
      </c>
      <c r="G3917" s="47">
        <v>4</v>
      </c>
      <c r="H3917" s="67" t="str">
        <f>VLOOKUP(E3917,Referencias!$B$4:$C$15,2,FALSE)</f>
        <v>SC</v>
      </c>
      <c r="I3917" s="68" t="str">
        <f>VLOOKUP(C3917,Referencias!$B$18:$C$34,2,FALSE)</f>
        <v>IC</v>
      </c>
      <c r="J3917" s="69" t="str">
        <f t="shared" si="61"/>
        <v>C</v>
      </c>
    </row>
    <row r="3918" spans="1:10" x14ac:dyDescent="0.2">
      <c r="A3918" s="71" t="s">
        <v>9065</v>
      </c>
      <c r="B3918" s="47" t="s">
        <v>3982</v>
      </c>
      <c r="C3918" s="47" t="s">
        <v>110</v>
      </c>
      <c r="D3918" s="47" t="s">
        <v>39</v>
      </c>
      <c r="E3918" s="47" t="s">
        <v>99</v>
      </c>
      <c r="F3918" s="47" t="s">
        <v>120</v>
      </c>
      <c r="G3918" s="47">
        <v>1</v>
      </c>
      <c r="H3918" s="67" t="str">
        <f>VLOOKUP(E3918,Referencias!$B$4:$C$15,2,FALSE)</f>
        <v>1P</v>
      </c>
      <c r="I3918" s="68" t="str">
        <f>VLOOKUP(C3918,Referencias!$B$18:$C$34,2,FALSE)</f>
        <v>IC</v>
      </c>
      <c r="J3918" s="69" t="str">
        <f t="shared" si="61"/>
        <v>C</v>
      </c>
    </row>
    <row r="3919" spans="1:10" x14ac:dyDescent="0.2">
      <c r="A3919" s="71" t="s">
        <v>9066</v>
      </c>
      <c r="B3919" s="47" t="s">
        <v>3983</v>
      </c>
      <c r="C3919" s="47" t="s">
        <v>110</v>
      </c>
      <c r="D3919" s="47" t="s">
        <v>119</v>
      </c>
      <c r="E3919" s="47" t="s">
        <v>94</v>
      </c>
      <c r="F3919" s="47" t="s">
        <v>120</v>
      </c>
      <c r="G3919" s="47">
        <v>1</v>
      </c>
      <c r="H3919" s="67" t="str">
        <f>VLOOKUP(E3919,Referencias!$B$4:$C$15,2,FALSE)</f>
        <v>1D</v>
      </c>
      <c r="I3919" s="68" t="str">
        <f>VLOOKUP(C3919,Referencias!$B$18:$C$34,2,FALSE)</f>
        <v>IC</v>
      </c>
      <c r="J3919" s="69" t="str">
        <f t="shared" si="61"/>
        <v>C</v>
      </c>
    </row>
    <row r="3920" spans="1:10" x14ac:dyDescent="0.2">
      <c r="A3920" s="71" t="s">
        <v>9067</v>
      </c>
      <c r="B3920" s="47" t="s">
        <v>3984</v>
      </c>
      <c r="C3920" s="47" t="s">
        <v>110</v>
      </c>
      <c r="D3920" s="47" t="s">
        <v>119</v>
      </c>
      <c r="E3920" s="47" t="s">
        <v>84</v>
      </c>
      <c r="F3920" s="47" t="s">
        <v>120</v>
      </c>
      <c r="G3920" s="47">
        <v>4</v>
      </c>
      <c r="H3920" s="67" t="str">
        <f>VLOOKUP(E3920,Referencias!$B$4:$C$15,2,FALSE)</f>
        <v>SC</v>
      </c>
      <c r="I3920" s="68" t="str">
        <f>VLOOKUP(C3920,Referencias!$B$18:$C$34,2,FALSE)</f>
        <v>IC</v>
      </c>
      <c r="J3920" s="69" t="str">
        <f t="shared" si="61"/>
        <v>C</v>
      </c>
    </row>
    <row r="3921" spans="1:10" x14ac:dyDescent="0.2">
      <c r="A3921" s="71" t="s">
        <v>9068</v>
      </c>
      <c r="B3921" s="47" t="s">
        <v>3985</v>
      </c>
      <c r="C3921" s="47" t="s">
        <v>110</v>
      </c>
      <c r="D3921" s="47" t="s">
        <v>119</v>
      </c>
      <c r="E3921" s="47" t="s">
        <v>84</v>
      </c>
      <c r="F3921" s="47" t="s">
        <v>120</v>
      </c>
      <c r="G3921" s="47">
        <v>4</v>
      </c>
      <c r="H3921" s="67" t="str">
        <f>VLOOKUP(E3921,Referencias!$B$4:$C$15,2,FALSE)</f>
        <v>SC</v>
      </c>
      <c r="I3921" s="68" t="str">
        <f>VLOOKUP(C3921,Referencias!$B$18:$C$34,2,FALSE)</f>
        <v>IC</v>
      </c>
      <c r="J3921" s="69" t="str">
        <f t="shared" si="61"/>
        <v>C</v>
      </c>
    </row>
    <row r="3922" spans="1:10" x14ac:dyDescent="0.2">
      <c r="A3922" s="71" t="s">
        <v>9069</v>
      </c>
      <c r="B3922" s="47" t="s">
        <v>3986</v>
      </c>
      <c r="C3922" s="47" t="s">
        <v>110</v>
      </c>
      <c r="D3922" s="47" t="s">
        <v>119</v>
      </c>
      <c r="E3922" s="47" t="s">
        <v>94</v>
      </c>
      <c r="F3922" s="47" t="s">
        <v>120</v>
      </c>
      <c r="G3922" s="47">
        <v>1</v>
      </c>
      <c r="H3922" s="67" t="str">
        <f>VLOOKUP(E3922,Referencias!$B$4:$C$15,2,FALSE)</f>
        <v>1D</v>
      </c>
      <c r="I3922" s="68" t="str">
        <f>VLOOKUP(C3922,Referencias!$B$18:$C$34,2,FALSE)</f>
        <v>IC</v>
      </c>
      <c r="J3922" s="69" t="str">
        <f t="shared" si="61"/>
        <v>C</v>
      </c>
    </row>
    <row r="3923" spans="1:10" x14ac:dyDescent="0.2">
      <c r="A3923" s="71" t="s">
        <v>9070</v>
      </c>
      <c r="B3923" s="47" t="s">
        <v>3987</v>
      </c>
      <c r="C3923" s="47" t="s">
        <v>110</v>
      </c>
      <c r="D3923" s="47" t="s">
        <v>119</v>
      </c>
      <c r="E3923" s="47" t="s">
        <v>88</v>
      </c>
      <c r="F3923" s="47" t="s">
        <v>120</v>
      </c>
      <c r="G3923" s="47">
        <v>2</v>
      </c>
      <c r="H3923" s="67" t="str">
        <f>VLOOKUP(E3923,Referencias!$B$4:$C$15,2,FALSE)</f>
        <v>2C</v>
      </c>
      <c r="I3923" s="68" t="str">
        <f>VLOOKUP(C3923,Referencias!$B$18:$C$34,2,FALSE)</f>
        <v>IC</v>
      </c>
      <c r="J3923" s="69" t="str">
        <f t="shared" si="61"/>
        <v>C</v>
      </c>
    </row>
    <row r="3924" spans="1:10" x14ac:dyDescent="0.2">
      <c r="A3924" s="71" t="s">
        <v>9071</v>
      </c>
      <c r="B3924" s="47" t="s">
        <v>3988</v>
      </c>
      <c r="C3924" s="47" t="s">
        <v>110</v>
      </c>
      <c r="D3924" s="47" t="s">
        <v>119</v>
      </c>
      <c r="E3924" s="47" t="s">
        <v>85</v>
      </c>
      <c r="F3924" s="47" t="s">
        <v>120</v>
      </c>
      <c r="G3924" s="47">
        <v>3</v>
      </c>
      <c r="H3924" s="67" t="str">
        <f>VLOOKUP(E3924,Referencias!$B$4:$C$15,2,FALSE)</f>
        <v>3D</v>
      </c>
      <c r="I3924" s="68" t="str">
        <f>VLOOKUP(C3924,Referencias!$B$18:$C$34,2,FALSE)</f>
        <v>IC</v>
      </c>
      <c r="J3924" s="69" t="str">
        <f t="shared" si="61"/>
        <v>C</v>
      </c>
    </row>
    <row r="3925" spans="1:10" x14ac:dyDescent="0.2">
      <c r="A3925" s="71" t="s">
        <v>9072</v>
      </c>
      <c r="B3925" s="47" t="s">
        <v>3989</v>
      </c>
      <c r="C3925" s="47" t="s">
        <v>110</v>
      </c>
      <c r="D3925" s="47" t="s">
        <v>119</v>
      </c>
      <c r="E3925" s="47" t="s">
        <v>84</v>
      </c>
      <c r="F3925" s="47" t="s">
        <v>120</v>
      </c>
      <c r="G3925" s="47">
        <v>4</v>
      </c>
      <c r="H3925" s="67" t="str">
        <f>VLOOKUP(E3925,Referencias!$B$4:$C$15,2,FALSE)</f>
        <v>SC</v>
      </c>
      <c r="I3925" s="68" t="str">
        <f>VLOOKUP(C3925,Referencias!$B$18:$C$34,2,FALSE)</f>
        <v>IC</v>
      </c>
      <c r="J3925" s="69" t="str">
        <f t="shared" si="61"/>
        <v>C</v>
      </c>
    </row>
    <row r="3926" spans="1:10" x14ac:dyDescent="0.2">
      <c r="A3926" s="71" t="s">
        <v>9073</v>
      </c>
      <c r="B3926" s="47" t="s">
        <v>3990</v>
      </c>
      <c r="C3926" s="47" t="s">
        <v>110</v>
      </c>
      <c r="D3926" s="47" t="s">
        <v>119</v>
      </c>
      <c r="E3926" s="47" t="s">
        <v>84</v>
      </c>
      <c r="F3926" s="47" t="s">
        <v>120</v>
      </c>
      <c r="G3926" s="47">
        <v>4</v>
      </c>
      <c r="H3926" s="67" t="str">
        <f>VLOOKUP(E3926,Referencias!$B$4:$C$15,2,FALSE)</f>
        <v>SC</v>
      </c>
      <c r="I3926" s="68" t="str">
        <f>VLOOKUP(C3926,Referencias!$B$18:$C$34,2,FALSE)</f>
        <v>IC</v>
      </c>
      <c r="J3926" s="69" t="str">
        <f t="shared" si="61"/>
        <v>C</v>
      </c>
    </row>
    <row r="3927" spans="1:10" x14ac:dyDescent="0.2">
      <c r="A3927" s="71" t="s">
        <v>9074</v>
      </c>
      <c r="B3927" s="47" t="s">
        <v>3991</v>
      </c>
      <c r="C3927" s="47" t="s">
        <v>110</v>
      </c>
      <c r="D3927" s="47" t="s">
        <v>39</v>
      </c>
      <c r="E3927" s="47" t="s">
        <v>99</v>
      </c>
      <c r="F3927" s="47" t="s">
        <v>120</v>
      </c>
      <c r="G3927" s="47">
        <v>1</v>
      </c>
      <c r="H3927" s="67" t="str">
        <f>VLOOKUP(E3927,Referencias!$B$4:$C$15,2,FALSE)</f>
        <v>1P</v>
      </c>
      <c r="I3927" s="68" t="str">
        <f>VLOOKUP(C3927,Referencias!$B$18:$C$34,2,FALSE)</f>
        <v>IC</v>
      </c>
      <c r="J3927" s="69" t="str">
        <f t="shared" si="61"/>
        <v>C</v>
      </c>
    </row>
    <row r="3928" spans="1:10" x14ac:dyDescent="0.2">
      <c r="A3928" s="71" t="s">
        <v>9075</v>
      </c>
      <c r="B3928" s="47" t="s">
        <v>3992</v>
      </c>
      <c r="C3928" s="47" t="s">
        <v>110</v>
      </c>
      <c r="D3928" s="47" t="s">
        <v>119</v>
      </c>
      <c r="E3928" s="47" t="s">
        <v>99</v>
      </c>
      <c r="F3928" s="47" t="s">
        <v>120</v>
      </c>
      <c r="G3928" s="47">
        <v>1</v>
      </c>
      <c r="H3928" s="67" t="str">
        <f>VLOOKUP(E3928,Referencias!$B$4:$C$15,2,FALSE)</f>
        <v>1P</v>
      </c>
      <c r="I3928" s="68" t="str">
        <f>VLOOKUP(C3928,Referencias!$B$18:$C$34,2,FALSE)</f>
        <v>IC</v>
      </c>
      <c r="J3928" s="69" t="str">
        <f t="shared" si="61"/>
        <v>C</v>
      </c>
    </row>
    <row r="3929" spans="1:10" x14ac:dyDescent="0.2">
      <c r="A3929" s="71" t="s">
        <v>9076</v>
      </c>
      <c r="B3929" s="47" t="s">
        <v>3993</v>
      </c>
      <c r="C3929" s="47" t="s">
        <v>110</v>
      </c>
      <c r="D3929" s="47" t="s">
        <v>119</v>
      </c>
      <c r="E3929" s="47" t="s">
        <v>84</v>
      </c>
      <c r="F3929" s="47" t="s">
        <v>120</v>
      </c>
      <c r="G3929" s="47">
        <v>4</v>
      </c>
      <c r="H3929" s="67" t="str">
        <f>VLOOKUP(E3929,Referencias!$B$4:$C$15,2,FALSE)</f>
        <v>SC</v>
      </c>
      <c r="I3929" s="68" t="str">
        <f>VLOOKUP(C3929,Referencias!$B$18:$C$34,2,FALSE)</f>
        <v>IC</v>
      </c>
      <c r="J3929" s="69" t="str">
        <f t="shared" si="61"/>
        <v>C</v>
      </c>
    </row>
    <row r="3930" spans="1:10" x14ac:dyDescent="0.2">
      <c r="A3930" s="71" t="s">
        <v>9077</v>
      </c>
      <c r="B3930" s="47" t="s">
        <v>3994</v>
      </c>
      <c r="C3930" s="47" t="s">
        <v>110</v>
      </c>
      <c r="D3930" s="47" t="s">
        <v>119</v>
      </c>
      <c r="E3930" s="47" t="s">
        <v>92</v>
      </c>
      <c r="F3930" s="47" t="s">
        <v>120</v>
      </c>
      <c r="G3930" s="47">
        <v>3</v>
      </c>
      <c r="H3930" s="67" t="str">
        <f>VLOOKUP(E3930,Referencias!$B$4:$C$15,2,FALSE)</f>
        <v>3C</v>
      </c>
      <c r="I3930" s="68" t="str">
        <f>VLOOKUP(C3930,Referencias!$B$18:$C$34,2,FALSE)</f>
        <v>IC</v>
      </c>
      <c r="J3930" s="69" t="str">
        <f t="shared" si="61"/>
        <v>C</v>
      </c>
    </row>
    <row r="3931" spans="1:10" x14ac:dyDescent="0.2">
      <c r="A3931" s="71" t="s">
        <v>9078</v>
      </c>
      <c r="B3931" s="47" t="s">
        <v>3995</v>
      </c>
      <c r="C3931" s="47" t="s">
        <v>110</v>
      </c>
      <c r="D3931" s="47" t="s">
        <v>119</v>
      </c>
      <c r="E3931" s="47" t="s">
        <v>85</v>
      </c>
      <c r="F3931" s="47" t="s">
        <v>120</v>
      </c>
      <c r="G3931" s="47">
        <v>3</v>
      </c>
      <c r="H3931" s="67" t="str">
        <f>VLOOKUP(E3931,Referencias!$B$4:$C$15,2,FALSE)</f>
        <v>3D</v>
      </c>
      <c r="I3931" s="68" t="str">
        <f>VLOOKUP(C3931,Referencias!$B$18:$C$34,2,FALSE)</f>
        <v>IC</v>
      </c>
      <c r="J3931" s="69" t="str">
        <f t="shared" si="61"/>
        <v>C</v>
      </c>
    </row>
    <row r="3932" spans="1:10" x14ac:dyDescent="0.2">
      <c r="A3932" s="71" t="s">
        <v>9079</v>
      </c>
      <c r="B3932" s="47" t="s">
        <v>3996</v>
      </c>
      <c r="C3932" s="47" t="s">
        <v>110</v>
      </c>
      <c r="D3932" s="47" t="s">
        <v>119</v>
      </c>
      <c r="E3932" s="47" t="s">
        <v>95</v>
      </c>
      <c r="F3932" s="47" t="s">
        <v>120</v>
      </c>
      <c r="G3932" s="47">
        <v>2</v>
      </c>
      <c r="H3932" s="67" t="str">
        <f>VLOOKUP(E3932,Referencias!$B$4:$C$15,2,FALSE)</f>
        <v>2P</v>
      </c>
      <c r="I3932" s="68" t="str">
        <f>VLOOKUP(C3932,Referencias!$B$18:$C$34,2,FALSE)</f>
        <v>IC</v>
      </c>
      <c r="J3932" s="69" t="str">
        <f t="shared" si="61"/>
        <v>C</v>
      </c>
    </row>
    <row r="3933" spans="1:10" x14ac:dyDescent="0.2">
      <c r="A3933" s="71" t="s">
        <v>9080</v>
      </c>
      <c r="B3933" s="47" t="s">
        <v>3997</v>
      </c>
      <c r="C3933" s="47" t="s">
        <v>110</v>
      </c>
      <c r="D3933" s="47" t="s">
        <v>119</v>
      </c>
      <c r="E3933" s="47" t="s">
        <v>88</v>
      </c>
      <c r="F3933" s="47" t="s">
        <v>120</v>
      </c>
      <c r="G3933" s="47">
        <v>2</v>
      </c>
      <c r="H3933" s="67" t="str">
        <f>VLOOKUP(E3933,Referencias!$B$4:$C$15,2,FALSE)</f>
        <v>2C</v>
      </c>
      <c r="I3933" s="68" t="str">
        <f>VLOOKUP(C3933,Referencias!$B$18:$C$34,2,FALSE)</f>
        <v>IC</v>
      </c>
      <c r="J3933" s="69" t="str">
        <f t="shared" si="61"/>
        <v>C</v>
      </c>
    </row>
    <row r="3934" spans="1:10" x14ac:dyDescent="0.2">
      <c r="A3934" s="71" t="s">
        <v>9081</v>
      </c>
      <c r="B3934" s="47" t="s">
        <v>3998</v>
      </c>
      <c r="C3934" s="47" t="s">
        <v>110</v>
      </c>
      <c r="D3934" s="47" t="s">
        <v>119</v>
      </c>
      <c r="E3934" s="47" t="s">
        <v>92</v>
      </c>
      <c r="F3934" s="47" t="s">
        <v>120</v>
      </c>
      <c r="G3934" s="47">
        <v>3</v>
      </c>
      <c r="H3934" s="67" t="str">
        <f>VLOOKUP(E3934,Referencias!$B$4:$C$15,2,FALSE)</f>
        <v>3C</v>
      </c>
      <c r="I3934" s="68" t="str">
        <f>VLOOKUP(C3934,Referencias!$B$18:$C$34,2,FALSE)</f>
        <v>IC</v>
      </c>
      <c r="J3934" s="69" t="str">
        <f t="shared" si="61"/>
        <v>C</v>
      </c>
    </row>
    <row r="3935" spans="1:10" x14ac:dyDescent="0.2">
      <c r="A3935" s="71" t="s">
        <v>9082</v>
      </c>
      <c r="B3935" s="47" t="s">
        <v>3999</v>
      </c>
      <c r="C3935" s="47" t="s">
        <v>110</v>
      </c>
      <c r="D3935" s="47" t="s">
        <v>119</v>
      </c>
      <c r="E3935" s="47" t="s">
        <v>85</v>
      </c>
      <c r="F3935" s="47" t="s">
        <v>120</v>
      </c>
      <c r="G3935" s="47">
        <v>3</v>
      </c>
      <c r="H3935" s="67" t="str">
        <f>VLOOKUP(E3935,Referencias!$B$4:$C$15,2,FALSE)</f>
        <v>3D</v>
      </c>
      <c r="I3935" s="68" t="str">
        <f>VLOOKUP(C3935,Referencias!$B$18:$C$34,2,FALSE)</f>
        <v>IC</v>
      </c>
      <c r="J3935" s="69" t="str">
        <f t="shared" si="61"/>
        <v>C</v>
      </c>
    </row>
    <row r="3936" spans="1:10" x14ac:dyDescent="0.2">
      <c r="A3936" s="71" t="s">
        <v>9083</v>
      </c>
      <c r="B3936" s="47" t="s">
        <v>4000</v>
      </c>
      <c r="C3936" s="47" t="s">
        <v>110</v>
      </c>
      <c r="D3936" s="47" t="s">
        <v>119</v>
      </c>
      <c r="E3936" s="47" t="s">
        <v>85</v>
      </c>
      <c r="F3936" s="47" t="s">
        <v>120</v>
      </c>
      <c r="G3936" s="47">
        <v>3</v>
      </c>
      <c r="H3936" s="67" t="str">
        <f>VLOOKUP(E3936,Referencias!$B$4:$C$15,2,FALSE)</f>
        <v>3D</v>
      </c>
      <c r="I3936" s="68" t="str">
        <f>VLOOKUP(C3936,Referencias!$B$18:$C$34,2,FALSE)</f>
        <v>IC</v>
      </c>
      <c r="J3936" s="69" t="str">
        <f t="shared" si="61"/>
        <v>C</v>
      </c>
    </row>
    <row r="3937" spans="1:10" x14ac:dyDescent="0.2">
      <c r="A3937" s="71" t="s">
        <v>9084</v>
      </c>
      <c r="B3937" s="47" t="s">
        <v>4001</v>
      </c>
      <c r="C3937" s="47" t="s">
        <v>110</v>
      </c>
      <c r="D3937" s="47" t="s">
        <v>119</v>
      </c>
      <c r="E3937" s="47" t="s">
        <v>95</v>
      </c>
      <c r="F3937" s="47" t="s">
        <v>120</v>
      </c>
      <c r="G3937" s="47">
        <v>2</v>
      </c>
      <c r="H3937" s="67" t="str">
        <f>VLOOKUP(E3937,Referencias!$B$4:$C$15,2,FALSE)</f>
        <v>2P</v>
      </c>
      <c r="I3937" s="68" t="str">
        <f>VLOOKUP(C3937,Referencias!$B$18:$C$34,2,FALSE)</f>
        <v>IC</v>
      </c>
      <c r="J3937" s="69" t="str">
        <f t="shared" si="61"/>
        <v>C</v>
      </c>
    </row>
    <row r="3938" spans="1:10" x14ac:dyDescent="0.2">
      <c r="A3938" s="71" t="s">
        <v>9085</v>
      </c>
      <c r="B3938" s="47" t="s">
        <v>4002</v>
      </c>
      <c r="C3938" s="47" t="s">
        <v>110</v>
      </c>
      <c r="D3938" s="47" t="s">
        <v>119</v>
      </c>
      <c r="E3938" s="47" t="s">
        <v>84</v>
      </c>
      <c r="F3938" s="47" t="s">
        <v>120</v>
      </c>
      <c r="G3938" s="47">
        <v>4</v>
      </c>
      <c r="H3938" s="67" t="str">
        <f>VLOOKUP(E3938,Referencias!$B$4:$C$15,2,FALSE)</f>
        <v>SC</v>
      </c>
      <c r="I3938" s="68" t="str">
        <f>VLOOKUP(C3938,Referencias!$B$18:$C$34,2,FALSE)</f>
        <v>IC</v>
      </c>
      <c r="J3938" s="69" t="str">
        <f t="shared" si="61"/>
        <v>C</v>
      </c>
    </row>
    <row r="3939" spans="1:10" x14ac:dyDescent="0.2">
      <c r="A3939" s="71" t="s">
        <v>9086</v>
      </c>
      <c r="B3939" s="47" t="s">
        <v>4003</v>
      </c>
      <c r="C3939" s="47" t="s">
        <v>110</v>
      </c>
      <c r="D3939" s="47" t="s">
        <v>39</v>
      </c>
      <c r="E3939" s="47" t="s">
        <v>87</v>
      </c>
      <c r="F3939" s="47" t="s">
        <v>120</v>
      </c>
      <c r="G3939" s="47">
        <v>1</v>
      </c>
      <c r="H3939" s="67" t="str">
        <f>VLOOKUP(E3939,Referencias!$B$4:$C$15,2,FALSE)</f>
        <v>1C</v>
      </c>
      <c r="I3939" s="68" t="str">
        <f>VLOOKUP(C3939,Referencias!$B$18:$C$34,2,FALSE)</f>
        <v>IC</v>
      </c>
      <c r="J3939" s="69" t="str">
        <f t="shared" si="61"/>
        <v>C</v>
      </c>
    </row>
    <row r="3940" spans="1:10" x14ac:dyDescent="0.2">
      <c r="A3940" s="71" t="s">
        <v>9087</v>
      </c>
      <c r="B3940" s="47" t="s">
        <v>4004</v>
      </c>
      <c r="C3940" s="47" t="s">
        <v>110</v>
      </c>
      <c r="D3940" s="47" t="s">
        <v>119</v>
      </c>
      <c r="E3940" s="47" t="s">
        <v>88</v>
      </c>
      <c r="F3940" s="47" t="s">
        <v>120</v>
      </c>
      <c r="G3940" s="47">
        <v>2</v>
      </c>
      <c r="H3940" s="67" t="str">
        <f>VLOOKUP(E3940,Referencias!$B$4:$C$15,2,FALSE)</f>
        <v>2C</v>
      </c>
      <c r="I3940" s="68" t="str">
        <f>VLOOKUP(C3940,Referencias!$B$18:$C$34,2,FALSE)</f>
        <v>IC</v>
      </c>
      <c r="J3940" s="69" t="str">
        <f t="shared" si="61"/>
        <v>C</v>
      </c>
    </row>
    <row r="3941" spans="1:10" x14ac:dyDescent="0.2">
      <c r="A3941" s="71" t="s">
        <v>9088</v>
      </c>
      <c r="B3941" s="47" t="s">
        <v>4005</v>
      </c>
      <c r="C3941" s="47" t="s">
        <v>110</v>
      </c>
      <c r="D3941" s="47" t="s">
        <v>119</v>
      </c>
      <c r="E3941" s="47" t="s">
        <v>84</v>
      </c>
      <c r="F3941" s="47" t="s">
        <v>120</v>
      </c>
      <c r="G3941" s="47">
        <v>4</v>
      </c>
      <c r="H3941" s="67" t="str">
        <f>VLOOKUP(E3941,Referencias!$B$4:$C$15,2,FALSE)</f>
        <v>SC</v>
      </c>
      <c r="I3941" s="68" t="str">
        <f>VLOOKUP(C3941,Referencias!$B$18:$C$34,2,FALSE)</f>
        <v>IC</v>
      </c>
      <c r="J3941" s="69" t="str">
        <f t="shared" si="61"/>
        <v>C</v>
      </c>
    </row>
    <row r="3942" spans="1:10" x14ac:dyDescent="0.2">
      <c r="A3942" s="71" t="s">
        <v>9089</v>
      </c>
      <c r="B3942" s="47" t="s">
        <v>4006</v>
      </c>
      <c r="C3942" s="47" t="s">
        <v>110</v>
      </c>
      <c r="D3942" s="47" t="s">
        <v>119</v>
      </c>
      <c r="E3942" s="47" t="s">
        <v>86</v>
      </c>
      <c r="F3942" s="47" t="s">
        <v>120</v>
      </c>
      <c r="G3942" s="47">
        <v>3</v>
      </c>
      <c r="H3942" s="67" t="str">
        <f>VLOOKUP(E3942,Referencias!$B$4:$C$15,2,FALSE)</f>
        <v>3P</v>
      </c>
      <c r="I3942" s="68" t="str">
        <f>VLOOKUP(C3942,Referencias!$B$18:$C$34,2,FALSE)</f>
        <v>IC</v>
      </c>
      <c r="J3942" s="69" t="str">
        <f t="shared" si="61"/>
        <v>C</v>
      </c>
    </row>
    <row r="3943" spans="1:10" x14ac:dyDescent="0.2">
      <c r="A3943" s="71" t="s">
        <v>9090</v>
      </c>
      <c r="B3943" s="47" t="s">
        <v>4007</v>
      </c>
      <c r="C3943" s="47" t="s">
        <v>110</v>
      </c>
      <c r="D3943" s="47" t="s">
        <v>119</v>
      </c>
      <c r="E3943" s="47" t="s">
        <v>85</v>
      </c>
      <c r="F3943" s="47" t="s">
        <v>120</v>
      </c>
      <c r="G3943" s="47">
        <v>3</v>
      </c>
      <c r="H3943" s="67" t="str">
        <f>VLOOKUP(E3943,Referencias!$B$4:$C$15,2,FALSE)</f>
        <v>3D</v>
      </c>
      <c r="I3943" s="68" t="str">
        <f>VLOOKUP(C3943,Referencias!$B$18:$C$34,2,FALSE)</f>
        <v>IC</v>
      </c>
      <c r="J3943" s="69" t="str">
        <f t="shared" si="61"/>
        <v>C</v>
      </c>
    </row>
    <row r="3944" spans="1:10" x14ac:dyDescent="0.2">
      <c r="A3944" s="71" t="s">
        <v>9091</v>
      </c>
      <c r="B3944" s="47" t="s">
        <v>4008</v>
      </c>
      <c r="C3944" s="47" t="s">
        <v>110</v>
      </c>
      <c r="D3944" s="47" t="s">
        <v>119</v>
      </c>
      <c r="E3944" s="47" t="s">
        <v>99</v>
      </c>
      <c r="F3944" s="47" t="s">
        <v>120</v>
      </c>
      <c r="G3944" s="47">
        <v>1</v>
      </c>
      <c r="H3944" s="67" t="str">
        <f>VLOOKUP(E3944,Referencias!$B$4:$C$15,2,FALSE)</f>
        <v>1P</v>
      </c>
      <c r="I3944" s="68" t="str">
        <f>VLOOKUP(C3944,Referencias!$B$18:$C$34,2,FALSE)</f>
        <v>IC</v>
      </c>
      <c r="J3944" s="69" t="str">
        <f t="shared" si="61"/>
        <v>C</v>
      </c>
    </row>
    <row r="3945" spans="1:10" x14ac:dyDescent="0.2">
      <c r="A3945" s="71" t="s">
        <v>9092</v>
      </c>
      <c r="B3945" s="47" t="s">
        <v>4009</v>
      </c>
      <c r="C3945" s="47" t="s">
        <v>110</v>
      </c>
      <c r="D3945" s="47" t="s">
        <v>119</v>
      </c>
      <c r="E3945" s="47" t="s">
        <v>84</v>
      </c>
      <c r="F3945" s="47" t="s">
        <v>120</v>
      </c>
      <c r="G3945" s="47">
        <v>4</v>
      </c>
      <c r="H3945" s="67" t="str">
        <f>VLOOKUP(E3945,Referencias!$B$4:$C$15,2,FALSE)</f>
        <v>SC</v>
      </c>
      <c r="I3945" s="68" t="str">
        <f>VLOOKUP(C3945,Referencias!$B$18:$C$34,2,FALSE)</f>
        <v>IC</v>
      </c>
      <c r="J3945" s="69" t="str">
        <f t="shared" si="61"/>
        <v>C</v>
      </c>
    </row>
    <row r="3946" spans="1:10" x14ac:dyDescent="0.2">
      <c r="A3946" s="71" t="s">
        <v>9093</v>
      </c>
      <c r="B3946" s="47" t="s">
        <v>4010</v>
      </c>
      <c r="C3946" s="47" t="s">
        <v>110</v>
      </c>
      <c r="D3946" s="47" t="s">
        <v>119</v>
      </c>
      <c r="E3946" s="47" t="s">
        <v>84</v>
      </c>
      <c r="F3946" s="47" t="s">
        <v>120</v>
      </c>
      <c r="G3946" s="47">
        <v>4</v>
      </c>
      <c r="H3946" s="67" t="str">
        <f>VLOOKUP(E3946,Referencias!$B$4:$C$15,2,FALSE)</f>
        <v>SC</v>
      </c>
      <c r="I3946" s="68" t="str">
        <f>VLOOKUP(C3946,Referencias!$B$18:$C$34,2,FALSE)</f>
        <v>IC</v>
      </c>
      <c r="J3946" s="69" t="str">
        <f t="shared" si="61"/>
        <v>C</v>
      </c>
    </row>
    <row r="3947" spans="1:10" x14ac:dyDescent="0.2">
      <c r="A3947" s="71" t="s">
        <v>9094</v>
      </c>
      <c r="B3947" s="47" t="s">
        <v>4011</v>
      </c>
      <c r="C3947" s="47" t="s">
        <v>110</v>
      </c>
      <c r="D3947" s="47" t="s">
        <v>39</v>
      </c>
      <c r="E3947" s="47" t="s">
        <v>93</v>
      </c>
      <c r="F3947" s="47" t="s">
        <v>120</v>
      </c>
      <c r="G3947" s="47">
        <v>2</v>
      </c>
      <c r="H3947" s="67" t="str">
        <f>VLOOKUP(E3947,Referencias!$B$4:$C$15,2,FALSE)</f>
        <v>2D</v>
      </c>
      <c r="I3947" s="68" t="str">
        <f>VLOOKUP(C3947,Referencias!$B$18:$C$34,2,FALSE)</f>
        <v>IC</v>
      </c>
      <c r="J3947" s="69" t="str">
        <f t="shared" si="61"/>
        <v>C</v>
      </c>
    </row>
    <row r="3948" spans="1:10" x14ac:dyDescent="0.2">
      <c r="A3948" s="71" t="s">
        <v>9095</v>
      </c>
      <c r="B3948" s="47" t="s">
        <v>4012</v>
      </c>
      <c r="C3948" s="47" t="s">
        <v>110</v>
      </c>
      <c r="D3948" s="47" t="s">
        <v>39</v>
      </c>
      <c r="E3948" s="47" t="s">
        <v>84</v>
      </c>
      <c r="F3948" s="47" t="s">
        <v>120</v>
      </c>
      <c r="G3948" s="47">
        <v>4</v>
      </c>
      <c r="H3948" s="67" t="str">
        <f>VLOOKUP(E3948,Referencias!$B$4:$C$15,2,FALSE)</f>
        <v>SC</v>
      </c>
      <c r="I3948" s="68" t="str">
        <f>VLOOKUP(C3948,Referencias!$B$18:$C$34,2,FALSE)</f>
        <v>IC</v>
      </c>
      <c r="J3948" s="69" t="str">
        <f t="shared" si="61"/>
        <v>C</v>
      </c>
    </row>
    <row r="3949" spans="1:10" x14ac:dyDescent="0.2">
      <c r="A3949" s="71" t="s">
        <v>9096</v>
      </c>
      <c r="B3949" s="47" t="s">
        <v>4013</v>
      </c>
      <c r="C3949" s="47" t="s">
        <v>110</v>
      </c>
      <c r="D3949" s="47" t="s">
        <v>39</v>
      </c>
      <c r="E3949" s="47" t="s">
        <v>85</v>
      </c>
      <c r="F3949" s="47" t="s">
        <v>120</v>
      </c>
      <c r="G3949" s="47">
        <v>3</v>
      </c>
      <c r="H3949" s="67" t="str">
        <f>VLOOKUP(E3949,Referencias!$B$4:$C$15,2,FALSE)</f>
        <v>3D</v>
      </c>
      <c r="I3949" s="68" t="str">
        <f>VLOOKUP(C3949,Referencias!$B$18:$C$34,2,FALSE)</f>
        <v>IC</v>
      </c>
      <c r="J3949" s="69" t="str">
        <f t="shared" si="61"/>
        <v>C</v>
      </c>
    </row>
    <row r="3950" spans="1:10" x14ac:dyDescent="0.2">
      <c r="A3950" s="71" t="s">
        <v>9097</v>
      </c>
      <c r="B3950" s="47" t="s">
        <v>4014</v>
      </c>
      <c r="C3950" s="47" t="s">
        <v>110</v>
      </c>
      <c r="D3950" s="47" t="s">
        <v>119</v>
      </c>
      <c r="E3950" s="47" t="s">
        <v>85</v>
      </c>
      <c r="F3950" s="47" t="s">
        <v>120</v>
      </c>
      <c r="G3950" s="47">
        <v>3</v>
      </c>
      <c r="H3950" s="67" t="str">
        <f>VLOOKUP(E3950,Referencias!$B$4:$C$15,2,FALSE)</f>
        <v>3D</v>
      </c>
      <c r="I3950" s="68" t="str">
        <f>VLOOKUP(C3950,Referencias!$B$18:$C$34,2,FALSE)</f>
        <v>IC</v>
      </c>
      <c r="J3950" s="69" t="str">
        <f t="shared" si="61"/>
        <v>C</v>
      </c>
    </row>
    <row r="3951" spans="1:10" x14ac:dyDescent="0.2">
      <c r="A3951" s="71" t="s">
        <v>9098</v>
      </c>
      <c r="B3951" s="47" t="s">
        <v>4015</v>
      </c>
      <c r="C3951" s="47" t="s">
        <v>110</v>
      </c>
      <c r="D3951" s="47" t="s">
        <v>119</v>
      </c>
      <c r="E3951" s="47" t="s">
        <v>85</v>
      </c>
      <c r="F3951" s="47" t="s">
        <v>120</v>
      </c>
      <c r="G3951" s="47">
        <v>3</v>
      </c>
      <c r="H3951" s="67" t="str">
        <f>VLOOKUP(E3951,Referencias!$B$4:$C$15,2,FALSE)</f>
        <v>3D</v>
      </c>
      <c r="I3951" s="68" t="str">
        <f>VLOOKUP(C3951,Referencias!$B$18:$C$34,2,FALSE)</f>
        <v>IC</v>
      </c>
      <c r="J3951" s="69" t="str">
        <f t="shared" si="61"/>
        <v>C</v>
      </c>
    </row>
    <row r="3952" spans="1:10" x14ac:dyDescent="0.2">
      <c r="A3952" s="71" t="s">
        <v>9099</v>
      </c>
      <c r="B3952" s="47" t="s">
        <v>4016</v>
      </c>
      <c r="C3952" s="47" t="s">
        <v>110</v>
      </c>
      <c r="D3952" s="47" t="s">
        <v>119</v>
      </c>
      <c r="E3952" s="47" t="s">
        <v>85</v>
      </c>
      <c r="F3952" s="47" t="s">
        <v>120</v>
      </c>
      <c r="G3952" s="47">
        <v>3</v>
      </c>
      <c r="H3952" s="67" t="str">
        <f>VLOOKUP(E3952,Referencias!$B$4:$C$15,2,FALSE)</f>
        <v>3D</v>
      </c>
      <c r="I3952" s="68" t="str">
        <f>VLOOKUP(C3952,Referencias!$B$18:$C$34,2,FALSE)</f>
        <v>IC</v>
      </c>
      <c r="J3952" s="69" t="str">
        <f t="shared" si="61"/>
        <v>C</v>
      </c>
    </row>
    <row r="3953" spans="1:10" x14ac:dyDescent="0.2">
      <c r="A3953" s="71" t="s">
        <v>9100</v>
      </c>
      <c r="B3953" s="47" t="s">
        <v>4017</v>
      </c>
      <c r="C3953" s="47" t="s">
        <v>110</v>
      </c>
      <c r="D3953" s="47" t="s">
        <v>119</v>
      </c>
      <c r="E3953" s="47" t="s">
        <v>88</v>
      </c>
      <c r="F3953" s="47" t="s">
        <v>120</v>
      </c>
      <c r="G3953" s="47">
        <v>2</v>
      </c>
      <c r="H3953" s="67" t="str">
        <f>VLOOKUP(E3953,Referencias!$B$4:$C$15,2,FALSE)</f>
        <v>2C</v>
      </c>
      <c r="I3953" s="68" t="str">
        <f>VLOOKUP(C3953,Referencias!$B$18:$C$34,2,FALSE)</f>
        <v>IC</v>
      </c>
      <c r="J3953" s="69" t="str">
        <f t="shared" si="61"/>
        <v>C</v>
      </c>
    </row>
    <row r="3954" spans="1:10" x14ac:dyDescent="0.2">
      <c r="A3954" s="71" t="s">
        <v>9101</v>
      </c>
      <c r="B3954" s="47" t="s">
        <v>4018</v>
      </c>
      <c r="C3954" s="47" t="s">
        <v>110</v>
      </c>
      <c r="D3954" s="47" t="s">
        <v>119</v>
      </c>
      <c r="E3954" s="47" t="s">
        <v>84</v>
      </c>
      <c r="F3954" s="47" t="s">
        <v>120</v>
      </c>
      <c r="G3954" s="47">
        <v>4</v>
      </c>
      <c r="H3954" s="67" t="str">
        <f>VLOOKUP(E3954,Referencias!$B$4:$C$15,2,FALSE)</f>
        <v>SC</v>
      </c>
      <c r="I3954" s="68" t="str">
        <f>VLOOKUP(C3954,Referencias!$B$18:$C$34,2,FALSE)</f>
        <v>IC</v>
      </c>
      <c r="J3954" s="69" t="str">
        <f t="shared" si="61"/>
        <v>C</v>
      </c>
    </row>
    <row r="3955" spans="1:10" x14ac:dyDescent="0.2">
      <c r="A3955" s="71" t="s">
        <v>9102</v>
      </c>
      <c r="B3955" s="47" t="s">
        <v>4019</v>
      </c>
      <c r="C3955" s="47" t="s">
        <v>110</v>
      </c>
      <c r="D3955" s="47" t="s">
        <v>119</v>
      </c>
      <c r="E3955" s="47" t="s">
        <v>84</v>
      </c>
      <c r="F3955" s="47" t="s">
        <v>120</v>
      </c>
      <c r="G3955" s="47">
        <v>4</v>
      </c>
      <c r="H3955" s="67" t="str">
        <f>VLOOKUP(E3955,Referencias!$B$4:$C$15,2,FALSE)</f>
        <v>SC</v>
      </c>
      <c r="I3955" s="68" t="str">
        <f>VLOOKUP(C3955,Referencias!$B$18:$C$34,2,FALSE)</f>
        <v>IC</v>
      </c>
      <c r="J3955" s="69" t="str">
        <f t="shared" si="61"/>
        <v>C</v>
      </c>
    </row>
    <row r="3956" spans="1:10" x14ac:dyDescent="0.2">
      <c r="A3956" s="71" t="s">
        <v>9103</v>
      </c>
      <c r="B3956" s="47" t="s">
        <v>4020</v>
      </c>
      <c r="C3956" s="47" t="s">
        <v>110</v>
      </c>
      <c r="D3956" s="47" t="s">
        <v>39</v>
      </c>
      <c r="E3956" s="47" t="s">
        <v>84</v>
      </c>
      <c r="F3956" s="47" t="s">
        <v>120</v>
      </c>
      <c r="G3956" s="47">
        <v>4</v>
      </c>
      <c r="H3956" s="67" t="str">
        <f>VLOOKUP(E3956,Referencias!$B$4:$C$15,2,FALSE)</f>
        <v>SC</v>
      </c>
      <c r="I3956" s="68" t="str">
        <f>VLOOKUP(C3956,Referencias!$B$18:$C$34,2,FALSE)</f>
        <v>IC</v>
      </c>
      <c r="J3956" s="69" t="str">
        <f t="shared" si="61"/>
        <v>C</v>
      </c>
    </row>
    <row r="3957" spans="1:10" x14ac:dyDescent="0.2">
      <c r="A3957" s="71" t="s">
        <v>9104</v>
      </c>
      <c r="B3957" s="47" t="s">
        <v>4021</v>
      </c>
      <c r="C3957" s="47" t="s">
        <v>110</v>
      </c>
      <c r="D3957" s="47" t="s">
        <v>119</v>
      </c>
      <c r="E3957" s="47" t="s">
        <v>84</v>
      </c>
      <c r="F3957" s="47" t="s">
        <v>120</v>
      </c>
      <c r="G3957" s="47">
        <v>4</v>
      </c>
      <c r="H3957" s="67" t="str">
        <f>VLOOKUP(E3957,Referencias!$B$4:$C$15,2,FALSE)</f>
        <v>SC</v>
      </c>
      <c r="I3957" s="68" t="str">
        <f>VLOOKUP(C3957,Referencias!$B$18:$C$34,2,FALSE)</f>
        <v>IC</v>
      </c>
      <c r="J3957" s="69" t="str">
        <f t="shared" si="61"/>
        <v>C</v>
      </c>
    </row>
    <row r="3958" spans="1:10" x14ac:dyDescent="0.2">
      <c r="A3958" s="71" t="s">
        <v>9105</v>
      </c>
      <c r="B3958" s="47" t="s">
        <v>4022</v>
      </c>
      <c r="C3958" s="47" t="s">
        <v>110</v>
      </c>
      <c r="D3958" s="47" t="s">
        <v>119</v>
      </c>
      <c r="E3958" s="47" t="s">
        <v>84</v>
      </c>
      <c r="F3958" s="47" t="s">
        <v>120</v>
      </c>
      <c r="G3958" s="47">
        <v>4</v>
      </c>
      <c r="H3958" s="67" t="str">
        <f>VLOOKUP(E3958,Referencias!$B$4:$C$15,2,FALSE)</f>
        <v>SC</v>
      </c>
      <c r="I3958" s="68" t="str">
        <f>VLOOKUP(C3958,Referencias!$B$18:$C$34,2,FALSE)</f>
        <v>IC</v>
      </c>
      <c r="J3958" s="69" t="str">
        <f t="shared" si="61"/>
        <v>C</v>
      </c>
    </row>
    <row r="3959" spans="1:10" x14ac:dyDescent="0.2">
      <c r="A3959" s="71" t="s">
        <v>9106</v>
      </c>
      <c r="B3959" s="47" t="s">
        <v>4023</v>
      </c>
      <c r="C3959" s="47" t="s">
        <v>110</v>
      </c>
      <c r="D3959" s="47" t="s">
        <v>119</v>
      </c>
      <c r="E3959" s="47" t="s">
        <v>84</v>
      </c>
      <c r="F3959" s="47" t="s">
        <v>120</v>
      </c>
      <c r="G3959" s="47">
        <v>4</v>
      </c>
      <c r="H3959" s="67" t="str">
        <f>VLOOKUP(E3959,Referencias!$B$4:$C$15,2,FALSE)</f>
        <v>SC</v>
      </c>
      <c r="I3959" s="68" t="str">
        <f>VLOOKUP(C3959,Referencias!$B$18:$C$34,2,FALSE)</f>
        <v>IC</v>
      </c>
      <c r="J3959" s="69" t="str">
        <f t="shared" si="61"/>
        <v>C</v>
      </c>
    </row>
    <row r="3960" spans="1:10" x14ac:dyDescent="0.2">
      <c r="A3960" s="71" t="s">
        <v>9107</v>
      </c>
      <c r="B3960" s="47" t="s">
        <v>4024</v>
      </c>
      <c r="C3960" s="47" t="s">
        <v>110</v>
      </c>
      <c r="D3960" s="47" t="s">
        <v>39</v>
      </c>
      <c r="E3960" s="47" t="s">
        <v>99</v>
      </c>
      <c r="F3960" s="47" t="s">
        <v>120</v>
      </c>
      <c r="G3960" s="47">
        <v>1</v>
      </c>
      <c r="H3960" s="67" t="str">
        <f>VLOOKUP(E3960,Referencias!$B$4:$C$15,2,FALSE)</f>
        <v>1P</v>
      </c>
      <c r="I3960" s="68" t="str">
        <f>VLOOKUP(C3960,Referencias!$B$18:$C$34,2,FALSE)</f>
        <v>IC</v>
      </c>
      <c r="J3960" s="69" t="str">
        <f t="shared" si="61"/>
        <v>C</v>
      </c>
    </row>
    <row r="3961" spans="1:10" x14ac:dyDescent="0.2">
      <c r="A3961" s="71" t="s">
        <v>9108</v>
      </c>
      <c r="B3961" s="47" t="s">
        <v>4025</v>
      </c>
      <c r="C3961" s="47" t="s">
        <v>110</v>
      </c>
      <c r="D3961" s="47" t="s">
        <v>119</v>
      </c>
      <c r="E3961" s="47" t="s">
        <v>85</v>
      </c>
      <c r="F3961" s="47" t="s">
        <v>120</v>
      </c>
      <c r="G3961" s="47">
        <v>3</v>
      </c>
      <c r="H3961" s="67" t="str">
        <f>VLOOKUP(E3961,Referencias!$B$4:$C$15,2,FALSE)</f>
        <v>3D</v>
      </c>
      <c r="I3961" s="68" t="str">
        <f>VLOOKUP(C3961,Referencias!$B$18:$C$34,2,FALSE)</f>
        <v>IC</v>
      </c>
      <c r="J3961" s="69" t="str">
        <f t="shared" si="61"/>
        <v>C</v>
      </c>
    </row>
    <row r="3962" spans="1:10" x14ac:dyDescent="0.2">
      <c r="A3962" s="71" t="s">
        <v>9109</v>
      </c>
      <c r="B3962" s="47" t="s">
        <v>4026</v>
      </c>
      <c r="C3962" s="47" t="s">
        <v>110</v>
      </c>
      <c r="D3962" s="47" t="s">
        <v>119</v>
      </c>
      <c r="E3962" s="47" t="s">
        <v>86</v>
      </c>
      <c r="F3962" s="47" t="s">
        <v>120</v>
      </c>
      <c r="G3962" s="47">
        <v>3</v>
      </c>
      <c r="H3962" s="67" t="str">
        <f>VLOOKUP(E3962,Referencias!$B$4:$C$15,2,FALSE)</f>
        <v>3P</v>
      </c>
      <c r="I3962" s="68" t="str">
        <f>VLOOKUP(C3962,Referencias!$B$18:$C$34,2,FALSE)</f>
        <v>IC</v>
      </c>
      <c r="J3962" s="69" t="str">
        <f t="shared" si="61"/>
        <v>C</v>
      </c>
    </row>
    <row r="3963" spans="1:10" x14ac:dyDescent="0.2">
      <c r="A3963" s="71" t="s">
        <v>9110</v>
      </c>
      <c r="B3963" s="47" t="s">
        <v>4027</v>
      </c>
      <c r="C3963" s="47" t="s">
        <v>110</v>
      </c>
      <c r="D3963" s="47" t="s">
        <v>119</v>
      </c>
      <c r="E3963" s="47" t="s">
        <v>85</v>
      </c>
      <c r="F3963" s="47" t="s">
        <v>120</v>
      </c>
      <c r="G3963" s="47">
        <v>3</v>
      </c>
      <c r="H3963" s="67" t="str">
        <f>VLOOKUP(E3963,Referencias!$B$4:$C$15,2,FALSE)</f>
        <v>3D</v>
      </c>
      <c r="I3963" s="68" t="str">
        <f>VLOOKUP(C3963,Referencias!$B$18:$C$34,2,FALSE)</f>
        <v>IC</v>
      </c>
      <c r="J3963" s="69" t="str">
        <f t="shared" si="61"/>
        <v>C</v>
      </c>
    </row>
    <row r="3964" spans="1:10" x14ac:dyDescent="0.2">
      <c r="A3964" s="71" t="s">
        <v>9111</v>
      </c>
      <c r="B3964" s="47" t="s">
        <v>4028</v>
      </c>
      <c r="C3964" s="47" t="s">
        <v>110</v>
      </c>
      <c r="D3964" s="47" t="s">
        <v>119</v>
      </c>
      <c r="E3964" s="47" t="s">
        <v>84</v>
      </c>
      <c r="F3964" s="47" t="s">
        <v>120</v>
      </c>
      <c r="G3964" s="47">
        <v>4</v>
      </c>
      <c r="H3964" s="67" t="str">
        <f>VLOOKUP(E3964,Referencias!$B$4:$C$15,2,FALSE)</f>
        <v>SC</v>
      </c>
      <c r="I3964" s="68" t="str">
        <f>VLOOKUP(C3964,Referencias!$B$18:$C$34,2,FALSE)</f>
        <v>IC</v>
      </c>
      <c r="J3964" s="69" t="str">
        <f t="shared" si="61"/>
        <v>C</v>
      </c>
    </row>
    <row r="3965" spans="1:10" x14ac:dyDescent="0.2">
      <c r="A3965" s="71" t="s">
        <v>9112</v>
      </c>
      <c r="B3965" s="47" t="s">
        <v>4029</v>
      </c>
      <c r="C3965" s="47" t="s">
        <v>110</v>
      </c>
      <c r="D3965" s="47" t="s">
        <v>119</v>
      </c>
      <c r="E3965" s="47" t="s">
        <v>88</v>
      </c>
      <c r="F3965" s="47" t="s">
        <v>120</v>
      </c>
      <c r="G3965" s="47">
        <v>2</v>
      </c>
      <c r="H3965" s="67" t="str">
        <f>VLOOKUP(E3965,Referencias!$B$4:$C$15,2,FALSE)</f>
        <v>2C</v>
      </c>
      <c r="I3965" s="68" t="str">
        <f>VLOOKUP(C3965,Referencias!$B$18:$C$34,2,FALSE)</f>
        <v>IC</v>
      </c>
      <c r="J3965" s="69" t="str">
        <f t="shared" si="61"/>
        <v>C</v>
      </c>
    </row>
    <row r="3966" spans="1:10" x14ac:dyDescent="0.2">
      <c r="A3966" s="71" t="s">
        <v>9113</v>
      </c>
      <c r="B3966" s="47" t="s">
        <v>4030</v>
      </c>
      <c r="C3966" s="47" t="s">
        <v>110</v>
      </c>
      <c r="D3966" s="47" t="s">
        <v>39</v>
      </c>
      <c r="E3966" s="47" t="s">
        <v>88</v>
      </c>
      <c r="F3966" s="47" t="s">
        <v>120</v>
      </c>
      <c r="G3966" s="47">
        <v>2</v>
      </c>
      <c r="H3966" s="67" t="str">
        <f>VLOOKUP(E3966,Referencias!$B$4:$C$15,2,FALSE)</f>
        <v>2C</v>
      </c>
      <c r="I3966" s="68" t="str">
        <f>VLOOKUP(C3966,Referencias!$B$18:$C$34,2,FALSE)</f>
        <v>IC</v>
      </c>
      <c r="J3966" s="69" t="str">
        <f t="shared" si="61"/>
        <v>C</v>
      </c>
    </row>
    <row r="3967" spans="1:10" x14ac:dyDescent="0.2">
      <c r="A3967" s="71" t="s">
        <v>9114</v>
      </c>
      <c r="B3967" s="47" t="s">
        <v>4031</v>
      </c>
      <c r="C3967" s="47" t="s">
        <v>110</v>
      </c>
      <c r="D3967" s="47" t="s">
        <v>119</v>
      </c>
      <c r="E3967" s="47" t="s">
        <v>84</v>
      </c>
      <c r="F3967" s="47" t="s">
        <v>120</v>
      </c>
      <c r="G3967" s="47">
        <v>4</v>
      </c>
      <c r="H3967" s="67" t="str">
        <f>VLOOKUP(E3967,Referencias!$B$4:$C$15,2,FALSE)</f>
        <v>SC</v>
      </c>
      <c r="I3967" s="68" t="str">
        <f>VLOOKUP(C3967,Referencias!$B$18:$C$34,2,FALSE)</f>
        <v>IC</v>
      </c>
      <c r="J3967" s="69" t="str">
        <f t="shared" si="61"/>
        <v>C</v>
      </c>
    </row>
    <row r="3968" spans="1:10" x14ac:dyDescent="0.2">
      <c r="A3968" s="71" t="s">
        <v>9115</v>
      </c>
      <c r="B3968" s="47" t="s">
        <v>4032</v>
      </c>
      <c r="C3968" s="47" t="s">
        <v>110</v>
      </c>
      <c r="D3968" s="47" t="s">
        <v>39</v>
      </c>
      <c r="E3968" s="47" t="s">
        <v>85</v>
      </c>
      <c r="F3968" s="47" t="s">
        <v>120</v>
      </c>
      <c r="G3968" s="47">
        <v>3</v>
      </c>
      <c r="H3968" s="67" t="str">
        <f>VLOOKUP(E3968,Referencias!$B$4:$C$15,2,FALSE)</f>
        <v>3D</v>
      </c>
      <c r="I3968" s="68" t="str">
        <f>VLOOKUP(C3968,Referencias!$B$18:$C$34,2,FALSE)</f>
        <v>IC</v>
      </c>
      <c r="J3968" s="69" t="str">
        <f t="shared" si="61"/>
        <v>C</v>
      </c>
    </row>
    <row r="3969" spans="1:10" x14ac:dyDescent="0.2">
      <c r="A3969" s="71" t="s">
        <v>9116</v>
      </c>
      <c r="B3969" s="47" t="s">
        <v>4033</v>
      </c>
      <c r="C3969" s="47" t="s">
        <v>110</v>
      </c>
      <c r="D3969" s="47" t="s">
        <v>119</v>
      </c>
      <c r="E3969" s="47" t="s">
        <v>92</v>
      </c>
      <c r="F3969" s="47" t="s">
        <v>120</v>
      </c>
      <c r="G3969" s="47">
        <v>3</v>
      </c>
      <c r="H3969" s="67" t="str">
        <f>VLOOKUP(E3969,Referencias!$B$4:$C$15,2,FALSE)</f>
        <v>3C</v>
      </c>
      <c r="I3969" s="68" t="str">
        <f>VLOOKUP(C3969,Referencias!$B$18:$C$34,2,FALSE)</f>
        <v>IC</v>
      </c>
      <c r="J3969" s="69" t="str">
        <f t="shared" si="61"/>
        <v>C</v>
      </c>
    </row>
    <row r="3970" spans="1:10" x14ac:dyDescent="0.2">
      <c r="A3970" s="71" t="s">
        <v>9117</v>
      </c>
      <c r="B3970" s="47" t="s">
        <v>4034</v>
      </c>
      <c r="C3970" s="47" t="s">
        <v>110</v>
      </c>
      <c r="D3970" s="47" t="s">
        <v>39</v>
      </c>
      <c r="E3970" s="47" t="s">
        <v>99</v>
      </c>
      <c r="F3970" s="47" t="s">
        <v>120</v>
      </c>
      <c r="G3970" s="47">
        <v>1</v>
      </c>
      <c r="H3970" s="67" t="str">
        <f>VLOOKUP(E3970,Referencias!$B$4:$C$15,2,FALSE)</f>
        <v>1P</v>
      </c>
      <c r="I3970" s="68" t="str">
        <f>VLOOKUP(C3970,Referencias!$B$18:$C$34,2,FALSE)</f>
        <v>IC</v>
      </c>
      <c r="J3970" s="69" t="str">
        <f t="shared" si="61"/>
        <v>C</v>
      </c>
    </row>
    <row r="3971" spans="1:10" x14ac:dyDescent="0.2">
      <c r="A3971" s="71" t="s">
        <v>9118</v>
      </c>
      <c r="B3971" s="47" t="s">
        <v>4035</v>
      </c>
      <c r="C3971" s="47" t="s">
        <v>110</v>
      </c>
      <c r="D3971" s="47" t="s">
        <v>119</v>
      </c>
      <c r="E3971" s="47" t="s">
        <v>84</v>
      </c>
      <c r="F3971" s="47" t="s">
        <v>120</v>
      </c>
      <c r="G3971" s="47">
        <v>4</v>
      </c>
      <c r="H3971" s="67" t="str">
        <f>VLOOKUP(E3971,Referencias!$B$4:$C$15,2,FALSE)</f>
        <v>SC</v>
      </c>
      <c r="I3971" s="68" t="str">
        <f>VLOOKUP(C3971,Referencias!$B$18:$C$34,2,FALSE)</f>
        <v>IC</v>
      </c>
      <c r="J3971" s="69" t="str">
        <f t="shared" ref="J3971:J4034" si="62">IF(D3971="Dama","D","C")</f>
        <v>C</v>
      </c>
    </row>
    <row r="3972" spans="1:10" x14ac:dyDescent="0.2">
      <c r="A3972" s="71" t="s">
        <v>9119</v>
      </c>
      <c r="B3972" s="47" t="s">
        <v>4036</v>
      </c>
      <c r="C3972" s="47" t="s">
        <v>110</v>
      </c>
      <c r="D3972" s="47" t="s">
        <v>119</v>
      </c>
      <c r="E3972" s="47" t="s">
        <v>84</v>
      </c>
      <c r="F3972" s="47" t="s">
        <v>120</v>
      </c>
      <c r="G3972" s="47">
        <v>4</v>
      </c>
      <c r="H3972" s="67" t="str">
        <f>VLOOKUP(E3972,Referencias!$B$4:$C$15,2,FALSE)</f>
        <v>SC</v>
      </c>
      <c r="I3972" s="68" t="str">
        <f>VLOOKUP(C3972,Referencias!$B$18:$C$34,2,FALSE)</f>
        <v>IC</v>
      </c>
      <c r="J3972" s="69" t="str">
        <f t="shared" si="62"/>
        <v>C</v>
      </c>
    </row>
    <row r="3973" spans="1:10" x14ac:dyDescent="0.2">
      <c r="A3973" s="71" t="s">
        <v>9120</v>
      </c>
      <c r="B3973" s="47" t="s">
        <v>4037</v>
      </c>
      <c r="C3973" s="47" t="s">
        <v>110</v>
      </c>
      <c r="D3973" s="47"/>
      <c r="E3973" s="47" t="s">
        <v>92</v>
      </c>
      <c r="F3973" s="47" t="s">
        <v>120</v>
      </c>
      <c r="G3973" s="47">
        <v>3</v>
      </c>
      <c r="H3973" s="67" t="str">
        <f>VLOOKUP(E3973,Referencias!$B$4:$C$15,2,FALSE)</f>
        <v>3C</v>
      </c>
      <c r="I3973" s="68" t="str">
        <f>VLOOKUP(C3973,Referencias!$B$18:$C$34,2,FALSE)</f>
        <v>IC</v>
      </c>
      <c r="J3973" s="69" t="str">
        <f t="shared" si="62"/>
        <v>C</v>
      </c>
    </row>
    <row r="3974" spans="1:10" x14ac:dyDescent="0.2">
      <c r="A3974" s="71" t="s">
        <v>9121</v>
      </c>
      <c r="B3974" s="47" t="s">
        <v>4038</v>
      </c>
      <c r="C3974" s="47" t="s">
        <v>110</v>
      </c>
      <c r="D3974" s="47"/>
      <c r="E3974" s="47" t="s">
        <v>84</v>
      </c>
      <c r="F3974" s="47" t="s">
        <v>120</v>
      </c>
      <c r="G3974" s="47">
        <v>4</v>
      </c>
      <c r="H3974" s="67" t="str">
        <f>VLOOKUP(E3974,Referencias!$B$4:$C$15,2,FALSE)</f>
        <v>SC</v>
      </c>
      <c r="I3974" s="68" t="str">
        <f>VLOOKUP(C3974,Referencias!$B$18:$C$34,2,FALSE)</f>
        <v>IC</v>
      </c>
      <c r="J3974" s="69" t="str">
        <f t="shared" si="62"/>
        <v>C</v>
      </c>
    </row>
    <row r="3975" spans="1:10" x14ac:dyDescent="0.2">
      <c r="A3975" s="71" t="s">
        <v>9122</v>
      </c>
      <c r="B3975" s="47" t="s">
        <v>4039</v>
      </c>
      <c r="C3975" s="47" t="s">
        <v>110</v>
      </c>
      <c r="D3975" s="47" t="s">
        <v>39</v>
      </c>
      <c r="E3975" s="47" t="s">
        <v>84</v>
      </c>
      <c r="F3975" s="47" t="s">
        <v>120</v>
      </c>
      <c r="G3975" s="47">
        <v>4</v>
      </c>
      <c r="H3975" s="67" t="str">
        <f>VLOOKUP(E3975,Referencias!$B$4:$C$15,2,FALSE)</f>
        <v>SC</v>
      </c>
      <c r="I3975" s="68" t="str">
        <f>VLOOKUP(C3975,Referencias!$B$18:$C$34,2,FALSE)</f>
        <v>IC</v>
      </c>
      <c r="J3975" s="69" t="str">
        <f t="shared" si="62"/>
        <v>C</v>
      </c>
    </row>
    <row r="3976" spans="1:10" x14ac:dyDescent="0.2">
      <c r="A3976" s="71" t="s">
        <v>9123</v>
      </c>
      <c r="B3976" s="47" t="s">
        <v>4040</v>
      </c>
      <c r="C3976" s="47" t="s">
        <v>110</v>
      </c>
      <c r="D3976" s="47" t="s">
        <v>119</v>
      </c>
      <c r="E3976" s="47" t="s">
        <v>93</v>
      </c>
      <c r="F3976" s="47" t="s">
        <v>120</v>
      </c>
      <c r="G3976" s="47">
        <v>2</v>
      </c>
      <c r="H3976" s="67" t="str">
        <f>VLOOKUP(E3976,Referencias!$B$4:$C$15,2,FALSE)</f>
        <v>2D</v>
      </c>
      <c r="I3976" s="68" t="str">
        <f>VLOOKUP(C3976,Referencias!$B$18:$C$34,2,FALSE)</f>
        <v>IC</v>
      </c>
      <c r="J3976" s="69" t="str">
        <f t="shared" si="62"/>
        <v>C</v>
      </c>
    </row>
    <row r="3977" spans="1:10" x14ac:dyDescent="0.2">
      <c r="A3977" s="71" t="s">
        <v>9124</v>
      </c>
      <c r="B3977" s="47" t="s">
        <v>4041</v>
      </c>
      <c r="C3977" s="47" t="s">
        <v>110</v>
      </c>
      <c r="D3977" s="47" t="s">
        <v>119</v>
      </c>
      <c r="E3977" s="47" t="s">
        <v>85</v>
      </c>
      <c r="F3977" s="47" t="s">
        <v>120</v>
      </c>
      <c r="G3977" s="47">
        <v>3</v>
      </c>
      <c r="H3977" s="67" t="str">
        <f>VLOOKUP(E3977,Referencias!$B$4:$C$15,2,FALSE)</f>
        <v>3D</v>
      </c>
      <c r="I3977" s="68" t="str">
        <f>VLOOKUP(C3977,Referencias!$B$18:$C$34,2,FALSE)</f>
        <v>IC</v>
      </c>
      <c r="J3977" s="69" t="str">
        <f t="shared" si="62"/>
        <v>C</v>
      </c>
    </row>
    <row r="3978" spans="1:10" x14ac:dyDescent="0.2">
      <c r="A3978" s="71" t="s">
        <v>9125</v>
      </c>
      <c r="B3978" s="47" t="s">
        <v>4042</v>
      </c>
      <c r="C3978" s="47" t="s">
        <v>110</v>
      </c>
      <c r="D3978" s="47" t="s">
        <v>119</v>
      </c>
      <c r="E3978" s="47" t="s">
        <v>92</v>
      </c>
      <c r="F3978" s="47" t="s">
        <v>120</v>
      </c>
      <c r="G3978" s="47">
        <v>3</v>
      </c>
      <c r="H3978" s="67" t="str">
        <f>VLOOKUP(E3978,Referencias!$B$4:$C$15,2,FALSE)</f>
        <v>3C</v>
      </c>
      <c r="I3978" s="68" t="str">
        <f>VLOOKUP(C3978,Referencias!$B$18:$C$34,2,FALSE)</f>
        <v>IC</v>
      </c>
      <c r="J3978" s="69" t="str">
        <f t="shared" si="62"/>
        <v>C</v>
      </c>
    </row>
    <row r="3979" spans="1:10" x14ac:dyDescent="0.2">
      <c r="A3979" s="71" t="s">
        <v>9126</v>
      </c>
      <c r="B3979" s="47" t="s">
        <v>4043</v>
      </c>
      <c r="C3979" s="47" t="s">
        <v>110</v>
      </c>
      <c r="D3979" s="47" t="s">
        <v>39</v>
      </c>
      <c r="E3979" s="47" t="s">
        <v>84</v>
      </c>
      <c r="F3979" s="47" t="s">
        <v>120</v>
      </c>
      <c r="G3979" s="47">
        <v>4</v>
      </c>
      <c r="H3979" s="67" t="str">
        <f>VLOOKUP(E3979,Referencias!$B$4:$C$15,2,FALSE)</f>
        <v>SC</v>
      </c>
      <c r="I3979" s="68" t="str">
        <f>VLOOKUP(C3979,Referencias!$B$18:$C$34,2,FALSE)</f>
        <v>IC</v>
      </c>
      <c r="J3979" s="69" t="str">
        <f t="shared" si="62"/>
        <v>C</v>
      </c>
    </row>
    <row r="3980" spans="1:10" x14ac:dyDescent="0.2">
      <c r="A3980" s="71" t="s">
        <v>9127</v>
      </c>
      <c r="B3980" s="47" t="s">
        <v>4044</v>
      </c>
      <c r="C3980" s="47" t="s">
        <v>110</v>
      </c>
      <c r="D3980" s="47" t="s">
        <v>39</v>
      </c>
      <c r="E3980" s="47" t="s">
        <v>92</v>
      </c>
      <c r="F3980" s="47" t="s">
        <v>120</v>
      </c>
      <c r="G3980" s="47">
        <v>3</v>
      </c>
      <c r="H3980" s="67" t="str">
        <f>VLOOKUP(E3980,Referencias!$B$4:$C$15,2,FALSE)</f>
        <v>3C</v>
      </c>
      <c r="I3980" s="68" t="str">
        <f>VLOOKUP(C3980,Referencias!$B$18:$C$34,2,FALSE)</f>
        <v>IC</v>
      </c>
      <c r="J3980" s="69" t="str">
        <f t="shared" si="62"/>
        <v>C</v>
      </c>
    </row>
    <row r="3981" spans="1:10" x14ac:dyDescent="0.2">
      <c r="A3981" s="71" t="s">
        <v>9128</v>
      </c>
      <c r="B3981" s="47" t="s">
        <v>4045</v>
      </c>
      <c r="C3981" s="47" t="s">
        <v>110</v>
      </c>
      <c r="D3981" s="47" t="s">
        <v>119</v>
      </c>
      <c r="E3981" s="47" t="s">
        <v>92</v>
      </c>
      <c r="F3981" s="47" t="s">
        <v>120</v>
      </c>
      <c r="G3981" s="47">
        <v>3</v>
      </c>
      <c r="H3981" s="67" t="str">
        <f>VLOOKUP(E3981,Referencias!$B$4:$C$15,2,FALSE)</f>
        <v>3C</v>
      </c>
      <c r="I3981" s="68" t="str">
        <f>VLOOKUP(C3981,Referencias!$B$18:$C$34,2,FALSE)</f>
        <v>IC</v>
      </c>
      <c r="J3981" s="69" t="str">
        <f t="shared" si="62"/>
        <v>C</v>
      </c>
    </row>
    <row r="3982" spans="1:10" x14ac:dyDescent="0.2">
      <c r="A3982" s="71" t="s">
        <v>9129</v>
      </c>
      <c r="B3982" s="47" t="s">
        <v>4046</v>
      </c>
      <c r="C3982" s="47" t="s">
        <v>110</v>
      </c>
      <c r="D3982" s="47" t="s">
        <v>119</v>
      </c>
      <c r="E3982" s="47" t="s">
        <v>85</v>
      </c>
      <c r="F3982" s="47" t="s">
        <v>120</v>
      </c>
      <c r="G3982" s="47">
        <v>3</v>
      </c>
      <c r="H3982" s="67" t="str">
        <f>VLOOKUP(E3982,Referencias!$B$4:$C$15,2,FALSE)</f>
        <v>3D</v>
      </c>
      <c r="I3982" s="68" t="str">
        <f>VLOOKUP(C3982,Referencias!$B$18:$C$34,2,FALSE)</f>
        <v>IC</v>
      </c>
      <c r="J3982" s="69" t="str">
        <f t="shared" si="62"/>
        <v>C</v>
      </c>
    </row>
    <row r="3983" spans="1:10" x14ac:dyDescent="0.2">
      <c r="A3983" s="71" t="s">
        <v>9130</v>
      </c>
      <c r="B3983" s="47" t="s">
        <v>4047</v>
      </c>
      <c r="C3983" s="47" t="s">
        <v>110</v>
      </c>
      <c r="D3983" s="47" t="s">
        <v>119</v>
      </c>
      <c r="E3983" s="47" t="s">
        <v>84</v>
      </c>
      <c r="F3983" s="47" t="s">
        <v>120</v>
      </c>
      <c r="G3983" s="47">
        <v>4</v>
      </c>
      <c r="H3983" s="67" t="str">
        <f>VLOOKUP(E3983,Referencias!$B$4:$C$15,2,FALSE)</f>
        <v>SC</v>
      </c>
      <c r="I3983" s="68" t="str">
        <f>VLOOKUP(C3983,Referencias!$B$18:$C$34,2,FALSE)</f>
        <v>IC</v>
      </c>
      <c r="J3983" s="69" t="str">
        <f t="shared" si="62"/>
        <v>C</v>
      </c>
    </row>
    <row r="3984" spans="1:10" x14ac:dyDescent="0.2">
      <c r="A3984" s="71" t="s">
        <v>9131</v>
      </c>
      <c r="B3984" s="47" t="s">
        <v>4048</v>
      </c>
      <c r="C3984" s="47" t="s">
        <v>110</v>
      </c>
      <c r="D3984" s="47" t="s">
        <v>119</v>
      </c>
      <c r="E3984" s="47" t="s">
        <v>85</v>
      </c>
      <c r="F3984" s="47" t="s">
        <v>120</v>
      </c>
      <c r="G3984" s="47">
        <v>3</v>
      </c>
      <c r="H3984" s="67" t="str">
        <f>VLOOKUP(E3984,Referencias!$B$4:$C$15,2,FALSE)</f>
        <v>3D</v>
      </c>
      <c r="I3984" s="68" t="str">
        <f>VLOOKUP(C3984,Referencias!$B$18:$C$34,2,FALSE)</f>
        <v>IC</v>
      </c>
      <c r="J3984" s="69" t="str">
        <f t="shared" si="62"/>
        <v>C</v>
      </c>
    </row>
    <row r="3985" spans="1:10" x14ac:dyDescent="0.2">
      <c r="A3985" s="71" t="s">
        <v>9132</v>
      </c>
      <c r="B3985" s="47" t="s">
        <v>4049</v>
      </c>
      <c r="C3985" s="47" t="s">
        <v>110</v>
      </c>
      <c r="D3985" s="47" t="s">
        <v>39</v>
      </c>
      <c r="E3985" s="47" t="s">
        <v>86</v>
      </c>
      <c r="F3985" s="47" t="s">
        <v>120</v>
      </c>
      <c r="G3985" s="47">
        <v>3</v>
      </c>
      <c r="H3985" s="67" t="str">
        <f>VLOOKUP(E3985,Referencias!$B$4:$C$15,2,FALSE)</f>
        <v>3P</v>
      </c>
      <c r="I3985" s="68" t="str">
        <f>VLOOKUP(C3985,Referencias!$B$18:$C$34,2,FALSE)</f>
        <v>IC</v>
      </c>
      <c r="J3985" s="69" t="str">
        <f t="shared" si="62"/>
        <v>C</v>
      </c>
    </row>
    <row r="3986" spans="1:10" x14ac:dyDescent="0.2">
      <c r="A3986" s="71" t="s">
        <v>9133</v>
      </c>
      <c r="B3986" s="47" t="s">
        <v>4050</v>
      </c>
      <c r="C3986" s="47" t="s">
        <v>110</v>
      </c>
      <c r="D3986" s="47" t="s">
        <v>39</v>
      </c>
      <c r="E3986" s="47" t="s">
        <v>92</v>
      </c>
      <c r="F3986" s="47" t="s">
        <v>120</v>
      </c>
      <c r="G3986" s="47">
        <v>3</v>
      </c>
      <c r="H3986" s="67" t="str">
        <f>VLOOKUP(E3986,Referencias!$B$4:$C$15,2,FALSE)</f>
        <v>3C</v>
      </c>
      <c r="I3986" s="68" t="str">
        <f>VLOOKUP(C3986,Referencias!$B$18:$C$34,2,FALSE)</f>
        <v>IC</v>
      </c>
      <c r="J3986" s="69" t="str">
        <f t="shared" si="62"/>
        <v>C</v>
      </c>
    </row>
    <row r="3987" spans="1:10" x14ac:dyDescent="0.2">
      <c r="A3987" s="71" t="s">
        <v>9134</v>
      </c>
      <c r="B3987" s="47" t="s">
        <v>4051</v>
      </c>
      <c r="C3987" s="47" t="s">
        <v>110</v>
      </c>
      <c r="D3987" s="47" t="s">
        <v>119</v>
      </c>
      <c r="E3987" s="47" t="s">
        <v>93</v>
      </c>
      <c r="F3987" s="47" t="s">
        <v>120</v>
      </c>
      <c r="G3987" s="47">
        <v>2</v>
      </c>
      <c r="H3987" s="67" t="str">
        <f>VLOOKUP(E3987,Referencias!$B$4:$C$15,2,FALSE)</f>
        <v>2D</v>
      </c>
      <c r="I3987" s="68" t="str">
        <f>VLOOKUP(C3987,Referencias!$B$18:$C$34,2,FALSE)</f>
        <v>IC</v>
      </c>
      <c r="J3987" s="69" t="str">
        <f t="shared" si="62"/>
        <v>C</v>
      </c>
    </row>
    <row r="3988" spans="1:10" x14ac:dyDescent="0.2">
      <c r="A3988" s="71" t="s">
        <v>9135</v>
      </c>
      <c r="B3988" s="47" t="s">
        <v>4052</v>
      </c>
      <c r="C3988" s="47" t="s">
        <v>110</v>
      </c>
      <c r="D3988" s="47" t="s">
        <v>39</v>
      </c>
      <c r="E3988" s="47" t="s">
        <v>84</v>
      </c>
      <c r="F3988" s="47" t="s">
        <v>120</v>
      </c>
      <c r="G3988" s="47">
        <v>4</v>
      </c>
      <c r="H3988" s="67" t="str">
        <f>VLOOKUP(E3988,Referencias!$B$4:$C$15,2,FALSE)</f>
        <v>SC</v>
      </c>
      <c r="I3988" s="68" t="str">
        <f>VLOOKUP(C3988,Referencias!$B$18:$C$34,2,FALSE)</f>
        <v>IC</v>
      </c>
      <c r="J3988" s="69" t="str">
        <f t="shared" si="62"/>
        <v>C</v>
      </c>
    </row>
    <row r="3989" spans="1:10" x14ac:dyDescent="0.2">
      <c r="A3989" s="71" t="s">
        <v>9136</v>
      </c>
      <c r="B3989" s="47" t="s">
        <v>4053</v>
      </c>
      <c r="C3989" s="47" t="s">
        <v>110</v>
      </c>
      <c r="D3989" s="47" t="s">
        <v>119</v>
      </c>
      <c r="E3989" s="47" t="s">
        <v>84</v>
      </c>
      <c r="F3989" s="47" t="s">
        <v>120</v>
      </c>
      <c r="G3989" s="47">
        <v>4</v>
      </c>
      <c r="H3989" s="67" t="str">
        <f>VLOOKUP(E3989,Referencias!$B$4:$C$15,2,FALSE)</f>
        <v>SC</v>
      </c>
      <c r="I3989" s="68" t="str">
        <f>VLOOKUP(C3989,Referencias!$B$18:$C$34,2,FALSE)</f>
        <v>IC</v>
      </c>
      <c r="J3989" s="69" t="str">
        <f t="shared" si="62"/>
        <v>C</v>
      </c>
    </row>
    <row r="3990" spans="1:10" x14ac:dyDescent="0.2">
      <c r="A3990" s="71" t="s">
        <v>9137</v>
      </c>
      <c r="B3990" s="47" t="s">
        <v>4054</v>
      </c>
      <c r="C3990" s="47" t="s">
        <v>110</v>
      </c>
      <c r="D3990" s="47" t="s">
        <v>39</v>
      </c>
      <c r="E3990" s="47" t="s">
        <v>84</v>
      </c>
      <c r="F3990" s="47" t="s">
        <v>120</v>
      </c>
      <c r="G3990" s="47">
        <v>4</v>
      </c>
      <c r="H3990" s="67" t="str">
        <f>VLOOKUP(E3990,Referencias!$B$4:$C$15,2,FALSE)</f>
        <v>SC</v>
      </c>
      <c r="I3990" s="68" t="str">
        <f>VLOOKUP(C3990,Referencias!$B$18:$C$34,2,FALSE)</f>
        <v>IC</v>
      </c>
      <c r="J3990" s="69" t="str">
        <f t="shared" si="62"/>
        <v>C</v>
      </c>
    </row>
    <row r="3991" spans="1:10" x14ac:dyDescent="0.2">
      <c r="A3991" s="71" t="s">
        <v>9138</v>
      </c>
      <c r="B3991" s="47" t="s">
        <v>4055</v>
      </c>
      <c r="C3991" s="47" t="s">
        <v>110</v>
      </c>
      <c r="D3991" s="47" t="s">
        <v>119</v>
      </c>
      <c r="E3991" s="47" t="s">
        <v>84</v>
      </c>
      <c r="F3991" s="47" t="s">
        <v>120</v>
      </c>
      <c r="G3991" s="47">
        <v>4</v>
      </c>
      <c r="H3991" s="67" t="str">
        <f>VLOOKUP(E3991,Referencias!$B$4:$C$15,2,FALSE)</f>
        <v>SC</v>
      </c>
      <c r="I3991" s="68" t="str">
        <f>VLOOKUP(C3991,Referencias!$B$18:$C$34,2,FALSE)</f>
        <v>IC</v>
      </c>
      <c r="J3991" s="69" t="str">
        <f t="shared" si="62"/>
        <v>C</v>
      </c>
    </row>
    <row r="3992" spans="1:10" x14ac:dyDescent="0.2">
      <c r="A3992" s="71" t="s">
        <v>9139</v>
      </c>
      <c r="B3992" s="47" t="s">
        <v>4056</v>
      </c>
      <c r="C3992" s="47" t="s">
        <v>110</v>
      </c>
      <c r="D3992" s="47" t="s">
        <v>119</v>
      </c>
      <c r="E3992" s="47" t="s">
        <v>84</v>
      </c>
      <c r="F3992" s="47" t="s">
        <v>120</v>
      </c>
      <c r="G3992" s="47">
        <v>4</v>
      </c>
      <c r="H3992" s="67" t="str">
        <f>VLOOKUP(E3992,Referencias!$B$4:$C$15,2,FALSE)</f>
        <v>SC</v>
      </c>
      <c r="I3992" s="68" t="str">
        <f>VLOOKUP(C3992,Referencias!$B$18:$C$34,2,FALSE)</f>
        <v>IC</v>
      </c>
      <c r="J3992" s="69" t="str">
        <f t="shared" si="62"/>
        <v>C</v>
      </c>
    </row>
    <row r="3993" spans="1:10" x14ac:dyDescent="0.2">
      <c r="A3993" s="71" t="s">
        <v>9140</v>
      </c>
      <c r="B3993" s="47" t="s">
        <v>4057</v>
      </c>
      <c r="C3993" s="47" t="s">
        <v>110</v>
      </c>
      <c r="D3993" s="47" t="s">
        <v>119</v>
      </c>
      <c r="E3993" s="47" t="s">
        <v>84</v>
      </c>
      <c r="F3993" s="47" t="s">
        <v>120</v>
      </c>
      <c r="G3993" s="47">
        <v>4</v>
      </c>
      <c r="H3993" s="67" t="str">
        <f>VLOOKUP(E3993,Referencias!$B$4:$C$15,2,FALSE)</f>
        <v>SC</v>
      </c>
      <c r="I3993" s="68" t="str">
        <f>VLOOKUP(C3993,Referencias!$B$18:$C$34,2,FALSE)</f>
        <v>IC</v>
      </c>
      <c r="J3993" s="69" t="str">
        <f t="shared" si="62"/>
        <v>C</v>
      </c>
    </row>
    <row r="3994" spans="1:10" x14ac:dyDescent="0.2">
      <c r="A3994" s="71" t="s">
        <v>9141</v>
      </c>
      <c r="B3994" s="47" t="s">
        <v>4058</v>
      </c>
      <c r="C3994" s="47" t="s">
        <v>110</v>
      </c>
      <c r="D3994" s="47" t="s">
        <v>119</v>
      </c>
      <c r="E3994" s="47" t="s">
        <v>84</v>
      </c>
      <c r="F3994" s="47" t="s">
        <v>120</v>
      </c>
      <c r="G3994" s="47">
        <v>4</v>
      </c>
      <c r="H3994" s="67" t="str">
        <f>VLOOKUP(E3994,Referencias!$B$4:$C$15,2,FALSE)</f>
        <v>SC</v>
      </c>
      <c r="I3994" s="68" t="str">
        <f>VLOOKUP(C3994,Referencias!$B$18:$C$34,2,FALSE)</f>
        <v>IC</v>
      </c>
      <c r="J3994" s="69" t="str">
        <f t="shared" si="62"/>
        <v>C</v>
      </c>
    </row>
    <row r="3995" spans="1:10" x14ac:dyDescent="0.2">
      <c r="A3995" s="71" t="s">
        <v>9142</v>
      </c>
      <c r="B3995" s="47" t="s">
        <v>4059</v>
      </c>
      <c r="C3995" s="47" t="s">
        <v>110</v>
      </c>
      <c r="D3995" s="47" t="s">
        <v>119</v>
      </c>
      <c r="E3995" s="47" t="s">
        <v>84</v>
      </c>
      <c r="F3995" s="47" t="s">
        <v>120</v>
      </c>
      <c r="G3995" s="47">
        <v>4</v>
      </c>
      <c r="H3995" s="67" t="str">
        <f>VLOOKUP(E3995,Referencias!$B$4:$C$15,2,FALSE)</f>
        <v>SC</v>
      </c>
      <c r="I3995" s="68" t="str">
        <f>VLOOKUP(C3995,Referencias!$B$18:$C$34,2,FALSE)</f>
        <v>IC</v>
      </c>
      <c r="J3995" s="69" t="str">
        <f t="shared" si="62"/>
        <v>C</v>
      </c>
    </row>
    <row r="3996" spans="1:10" x14ac:dyDescent="0.2">
      <c r="A3996" s="71" t="s">
        <v>9143</v>
      </c>
      <c r="B3996" s="47" t="s">
        <v>4060</v>
      </c>
      <c r="C3996" s="47" t="s">
        <v>110</v>
      </c>
      <c r="D3996" s="47" t="s">
        <v>119</v>
      </c>
      <c r="E3996" s="47" t="s">
        <v>84</v>
      </c>
      <c r="F3996" s="47" t="s">
        <v>120</v>
      </c>
      <c r="G3996" s="47">
        <v>4</v>
      </c>
      <c r="H3996" s="67" t="str">
        <f>VLOOKUP(E3996,Referencias!$B$4:$C$15,2,FALSE)</f>
        <v>SC</v>
      </c>
      <c r="I3996" s="68" t="str">
        <f>VLOOKUP(C3996,Referencias!$B$18:$C$34,2,FALSE)</f>
        <v>IC</v>
      </c>
      <c r="J3996" s="69" t="str">
        <f t="shared" si="62"/>
        <v>C</v>
      </c>
    </row>
    <row r="3997" spans="1:10" x14ac:dyDescent="0.2">
      <c r="A3997" s="71" t="s">
        <v>9144</v>
      </c>
      <c r="B3997" s="47" t="s">
        <v>4061</v>
      </c>
      <c r="C3997" s="47" t="s">
        <v>110</v>
      </c>
      <c r="D3997" s="47" t="s">
        <v>119</v>
      </c>
      <c r="E3997" s="47" t="s">
        <v>86</v>
      </c>
      <c r="F3997" s="47" t="s">
        <v>120</v>
      </c>
      <c r="G3997" s="47">
        <v>3</v>
      </c>
      <c r="H3997" s="67" t="str">
        <f>VLOOKUP(E3997,Referencias!$B$4:$C$15,2,FALSE)</f>
        <v>3P</v>
      </c>
      <c r="I3997" s="68" t="str">
        <f>VLOOKUP(C3997,Referencias!$B$18:$C$34,2,FALSE)</f>
        <v>IC</v>
      </c>
      <c r="J3997" s="69" t="str">
        <f t="shared" si="62"/>
        <v>C</v>
      </c>
    </row>
    <row r="3998" spans="1:10" x14ac:dyDescent="0.2">
      <c r="A3998" s="71" t="s">
        <v>9145</v>
      </c>
      <c r="B3998" s="47" t="s">
        <v>4062</v>
      </c>
      <c r="C3998" s="47" t="s">
        <v>110</v>
      </c>
      <c r="D3998" s="47" t="s">
        <v>119</v>
      </c>
      <c r="E3998" s="47" t="s">
        <v>85</v>
      </c>
      <c r="F3998" s="47" t="s">
        <v>120</v>
      </c>
      <c r="G3998" s="47">
        <v>3</v>
      </c>
      <c r="H3998" s="67" t="str">
        <f>VLOOKUP(E3998,Referencias!$B$4:$C$15,2,FALSE)</f>
        <v>3D</v>
      </c>
      <c r="I3998" s="68" t="str">
        <f>VLOOKUP(C3998,Referencias!$B$18:$C$34,2,FALSE)</f>
        <v>IC</v>
      </c>
      <c r="J3998" s="69" t="str">
        <f t="shared" si="62"/>
        <v>C</v>
      </c>
    </row>
    <row r="3999" spans="1:10" x14ac:dyDescent="0.2">
      <c r="A3999" s="71" t="s">
        <v>9146</v>
      </c>
      <c r="B3999" s="47" t="s">
        <v>4063</v>
      </c>
      <c r="C3999" s="47" t="s">
        <v>110</v>
      </c>
      <c r="D3999" s="47" t="s">
        <v>119</v>
      </c>
      <c r="E3999" s="47" t="s">
        <v>84</v>
      </c>
      <c r="F3999" s="47" t="s">
        <v>120</v>
      </c>
      <c r="G3999" s="47">
        <v>4</v>
      </c>
      <c r="H3999" s="67" t="str">
        <f>VLOOKUP(E3999,Referencias!$B$4:$C$15,2,FALSE)</f>
        <v>SC</v>
      </c>
      <c r="I3999" s="68" t="str">
        <f>VLOOKUP(C3999,Referencias!$B$18:$C$34,2,FALSE)</f>
        <v>IC</v>
      </c>
      <c r="J3999" s="69" t="str">
        <f t="shared" si="62"/>
        <v>C</v>
      </c>
    </row>
    <row r="4000" spans="1:10" x14ac:dyDescent="0.2">
      <c r="A4000" s="71" t="s">
        <v>9147</v>
      </c>
      <c r="B4000" s="47" t="s">
        <v>4064</v>
      </c>
      <c r="C4000" s="47" t="s">
        <v>110</v>
      </c>
      <c r="D4000" s="47" t="s">
        <v>39</v>
      </c>
      <c r="E4000" s="47" t="s">
        <v>84</v>
      </c>
      <c r="F4000" s="47" t="s">
        <v>120</v>
      </c>
      <c r="G4000" s="47">
        <v>4</v>
      </c>
      <c r="H4000" s="67" t="str">
        <f>VLOOKUP(E4000,Referencias!$B$4:$C$15,2,FALSE)</f>
        <v>SC</v>
      </c>
      <c r="I4000" s="68" t="str">
        <f>VLOOKUP(C4000,Referencias!$B$18:$C$34,2,FALSE)</f>
        <v>IC</v>
      </c>
      <c r="J4000" s="69" t="str">
        <f t="shared" si="62"/>
        <v>C</v>
      </c>
    </row>
    <row r="4001" spans="1:10" x14ac:dyDescent="0.2">
      <c r="A4001" s="71" t="s">
        <v>9148</v>
      </c>
      <c r="B4001" s="47" t="s">
        <v>4065</v>
      </c>
      <c r="C4001" s="47" t="s">
        <v>110</v>
      </c>
      <c r="D4001" s="47" t="s">
        <v>119</v>
      </c>
      <c r="E4001" s="47" t="s">
        <v>84</v>
      </c>
      <c r="F4001" s="47" t="s">
        <v>120</v>
      </c>
      <c r="G4001" s="47">
        <v>4</v>
      </c>
      <c r="H4001" s="67" t="str">
        <f>VLOOKUP(E4001,Referencias!$B$4:$C$15,2,FALSE)</f>
        <v>SC</v>
      </c>
      <c r="I4001" s="68" t="str">
        <f>VLOOKUP(C4001,Referencias!$B$18:$C$34,2,FALSE)</f>
        <v>IC</v>
      </c>
      <c r="J4001" s="69" t="str">
        <f t="shared" si="62"/>
        <v>C</v>
      </c>
    </row>
    <row r="4002" spans="1:10" x14ac:dyDescent="0.2">
      <c r="A4002" s="71" t="s">
        <v>9149</v>
      </c>
      <c r="B4002" s="47" t="s">
        <v>4066</v>
      </c>
      <c r="C4002" s="47" t="s">
        <v>110</v>
      </c>
      <c r="D4002" s="47" t="s">
        <v>39</v>
      </c>
      <c r="E4002" s="47" t="s">
        <v>92</v>
      </c>
      <c r="F4002" s="47" t="s">
        <v>120</v>
      </c>
      <c r="G4002" s="47">
        <v>3</v>
      </c>
      <c r="H4002" s="67" t="str">
        <f>VLOOKUP(E4002,Referencias!$B$4:$C$15,2,FALSE)</f>
        <v>3C</v>
      </c>
      <c r="I4002" s="68" t="str">
        <f>VLOOKUP(C4002,Referencias!$B$18:$C$34,2,FALSE)</f>
        <v>IC</v>
      </c>
      <c r="J4002" s="69" t="str">
        <f t="shared" si="62"/>
        <v>C</v>
      </c>
    </row>
    <row r="4003" spans="1:10" x14ac:dyDescent="0.2">
      <c r="A4003" s="71" t="s">
        <v>9150</v>
      </c>
      <c r="B4003" s="47" t="s">
        <v>4067</v>
      </c>
      <c r="C4003" s="47" t="s">
        <v>110</v>
      </c>
      <c r="D4003" s="47"/>
      <c r="E4003" s="47" t="s">
        <v>85</v>
      </c>
      <c r="F4003" s="47" t="s">
        <v>120</v>
      </c>
      <c r="G4003" s="47">
        <v>3</v>
      </c>
      <c r="H4003" s="67" t="str">
        <f>VLOOKUP(E4003,Referencias!$B$4:$C$15,2,FALSE)</f>
        <v>3D</v>
      </c>
      <c r="I4003" s="68" t="str">
        <f>VLOOKUP(C4003,Referencias!$B$18:$C$34,2,FALSE)</f>
        <v>IC</v>
      </c>
      <c r="J4003" s="69" t="str">
        <f t="shared" si="62"/>
        <v>C</v>
      </c>
    </row>
    <row r="4004" spans="1:10" x14ac:dyDescent="0.2">
      <c r="A4004" s="71" t="s">
        <v>9151</v>
      </c>
      <c r="B4004" s="47" t="s">
        <v>4068</v>
      </c>
      <c r="C4004" s="47" t="s">
        <v>110</v>
      </c>
      <c r="D4004" s="47" t="s">
        <v>39</v>
      </c>
      <c r="E4004" s="47" t="s">
        <v>85</v>
      </c>
      <c r="F4004" s="47" t="s">
        <v>120</v>
      </c>
      <c r="G4004" s="47">
        <v>3</v>
      </c>
      <c r="H4004" s="67" t="str">
        <f>VLOOKUP(E4004,Referencias!$B$4:$C$15,2,FALSE)</f>
        <v>3D</v>
      </c>
      <c r="I4004" s="68" t="str">
        <f>VLOOKUP(C4004,Referencias!$B$18:$C$34,2,FALSE)</f>
        <v>IC</v>
      </c>
      <c r="J4004" s="69" t="str">
        <f t="shared" si="62"/>
        <v>C</v>
      </c>
    </row>
    <row r="4005" spans="1:10" x14ac:dyDescent="0.2">
      <c r="A4005" s="71" t="s">
        <v>9152</v>
      </c>
      <c r="B4005" s="47" t="s">
        <v>4069</v>
      </c>
      <c r="C4005" s="47" t="s">
        <v>110</v>
      </c>
      <c r="D4005" s="47" t="s">
        <v>119</v>
      </c>
      <c r="E4005" s="47" t="s">
        <v>84</v>
      </c>
      <c r="F4005" s="47" t="s">
        <v>120</v>
      </c>
      <c r="G4005" s="47">
        <v>4</v>
      </c>
      <c r="H4005" s="67" t="str">
        <f>VLOOKUP(E4005,Referencias!$B$4:$C$15,2,FALSE)</f>
        <v>SC</v>
      </c>
      <c r="I4005" s="68" t="str">
        <f>VLOOKUP(C4005,Referencias!$B$18:$C$34,2,FALSE)</f>
        <v>IC</v>
      </c>
      <c r="J4005" s="69" t="str">
        <f t="shared" si="62"/>
        <v>C</v>
      </c>
    </row>
    <row r="4006" spans="1:10" x14ac:dyDescent="0.2">
      <c r="A4006" s="71" t="s">
        <v>9153</v>
      </c>
      <c r="B4006" s="47" t="s">
        <v>4070</v>
      </c>
      <c r="C4006" s="47" t="s">
        <v>110</v>
      </c>
      <c r="D4006" s="47" t="s">
        <v>39</v>
      </c>
      <c r="E4006" s="47" t="s">
        <v>84</v>
      </c>
      <c r="F4006" s="47" t="s">
        <v>120</v>
      </c>
      <c r="G4006" s="47">
        <v>4</v>
      </c>
      <c r="H4006" s="67" t="str">
        <f>VLOOKUP(E4006,Referencias!$B$4:$C$15,2,FALSE)</f>
        <v>SC</v>
      </c>
      <c r="I4006" s="68" t="str">
        <f>VLOOKUP(C4006,Referencias!$B$18:$C$34,2,FALSE)</f>
        <v>IC</v>
      </c>
      <c r="J4006" s="69" t="str">
        <f t="shared" si="62"/>
        <v>C</v>
      </c>
    </row>
    <row r="4007" spans="1:10" x14ac:dyDescent="0.2">
      <c r="A4007" s="71" t="s">
        <v>9154</v>
      </c>
      <c r="B4007" s="47" t="s">
        <v>4071</v>
      </c>
      <c r="C4007" s="47" t="s">
        <v>110</v>
      </c>
      <c r="D4007" s="47" t="s">
        <v>119</v>
      </c>
      <c r="E4007" s="47" t="s">
        <v>84</v>
      </c>
      <c r="F4007" s="47" t="s">
        <v>120</v>
      </c>
      <c r="G4007" s="47">
        <v>4</v>
      </c>
      <c r="H4007" s="67" t="str">
        <f>VLOOKUP(E4007,Referencias!$B$4:$C$15,2,FALSE)</f>
        <v>SC</v>
      </c>
      <c r="I4007" s="68" t="str">
        <f>VLOOKUP(C4007,Referencias!$B$18:$C$34,2,FALSE)</f>
        <v>IC</v>
      </c>
      <c r="J4007" s="69" t="str">
        <f t="shared" si="62"/>
        <v>C</v>
      </c>
    </row>
    <row r="4008" spans="1:10" x14ac:dyDescent="0.2">
      <c r="A4008" s="71" t="s">
        <v>9155</v>
      </c>
      <c r="B4008" s="47" t="s">
        <v>4072</v>
      </c>
      <c r="C4008" s="47" t="s">
        <v>110</v>
      </c>
      <c r="D4008" s="47" t="s">
        <v>119</v>
      </c>
      <c r="E4008" s="47" t="s">
        <v>84</v>
      </c>
      <c r="F4008" s="47" t="s">
        <v>120</v>
      </c>
      <c r="G4008" s="47">
        <v>4</v>
      </c>
      <c r="H4008" s="67" t="str">
        <f>VLOOKUP(E4008,Referencias!$B$4:$C$15,2,FALSE)</f>
        <v>SC</v>
      </c>
      <c r="I4008" s="68" t="str">
        <f>VLOOKUP(C4008,Referencias!$B$18:$C$34,2,FALSE)</f>
        <v>IC</v>
      </c>
      <c r="J4008" s="69" t="str">
        <f t="shared" si="62"/>
        <v>C</v>
      </c>
    </row>
    <row r="4009" spans="1:10" x14ac:dyDescent="0.2">
      <c r="A4009" s="71" t="s">
        <v>9156</v>
      </c>
      <c r="B4009" s="47" t="s">
        <v>4073</v>
      </c>
      <c r="C4009" s="47" t="s">
        <v>110</v>
      </c>
      <c r="D4009" s="47" t="s">
        <v>119</v>
      </c>
      <c r="E4009" s="47" t="s">
        <v>84</v>
      </c>
      <c r="F4009" s="47" t="s">
        <v>120</v>
      </c>
      <c r="G4009" s="47">
        <v>4</v>
      </c>
      <c r="H4009" s="67" t="str">
        <f>VLOOKUP(E4009,Referencias!$B$4:$C$15,2,FALSE)</f>
        <v>SC</v>
      </c>
      <c r="I4009" s="68" t="str">
        <f>VLOOKUP(C4009,Referencias!$B$18:$C$34,2,FALSE)</f>
        <v>IC</v>
      </c>
      <c r="J4009" s="69" t="str">
        <f t="shared" si="62"/>
        <v>C</v>
      </c>
    </row>
    <row r="4010" spans="1:10" x14ac:dyDescent="0.2">
      <c r="A4010" s="71" t="s">
        <v>9157</v>
      </c>
      <c r="B4010" s="47" t="s">
        <v>4074</v>
      </c>
      <c r="C4010" s="47" t="s">
        <v>110</v>
      </c>
      <c r="D4010" s="47" t="s">
        <v>119</v>
      </c>
      <c r="E4010" s="47" t="s">
        <v>84</v>
      </c>
      <c r="F4010" s="47" t="s">
        <v>120</v>
      </c>
      <c r="G4010" s="47">
        <v>4</v>
      </c>
      <c r="H4010" s="67" t="str">
        <f>VLOOKUP(E4010,Referencias!$B$4:$C$15,2,FALSE)</f>
        <v>SC</v>
      </c>
      <c r="I4010" s="68" t="str">
        <f>VLOOKUP(C4010,Referencias!$B$18:$C$34,2,FALSE)</f>
        <v>IC</v>
      </c>
      <c r="J4010" s="69" t="str">
        <f t="shared" si="62"/>
        <v>C</v>
      </c>
    </row>
    <row r="4011" spans="1:10" x14ac:dyDescent="0.2">
      <c r="A4011" s="71" t="s">
        <v>9158</v>
      </c>
      <c r="B4011" s="47" t="s">
        <v>4075</v>
      </c>
      <c r="C4011" s="47" t="s">
        <v>110</v>
      </c>
      <c r="D4011" s="47" t="s">
        <v>119</v>
      </c>
      <c r="E4011" s="47" t="s">
        <v>84</v>
      </c>
      <c r="F4011" s="47" t="s">
        <v>120</v>
      </c>
      <c r="G4011" s="47">
        <v>4</v>
      </c>
      <c r="H4011" s="67" t="str">
        <f>VLOOKUP(E4011,Referencias!$B$4:$C$15,2,FALSE)</f>
        <v>SC</v>
      </c>
      <c r="I4011" s="68" t="str">
        <f>VLOOKUP(C4011,Referencias!$B$18:$C$34,2,FALSE)</f>
        <v>IC</v>
      </c>
      <c r="J4011" s="69" t="str">
        <f t="shared" si="62"/>
        <v>C</v>
      </c>
    </row>
    <row r="4012" spans="1:10" x14ac:dyDescent="0.2">
      <c r="A4012" s="71" t="s">
        <v>9159</v>
      </c>
      <c r="B4012" s="47" t="s">
        <v>4076</v>
      </c>
      <c r="C4012" s="47" t="s">
        <v>110</v>
      </c>
      <c r="D4012" s="47"/>
      <c r="E4012" s="47" t="s">
        <v>84</v>
      </c>
      <c r="F4012" s="47" t="s">
        <v>120</v>
      </c>
      <c r="G4012" s="47">
        <v>4</v>
      </c>
      <c r="H4012" s="67" t="str">
        <f>VLOOKUP(E4012,Referencias!$B$4:$C$15,2,FALSE)</f>
        <v>SC</v>
      </c>
      <c r="I4012" s="68" t="str">
        <f>VLOOKUP(C4012,Referencias!$B$18:$C$34,2,FALSE)</f>
        <v>IC</v>
      </c>
      <c r="J4012" s="69" t="str">
        <f t="shared" si="62"/>
        <v>C</v>
      </c>
    </row>
    <row r="4013" spans="1:10" x14ac:dyDescent="0.2">
      <c r="A4013" s="71" t="s">
        <v>9160</v>
      </c>
      <c r="B4013" s="47" t="s">
        <v>4077</v>
      </c>
      <c r="C4013" s="47" t="s">
        <v>110</v>
      </c>
      <c r="D4013" s="47" t="s">
        <v>39</v>
      </c>
      <c r="E4013" s="47" t="s">
        <v>84</v>
      </c>
      <c r="F4013" s="47" t="s">
        <v>120</v>
      </c>
      <c r="G4013" s="47">
        <v>4</v>
      </c>
      <c r="H4013" s="67" t="str">
        <f>VLOOKUP(E4013,Referencias!$B$4:$C$15,2,FALSE)</f>
        <v>SC</v>
      </c>
      <c r="I4013" s="68" t="str">
        <f>VLOOKUP(C4013,Referencias!$B$18:$C$34,2,FALSE)</f>
        <v>IC</v>
      </c>
      <c r="J4013" s="69" t="str">
        <f t="shared" si="62"/>
        <v>C</v>
      </c>
    </row>
    <row r="4014" spans="1:10" x14ac:dyDescent="0.2">
      <c r="A4014" s="71" t="s">
        <v>9161</v>
      </c>
      <c r="B4014" s="47" t="s">
        <v>4078</v>
      </c>
      <c r="C4014" s="47" t="s">
        <v>110</v>
      </c>
      <c r="D4014" s="47" t="s">
        <v>119</v>
      </c>
      <c r="E4014" s="47" t="s">
        <v>84</v>
      </c>
      <c r="F4014" s="47" t="s">
        <v>120</v>
      </c>
      <c r="G4014" s="47">
        <v>4</v>
      </c>
      <c r="H4014" s="67" t="str">
        <f>VLOOKUP(E4014,Referencias!$B$4:$C$15,2,FALSE)</f>
        <v>SC</v>
      </c>
      <c r="I4014" s="68" t="str">
        <f>VLOOKUP(C4014,Referencias!$B$18:$C$34,2,FALSE)</f>
        <v>IC</v>
      </c>
      <c r="J4014" s="69" t="str">
        <f t="shared" si="62"/>
        <v>C</v>
      </c>
    </row>
    <row r="4015" spans="1:10" x14ac:dyDescent="0.2">
      <c r="A4015" s="71" t="s">
        <v>9162</v>
      </c>
      <c r="B4015" s="47" t="s">
        <v>4079</v>
      </c>
      <c r="C4015" s="47" t="s">
        <v>110</v>
      </c>
      <c r="D4015" s="47" t="s">
        <v>119</v>
      </c>
      <c r="E4015" s="47" t="s">
        <v>85</v>
      </c>
      <c r="F4015" s="47" t="s">
        <v>120</v>
      </c>
      <c r="G4015" s="47">
        <v>3</v>
      </c>
      <c r="H4015" s="67" t="str">
        <f>VLOOKUP(E4015,Referencias!$B$4:$C$15,2,FALSE)</f>
        <v>3D</v>
      </c>
      <c r="I4015" s="68" t="str">
        <f>VLOOKUP(C4015,Referencias!$B$18:$C$34,2,FALSE)</f>
        <v>IC</v>
      </c>
      <c r="J4015" s="69" t="str">
        <f t="shared" si="62"/>
        <v>C</v>
      </c>
    </row>
    <row r="4016" spans="1:10" x14ac:dyDescent="0.2">
      <c r="A4016" s="71" t="s">
        <v>9163</v>
      </c>
      <c r="B4016" s="47" t="s">
        <v>4080</v>
      </c>
      <c r="C4016" s="47" t="s">
        <v>110</v>
      </c>
      <c r="D4016" s="47" t="s">
        <v>119</v>
      </c>
      <c r="E4016" s="47" t="s">
        <v>84</v>
      </c>
      <c r="F4016" s="47" t="s">
        <v>120</v>
      </c>
      <c r="G4016" s="47">
        <v>4</v>
      </c>
      <c r="H4016" s="67" t="str">
        <f>VLOOKUP(E4016,Referencias!$B$4:$C$15,2,FALSE)</f>
        <v>SC</v>
      </c>
      <c r="I4016" s="68" t="str">
        <f>VLOOKUP(C4016,Referencias!$B$18:$C$34,2,FALSE)</f>
        <v>IC</v>
      </c>
      <c r="J4016" s="69" t="str">
        <f t="shared" si="62"/>
        <v>C</v>
      </c>
    </row>
    <row r="4017" spans="1:10" x14ac:dyDescent="0.2">
      <c r="A4017" s="71" t="s">
        <v>9164</v>
      </c>
      <c r="B4017" s="47" t="s">
        <v>4081</v>
      </c>
      <c r="C4017" s="47" t="s">
        <v>110</v>
      </c>
      <c r="D4017" s="47" t="s">
        <v>39</v>
      </c>
      <c r="E4017" s="47" t="s">
        <v>93</v>
      </c>
      <c r="F4017" s="47" t="s">
        <v>120</v>
      </c>
      <c r="G4017" s="47">
        <v>2</v>
      </c>
      <c r="H4017" s="67" t="str">
        <f>VLOOKUP(E4017,Referencias!$B$4:$C$15,2,FALSE)</f>
        <v>2D</v>
      </c>
      <c r="I4017" s="68" t="str">
        <f>VLOOKUP(C4017,Referencias!$B$18:$C$34,2,FALSE)</f>
        <v>IC</v>
      </c>
      <c r="J4017" s="69" t="str">
        <f t="shared" si="62"/>
        <v>C</v>
      </c>
    </row>
    <row r="4018" spans="1:10" x14ac:dyDescent="0.2">
      <c r="A4018" s="71" t="s">
        <v>9165</v>
      </c>
      <c r="B4018" s="47" t="s">
        <v>4082</v>
      </c>
      <c r="C4018" s="47" t="s">
        <v>110</v>
      </c>
      <c r="D4018" s="47" t="s">
        <v>39</v>
      </c>
      <c r="E4018" s="47" t="s">
        <v>84</v>
      </c>
      <c r="F4018" s="47" t="s">
        <v>120</v>
      </c>
      <c r="G4018" s="47">
        <v>4</v>
      </c>
      <c r="H4018" s="67" t="str">
        <f>VLOOKUP(E4018,Referencias!$B$4:$C$15,2,FALSE)</f>
        <v>SC</v>
      </c>
      <c r="I4018" s="68" t="str">
        <f>VLOOKUP(C4018,Referencias!$B$18:$C$34,2,FALSE)</f>
        <v>IC</v>
      </c>
      <c r="J4018" s="69" t="str">
        <f t="shared" si="62"/>
        <v>C</v>
      </c>
    </row>
    <row r="4019" spans="1:10" x14ac:dyDescent="0.2">
      <c r="A4019" s="71" t="s">
        <v>9166</v>
      </c>
      <c r="B4019" s="47" t="s">
        <v>4083</v>
      </c>
      <c r="C4019" s="47" t="s">
        <v>110</v>
      </c>
      <c r="D4019" s="47" t="s">
        <v>39</v>
      </c>
      <c r="E4019" s="47" t="s">
        <v>84</v>
      </c>
      <c r="F4019" s="47" t="s">
        <v>120</v>
      </c>
      <c r="G4019" s="47">
        <v>4</v>
      </c>
      <c r="H4019" s="67" t="str">
        <f>VLOOKUP(E4019,Referencias!$B$4:$C$15,2,FALSE)</f>
        <v>SC</v>
      </c>
      <c r="I4019" s="68" t="str">
        <f>VLOOKUP(C4019,Referencias!$B$18:$C$34,2,FALSE)</f>
        <v>IC</v>
      </c>
      <c r="J4019" s="69" t="str">
        <f t="shared" si="62"/>
        <v>C</v>
      </c>
    </row>
    <row r="4020" spans="1:10" x14ac:dyDescent="0.2">
      <c r="A4020" s="71" t="s">
        <v>9167</v>
      </c>
      <c r="B4020" s="47" t="s">
        <v>4084</v>
      </c>
      <c r="C4020" s="47" t="s">
        <v>110</v>
      </c>
      <c r="D4020" s="47" t="s">
        <v>119</v>
      </c>
      <c r="E4020" s="47" t="s">
        <v>85</v>
      </c>
      <c r="F4020" s="47" t="s">
        <v>120</v>
      </c>
      <c r="G4020" s="47">
        <v>3</v>
      </c>
      <c r="H4020" s="67" t="str">
        <f>VLOOKUP(E4020,Referencias!$B$4:$C$15,2,FALSE)</f>
        <v>3D</v>
      </c>
      <c r="I4020" s="68" t="str">
        <f>VLOOKUP(C4020,Referencias!$B$18:$C$34,2,FALSE)</f>
        <v>IC</v>
      </c>
      <c r="J4020" s="69" t="str">
        <f t="shared" si="62"/>
        <v>C</v>
      </c>
    </row>
    <row r="4021" spans="1:10" x14ac:dyDescent="0.2">
      <c r="A4021" s="71" t="s">
        <v>9168</v>
      </c>
      <c r="B4021" s="47" t="s">
        <v>4085</v>
      </c>
      <c r="C4021" s="47" t="s">
        <v>110</v>
      </c>
      <c r="D4021" s="47" t="s">
        <v>119</v>
      </c>
      <c r="E4021" s="47" t="s">
        <v>84</v>
      </c>
      <c r="F4021" s="47" t="s">
        <v>120</v>
      </c>
      <c r="G4021" s="47">
        <v>4</v>
      </c>
      <c r="H4021" s="67" t="str">
        <f>VLOOKUP(E4021,Referencias!$B$4:$C$15,2,FALSE)</f>
        <v>SC</v>
      </c>
      <c r="I4021" s="68" t="str">
        <f>VLOOKUP(C4021,Referencias!$B$18:$C$34,2,FALSE)</f>
        <v>IC</v>
      </c>
      <c r="J4021" s="69" t="str">
        <f t="shared" si="62"/>
        <v>C</v>
      </c>
    </row>
    <row r="4022" spans="1:10" x14ac:dyDescent="0.2">
      <c r="A4022" s="71" t="s">
        <v>9169</v>
      </c>
      <c r="B4022" s="47" t="s">
        <v>4086</v>
      </c>
      <c r="C4022" s="47" t="s">
        <v>110</v>
      </c>
      <c r="D4022" s="47" t="s">
        <v>119</v>
      </c>
      <c r="E4022" s="47" t="s">
        <v>84</v>
      </c>
      <c r="F4022" s="47" t="s">
        <v>120</v>
      </c>
      <c r="G4022" s="47">
        <v>4</v>
      </c>
      <c r="H4022" s="67" t="str">
        <f>VLOOKUP(E4022,Referencias!$B$4:$C$15,2,FALSE)</f>
        <v>SC</v>
      </c>
      <c r="I4022" s="68" t="str">
        <f>VLOOKUP(C4022,Referencias!$B$18:$C$34,2,FALSE)</f>
        <v>IC</v>
      </c>
      <c r="J4022" s="69" t="str">
        <f t="shared" si="62"/>
        <v>C</v>
      </c>
    </row>
    <row r="4023" spans="1:10" x14ac:dyDescent="0.2">
      <c r="A4023" s="71" t="s">
        <v>9170</v>
      </c>
      <c r="B4023" s="47" t="s">
        <v>4087</v>
      </c>
      <c r="C4023" s="47" t="s">
        <v>110</v>
      </c>
      <c r="D4023" s="47" t="s">
        <v>39</v>
      </c>
      <c r="E4023" s="47" t="s">
        <v>84</v>
      </c>
      <c r="F4023" s="47" t="s">
        <v>120</v>
      </c>
      <c r="G4023" s="47">
        <v>4</v>
      </c>
      <c r="H4023" s="67" t="str">
        <f>VLOOKUP(E4023,Referencias!$B$4:$C$15,2,FALSE)</f>
        <v>SC</v>
      </c>
      <c r="I4023" s="68" t="str">
        <f>VLOOKUP(C4023,Referencias!$B$18:$C$34,2,FALSE)</f>
        <v>IC</v>
      </c>
      <c r="J4023" s="69" t="str">
        <f t="shared" si="62"/>
        <v>C</v>
      </c>
    </row>
    <row r="4024" spans="1:10" x14ac:dyDescent="0.2">
      <c r="A4024" s="71" t="s">
        <v>9171</v>
      </c>
      <c r="B4024" s="47" t="s">
        <v>4088</v>
      </c>
      <c r="C4024" s="47" t="s">
        <v>110</v>
      </c>
      <c r="D4024" s="47" t="s">
        <v>119</v>
      </c>
      <c r="E4024" s="47" t="s">
        <v>84</v>
      </c>
      <c r="F4024" s="47" t="s">
        <v>120</v>
      </c>
      <c r="G4024" s="47">
        <v>4</v>
      </c>
      <c r="H4024" s="67" t="str">
        <f>VLOOKUP(E4024,Referencias!$B$4:$C$15,2,FALSE)</f>
        <v>SC</v>
      </c>
      <c r="I4024" s="68" t="str">
        <f>VLOOKUP(C4024,Referencias!$B$18:$C$34,2,FALSE)</f>
        <v>IC</v>
      </c>
      <c r="J4024" s="69" t="str">
        <f t="shared" si="62"/>
        <v>C</v>
      </c>
    </row>
    <row r="4025" spans="1:10" x14ac:dyDescent="0.2">
      <c r="A4025" s="71" t="s">
        <v>9172</v>
      </c>
      <c r="B4025" s="47" t="s">
        <v>4089</v>
      </c>
      <c r="C4025" s="47" t="s">
        <v>110</v>
      </c>
      <c r="D4025" s="47" t="s">
        <v>119</v>
      </c>
      <c r="E4025" s="47" t="s">
        <v>85</v>
      </c>
      <c r="F4025" s="47" t="s">
        <v>120</v>
      </c>
      <c r="G4025" s="47">
        <v>3</v>
      </c>
      <c r="H4025" s="67" t="str">
        <f>VLOOKUP(E4025,Referencias!$B$4:$C$15,2,FALSE)</f>
        <v>3D</v>
      </c>
      <c r="I4025" s="68" t="str">
        <f>VLOOKUP(C4025,Referencias!$B$18:$C$34,2,FALSE)</f>
        <v>IC</v>
      </c>
      <c r="J4025" s="69" t="str">
        <f t="shared" si="62"/>
        <v>C</v>
      </c>
    </row>
    <row r="4026" spans="1:10" x14ac:dyDescent="0.2">
      <c r="A4026" s="71" t="s">
        <v>9173</v>
      </c>
      <c r="B4026" s="47" t="s">
        <v>4090</v>
      </c>
      <c r="C4026" s="47" t="s">
        <v>110</v>
      </c>
      <c r="D4026" s="47" t="s">
        <v>119</v>
      </c>
      <c r="E4026" s="47" t="s">
        <v>86</v>
      </c>
      <c r="F4026" s="47" t="s">
        <v>120</v>
      </c>
      <c r="G4026" s="47">
        <v>3</v>
      </c>
      <c r="H4026" s="67" t="str">
        <f>VLOOKUP(E4026,Referencias!$B$4:$C$15,2,FALSE)</f>
        <v>3P</v>
      </c>
      <c r="I4026" s="68" t="str">
        <f>VLOOKUP(C4026,Referencias!$B$18:$C$34,2,FALSE)</f>
        <v>IC</v>
      </c>
      <c r="J4026" s="69" t="str">
        <f t="shared" si="62"/>
        <v>C</v>
      </c>
    </row>
    <row r="4027" spans="1:10" x14ac:dyDescent="0.2">
      <c r="A4027" s="71" t="s">
        <v>9174</v>
      </c>
      <c r="B4027" s="47" t="s">
        <v>4091</v>
      </c>
      <c r="C4027" s="47" t="s">
        <v>110</v>
      </c>
      <c r="D4027" s="47" t="s">
        <v>119</v>
      </c>
      <c r="E4027" s="47" t="s">
        <v>92</v>
      </c>
      <c r="F4027" s="47" t="s">
        <v>120</v>
      </c>
      <c r="G4027" s="47">
        <v>3</v>
      </c>
      <c r="H4027" s="67" t="str">
        <f>VLOOKUP(E4027,Referencias!$B$4:$C$15,2,FALSE)</f>
        <v>3C</v>
      </c>
      <c r="I4027" s="68" t="str">
        <f>VLOOKUP(C4027,Referencias!$B$18:$C$34,2,FALSE)</f>
        <v>IC</v>
      </c>
      <c r="J4027" s="69" t="str">
        <f t="shared" si="62"/>
        <v>C</v>
      </c>
    </row>
    <row r="4028" spans="1:10" x14ac:dyDescent="0.2">
      <c r="A4028" s="71" t="s">
        <v>9175</v>
      </c>
      <c r="B4028" s="47" t="s">
        <v>4092</v>
      </c>
      <c r="C4028" s="47" t="s">
        <v>110</v>
      </c>
      <c r="D4028" s="47" t="s">
        <v>119</v>
      </c>
      <c r="E4028" s="47" t="s">
        <v>85</v>
      </c>
      <c r="F4028" s="47" t="s">
        <v>120</v>
      </c>
      <c r="G4028" s="47">
        <v>3</v>
      </c>
      <c r="H4028" s="67" t="str">
        <f>VLOOKUP(E4028,Referencias!$B$4:$C$15,2,FALSE)</f>
        <v>3D</v>
      </c>
      <c r="I4028" s="68" t="str">
        <f>VLOOKUP(C4028,Referencias!$B$18:$C$34,2,FALSE)</f>
        <v>IC</v>
      </c>
      <c r="J4028" s="69" t="str">
        <f t="shared" si="62"/>
        <v>C</v>
      </c>
    </row>
    <row r="4029" spans="1:10" x14ac:dyDescent="0.2">
      <c r="A4029" s="71" t="s">
        <v>9176</v>
      </c>
      <c r="B4029" s="47" t="s">
        <v>4093</v>
      </c>
      <c r="C4029" s="47" t="s">
        <v>110</v>
      </c>
      <c r="D4029" s="47" t="s">
        <v>119</v>
      </c>
      <c r="E4029" s="47" t="s">
        <v>85</v>
      </c>
      <c r="F4029" s="47" t="s">
        <v>120</v>
      </c>
      <c r="G4029" s="47">
        <v>3</v>
      </c>
      <c r="H4029" s="67" t="str">
        <f>VLOOKUP(E4029,Referencias!$B$4:$C$15,2,FALSE)</f>
        <v>3D</v>
      </c>
      <c r="I4029" s="68" t="str">
        <f>VLOOKUP(C4029,Referencias!$B$18:$C$34,2,FALSE)</f>
        <v>IC</v>
      </c>
      <c r="J4029" s="69" t="str">
        <f t="shared" si="62"/>
        <v>C</v>
      </c>
    </row>
    <row r="4030" spans="1:10" x14ac:dyDescent="0.2">
      <c r="A4030" s="71" t="s">
        <v>9177</v>
      </c>
      <c r="B4030" s="47" t="s">
        <v>4094</v>
      </c>
      <c r="C4030" s="47" t="s">
        <v>110</v>
      </c>
      <c r="D4030" s="47" t="s">
        <v>39</v>
      </c>
      <c r="E4030" s="47" t="s">
        <v>84</v>
      </c>
      <c r="F4030" s="47" t="s">
        <v>896</v>
      </c>
      <c r="G4030" s="47">
        <v>4</v>
      </c>
      <c r="H4030" s="67" t="str">
        <f>VLOOKUP(E4030,Referencias!$B$4:$C$15,2,FALSE)</f>
        <v>SC</v>
      </c>
      <c r="I4030" s="68" t="str">
        <f>VLOOKUP(C4030,Referencias!$B$18:$C$34,2,FALSE)</f>
        <v>IC</v>
      </c>
      <c r="J4030" s="69" t="str">
        <f t="shared" si="62"/>
        <v>C</v>
      </c>
    </row>
    <row r="4031" spans="1:10" x14ac:dyDescent="0.2">
      <c r="A4031" s="71" t="s">
        <v>9178</v>
      </c>
      <c r="B4031" s="47" t="s">
        <v>4095</v>
      </c>
      <c r="C4031" s="47" t="s">
        <v>110</v>
      </c>
      <c r="D4031" s="47" t="s">
        <v>119</v>
      </c>
      <c r="E4031" s="47" t="s">
        <v>84</v>
      </c>
      <c r="F4031" s="47" t="s">
        <v>120</v>
      </c>
      <c r="G4031" s="47">
        <v>4</v>
      </c>
      <c r="H4031" s="67" t="str">
        <f>VLOOKUP(E4031,Referencias!$B$4:$C$15,2,FALSE)</f>
        <v>SC</v>
      </c>
      <c r="I4031" s="68" t="str">
        <f>VLOOKUP(C4031,Referencias!$B$18:$C$34,2,FALSE)</f>
        <v>IC</v>
      </c>
      <c r="J4031" s="69" t="str">
        <f t="shared" si="62"/>
        <v>C</v>
      </c>
    </row>
    <row r="4032" spans="1:10" x14ac:dyDescent="0.2">
      <c r="A4032" s="71" t="s">
        <v>9179</v>
      </c>
      <c r="B4032" s="47" t="s">
        <v>4096</v>
      </c>
      <c r="C4032" s="47" t="s">
        <v>110</v>
      </c>
      <c r="D4032" s="47" t="s">
        <v>119</v>
      </c>
      <c r="E4032" s="47" t="s">
        <v>84</v>
      </c>
      <c r="F4032" s="47" t="s">
        <v>120</v>
      </c>
      <c r="G4032" s="47">
        <v>4</v>
      </c>
      <c r="H4032" s="67" t="str">
        <f>VLOOKUP(E4032,Referencias!$B$4:$C$15,2,FALSE)</f>
        <v>SC</v>
      </c>
      <c r="I4032" s="68" t="str">
        <f>VLOOKUP(C4032,Referencias!$B$18:$C$34,2,FALSE)</f>
        <v>IC</v>
      </c>
      <c r="J4032" s="69" t="str">
        <f t="shared" si="62"/>
        <v>C</v>
      </c>
    </row>
    <row r="4033" spans="1:10" x14ac:dyDescent="0.2">
      <c r="A4033" s="71" t="s">
        <v>9180</v>
      </c>
      <c r="B4033" s="47" t="s">
        <v>4097</v>
      </c>
      <c r="C4033" s="47" t="s">
        <v>110</v>
      </c>
      <c r="D4033" s="47" t="s">
        <v>119</v>
      </c>
      <c r="E4033" s="47" t="s">
        <v>92</v>
      </c>
      <c r="F4033" s="47" t="s">
        <v>120</v>
      </c>
      <c r="G4033" s="47">
        <v>3</v>
      </c>
      <c r="H4033" s="67" t="str">
        <f>VLOOKUP(E4033,Referencias!$B$4:$C$15,2,FALSE)</f>
        <v>3C</v>
      </c>
      <c r="I4033" s="68" t="str">
        <f>VLOOKUP(C4033,Referencias!$B$18:$C$34,2,FALSE)</f>
        <v>IC</v>
      </c>
      <c r="J4033" s="69" t="str">
        <f t="shared" si="62"/>
        <v>C</v>
      </c>
    </row>
    <row r="4034" spans="1:10" x14ac:dyDescent="0.2">
      <c r="A4034" s="71" t="s">
        <v>9181</v>
      </c>
      <c r="B4034" s="47" t="s">
        <v>4098</v>
      </c>
      <c r="C4034" s="47" t="s">
        <v>110</v>
      </c>
      <c r="D4034" s="47" t="s">
        <v>119</v>
      </c>
      <c r="E4034" s="47" t="s">
        <v>92</v>
      </c>
      <c r="F4034" s="47" t="s">
        <v>120</v>
      </c>
      <c r="G4034" s="47">
        <v>3</v>
      </c>
      <c r="H4034" s="67" t="str">
        <f>VLOOKUP(E4034,Referencias!$B$4:$C$15,2,FALSE)</f>
        <v>3C</v>
      </c>
      <c r="I4034" s="68" t="str">
        <f>VLOOKUP(C4034,Referencias!$B$18:$C$34,2,FALSE)</f>
        <v>IC</v>
      </c>
      <c r="J4034" s="69" t="str">
        <f t="shared" si="62"/>
        <v>C</v>
      </c>
    </row>
    <row r="4035" spans="1:10" x14ac:dyDescent="0.2">
      <c r="A4035" s="71" t="s">
        <v>9182</v>
      </c>
      <c r="B4035" s="47" t="s">
        <v>4099</v>
      </c>
      <c r="C4035" s="47" t="s">
        <v>110</v>
      </c>
      <c r="D4035" s="47" t="s">
        <v>119</v>
      </c>
      <c r="E4035" s="47" t="s">
        <v>86</v>
      </c>
      <c r="F4035" s="47" t="s">
        <v>120</v>
      </c>
      <c r="G4035" s="47">
        <v>3</v>
      </c>
      <c r="H4035" s="67" t="str">
        <f>VLOOKUP(E4035,Referencias!$B$4:$C$15,2,FALSE)</f>
        <v>3P</v>
      </c>
      <c r="I4035" s="68" t="str">
        <f>VLOOKUP(C4035,Referencias!$B$18:$C$34,2,FALSE)</f>
        <v>IC</v>
      </c>
      <c r="J4035" s="69" t="str">
        <f t="shared" ref="J4035:J4098" si="63">IF(D4035="Dama","D","C")</f>
        <v>C</v>
      </c>
    </row>
    <row r="4036" spans="1:10" x14ac:dyDescent="0.2">
      <c r="A4036" s="71" t="s">
        <v>9183</v>
      </c>
      <c r="B4036" s="47" t="s">
        <v>4100</v>
      </c>
      <c r="C4036" s="47" t="s">
        <v>110</v>
      </c>
      <c r="D4036" s="47" t="s">
        <v>119</v>
      </c>
      <c r="E4036" s="47" t="s">
        <v>85</v>
      </c>
      <c r="F4036" s="47" t="s">
        <v>120</v>
      </c>
      <c r="G4036" s="47">
        <v>3</v>
      </c>
      <c r="H4036" s="67" t="str">
        <f>VLOOKUP(E4036,Referencias!$B$4:$C$15,2,FALSE)</f>
        <v>3D</v>
      </c>
      <c r="I4036" s="68" t="str">
        <f>VLOOKUP(C4036,Referencias!$B$18:$C$34,2,FALSE)</f>
        <v>IC</v>
      </c>
      <c r="J4036" s="69" t="str">
        <f t="shared" si="63"/>
        <v>C</v>
      </c>
    </row>
    <row r="4037" spans="1:10" x14ac:dyDescent="0.2">
      <c r="A4037" s="71" t="s">
        <v>9184</v>
      </c>
      <c r="B4037" s="47" t="s">
        <v>4101</v>
      </c>
      <c r="C4037" s="47" t="s">
        <v>110</v>
      </c>
      <c r="D4037" s="47" t="s">
        <v>39</v>
      </c>
      <c r="E4037" s="47" t="s">
        <v>94</v>
      </c>
      <c r="F4037" s="47" t="s">
        <v>120</v>
      </c>
      <c r="G4037" s="47">
        <v>1</v>
      </c>
      <c r="H4037" s="67" t="str">
        <f>VLOOKUP(E4037,Referencias!$B$4:$C$15,2,FALSE)</f>
        <v>1D</v>
      </c>
      <c r="I4037" s="68" t="str">
        <f>VLOOKUP(C4037,Referencias!$B$18:$C$34,2,FALSE)</f>
        <v>IC</v>
      </c>
      <c r="J4037" s="69" t="str">
        <f t="shared" si="63"/>
        <v>C</v>
      </c>
    </row>
    <row r="4038" spans="1:10" x14ac:dyDescent="0.2">
      <c r="A4038" s="71" t="s">
        <v>9185</v>
      </c>
      <c r="B4038" s="47" t="s">
        <v>4102</v>
      </c>
      <c r="C4038" s="47" t="s">
        <v>110</v>
      </c>
      <c r="D4038" s="47" t="s">
        <v>39</v>
      </c>
      <c r="E4038" s="47" t="s">
        <v>84</v>
      </c>
      <c r="F4038" s="47" t="s">
        <v>120</v>
      </c>
      <c r="G4038" s="47">
        <v>4</v>
      </c>
      <c r="H4038" s="67" t="str">
        <f>VLOOKUP(E4038,Referencias!$B$4:$C$15,2,FALSE)</f>
        <v>SC</v>
      </c>
      <c r="I4038" s="68" t="str">
        <f>VLOOKUP(C4038,Referencias!$B$18:$C$34,2,FALSE)</f>
        <v>IC</v>
      </c>
      <c r="J4038" s="69" t="str">
        <f t="shared" si="63"/>
        <v>C</v>
      </c>
    </row>
    <row r="4039" spans="1:10" x14ac:dyDescent="0.2">
      <c r="A4039" s="71" t="s">
        <v>9186</v>
      </c>
      <c r="B4039" s="47" t="s">
        <v>4103</v>
      </c>
      <c r="C4039" s="47" t="s">
        <v>110</v>
      </c>
      <c r="D4039" s="47" t="s">
        <v>39</v>
      </c>
      <c r="E4039" s="47" t="s">
        <v>84</v>
      </c>
      <c r="F4039" s="47" t="s">
        <v>120</v>
      </c>
      <c r="G4039" s="47">
        <v>4</v>
      </c>
      <c r="H4039" s="67" t="str">
        <f>VLOOKUP(E4039,Referencias!$B$4:$C$15,2,FALSE)</f>
        <v>SC</v>
      </c>
      <c r="I4039" s="68" t="str">
        <f>VLOOKUP(C4039,Referencias!$B$18:$C$34,2,FALSE)</f>
        <v>IC</v>
      </c>
      <c r="J4039" s="69" t="str">
        <f t="shared" si="63"/>
        <v>C</v>
      </c>
    </row>
    <row r="4040" spans="1:10" x14ac:dyDescent="0.2">
      <c r="A4040" s="71" t="s">
        <v>9187</v>
      </c>
      <c r="B4040" s="47" t="s">
        <v>4104</v>
      </c>
      <c r="C4040" s="47" t="s">
        <v>110</v>
      </c>
      <c r="D4040" s="47" t="s">
        <v>119</v>
      </c>
      <c r="E4040" s="47" t="s">
        <v>84</v>
      </c>
      <c r="F4040" s="47" t="s">
        <v>120</v>
      </c>
      <c r="G4040" s="47">
        <v>4</v>
      </c>
      <c r="H4040" s="67" t="str">
        <f>VLOOKUP(E4040,Referencias!$B$4:$C$15,2,FALSE)</f>
        <v>SC</v>
      </c>
      <c r="I4040" s="68" t="str">
        <f>VLOOKUP(C4040,Referencias!$B$18:$C$34,2,FALSE)</f>
        <v>IC</v>
      </c>
      <c r="J4040" s="69" t="str">
        <f t="shared" si="63"/>
        <v>C</v>
      </c>
    </row>
    <row r="4041" spans="1:10" x14ac:dyDescent="0.2">
      <c r="A4041" s="71" t="s">
        <v>9188</v>
      </c>
      <c r="B4041" s="47" t="s">
        <v>4105</v>
      </c>
      <c r="C4041" s="47" t="s">
        <v>110</v>
      </c>
      <c r="D4041" s="47" t="s">
        <v>119</v>
      </c>
      <c r="E4041" s="47" t="s">
        <v>84</v>
      </c>
      <c r="F4041" s="47" t="s">
        <v>120</v>
      </c>
      <c r="G4041" s="47">
        <v>4</v>
      </c>
      <c r="H4041" s="67" t="str">
        <f>VLOOKUP(E4041,Referencias!$B$4:$C$15,2,FALSE)</f>
        <v>SC</v>
      </c>
      <c r="I4041" s="68" t="str">
        <f>VLOOKUP(C4041,Referencias!$B$18:$C$34,2,FALSE)</f>
        <v>IC</v>
      </c>
      <c r="J4041" s="69" t="str">
        <f t="shared" si="63"/>
        <v>C</v>
      </c>
    </row>
    <row r="4042" spans="1:10" x14ac:dyDescent="0.2">
      <c r="A4042" s="71" t="s">
        <v>9189</v>
      </c>
      <c r="B4042" s="47" t="s">
        <v>4106</v>
      </c>
      <c r="C4042" s="47" t="s">
        <v>110</v>
      </c>
      <c r="D4042" s="47" t="s">
        <v>119</v>
      </c>
      <c r="E4042" s="47" t="s">
        <v>84</v>
      </c>
      <c r="F4042" s="47" t="s">
        <v>120</v>
      </c>
      <c r="G4042" s="47">
        <v>4</v>
      </c>
      <c r="H4042" s="67" t="str">
        <f>VLOOKUP(E4042,Referencias!$B$4:$C$15,2,FALSE)</f>
        <v>SC</v>
      </c>
      <c r="I4042" s="68" t="str">
        <f>VLOOKUP(C4042,Referencias!$B$18:$C$34,2,FALSE)</f>
        <v>IC</v>
      </c>
      <c r="J4042" s="69" t="str">
        <f t="shared" si="63"/>
        <v>C</v>
      </c>
    </row>
    <row r="4043" spans="1:10" x14ac:dyDescent="0.2">
      <c r="A4043" s="71" t="s">
        <v>9190</v>
      </c>
      <c r="B4043" s="47" t="s">
        <v>4107</v>
      </c>
      <c r="C4043" s="47" t="s">
        <v>110</v>
      </c>
      <c r="D4043" s="47" t="s">
        <v>39</v>
      </c>
      <c r="E4043" s="47" t="s">
        <v>99</v>
      </c>
      <c r="F4043" s="47" t="s">
        <v>120</v>
      </c>
      <c r="G4043" s="47">
        <v>1</v>
      </c>
      <c r="H4043" s="67" t="str">
        <f>VLOOKUP(E4043,Referencias!$B$4:$C$15,2,FALSE)</f>
        <v>1P</v>
      </c>
      <c r="I4043" s="68" t="str">
        <f>VLOOKUP(C4043,Referencias!$B$18:$C$34,2,FALSE)</f>
        <v>IC</v>
      </c>
      <c r="J4043" s="69" t="str">
        <f t="shared" si="63"/>
        <v>C</v>
      </c>
    </row>
    <row r="4044" spans="1:10" x14ac:dyDescent="0.2">
      <c r="A4044" s="71" t="s">
        <v>9191</v>
      </c>
      <c r="B4044" s="47" t="s">
        <v>4108</v>
      </c>
      <c r="C4044" s="47" t="s">
        <v>110</v>
      </c>
      <c r="D4044" s="47" t="s">
        <v>119</v>
      </c>
      <c r="E4044" s="47" t="s">
        <v>84</v>
      </c>
      <c r="F4044" s="47" t="s">
        <v>120</v>
      </c>
      <c r="G4044" s="47">
        <v>4</v>
      </c>
      <c r="H4044" s="67" t="str">
        <f>VLOOKUP(E4044,Referencias!$B$4:$C$15,2,FALSE)</f>
        <v>SC</v>
      </c>
      <c r="I4044" s="68" t="str">
        <f>VLOOKUP(C4044,Referencias!$B$18:$C$34,2,FALSE)</f>
        <v>IC</v>
      </c>
      <c r="J4044" s="69" t="str">
        <f t="shared" si="63"/>
        <v>C</v>
      </c>
    </row>
    <row r="4045" spans="1:10" x14ac:dyDescent="0.2">
      <c r="A4045" s="71" t="s">
        <v>9192</v>
      </c>
      <c r="B4045" s="47" t="s">
        <v>4109</v>
      </c>
      <c r="C4045" s="47" t="s">
        <v>110</v>
      </c>
      <c r="D4045" s="47" t="s">
        <v>119</v>
      </c>
      <c r="E4045" s="47" t="s">
        <v>84</v>
      </c>
      <c r="F4045" s="47" t="s">
        <v>120</v>
      </c>
      <c r="G4045" s="47">
        <v>4</v>
      </c>
      <c r="H4045" s="67" t="str">
        <f>VLOOKUP(E4045,Referencias!$B$4:$C$15,2,FALSE)</f>
        <v>SC</v>
      </c>
      <c r="I4045" s="68" t="str">
        <f>VLOOKUP(C4045,Referencias!$B$18:$C$34,2,FALSE)</f>
        <v>IC</v>
      </c>
      <c r="J4045" s="69" t="str">
        <f t="shared" si="63"/>
        <v>C</v>
      </c>
    </row>
    <row r="4046" spans="1:10" x14ac:dyDescent="0.2">
      <c r="A4046" s="71" t="s">
        <v>9193</v>
      </c>
      <c r="B4046" s="47" t="s">
        <v>4110</v>
      </c>
      <c r="C4046" s="47" t="s">
        <v>110</v>
      </c>
      <c r="D4046" s="47" t="s">
        <v>39</v>
      </c>
      <c r="E4046" s="47" t="s">
        <v>84</v>
      </c>
      <c r="F4046" s="47" t="s">
        <v>120</v>
      </c>
      <c r="G4046" s="47">
        <v>4</v>
      </c>
      <c r="H4046" s="67" t="str">
        <f>VLOOKUP(E4046,Referencias!$B$4:$C$15,2,FALSE)</f>
        <v>SC</v>
      </c>
      <c r="I4046" s="68" t="str">
        <f>VLOOKUP(C4046,Referencias!$B$18:$C$34,2,FALSE)</f>
        <v>IC</v>
      </c>
      <c r="J4046" s="69" t="str">
        <f t="shared" si="63"/>
        <v>C</v>
      </c>
    </row>
    <row r="4047" spans="1:10" x14ac:dyDescent="0.2">
      <c r="A4047" s="71" t="s">
        <v>9194</v>
      </c>
      <c r="B4047" s="47" t="s">
        <v>4111</v>
      </c>
      <c r="C4047" s="47" t="s">
        <v>110</v>
      </c>
      <c r="D4047" s="47" t="s">
        <v>39</v>
      </c>
      <c r="E4047" s="47" t="s">
        <v>84</v>
      </c>
      <c r="F4047" s="47" t="s">
        <v>120</v>
      </c>
      <c r="G4047" s="47">
        <v>4</v>
      </c>
      <c r="H4047" s="67" t="str">
        <f>VLOOKUP(E4047,Referencias!$B$4:$C$15,2,FALSE)</f>
        <v>SC</v>
      </c>
      <c r="I4047" s="68" t="str">
        <f>VLOOKUP(C4047,Referencias!$B$18:$C$34,2,FALSE)</f>
        <v>IC</v>
      </c>
      <c r="J4047" s="69" t="str">
        <f t="shared" si="63"/>
        <v>C</v>
      </c>
    </row>
    <row r="4048" spans="1:10" x14ac:dyDescent="0.2">
      <c r="A4048" s="71" t="s">
        <v>9195</v>
      </c>
      <c r="B4048" s="47" t="s">
        <v>4112</v>
      </c>
      <c r="C4048" s="47" t="s">
        <v>110</v>
      </c>
      <c r="D4048" s="47" t="s">
        <v>119</v>
      </c>
      <c r="E4048" s="47" t="s">
        <v>84</v>
      </c>
      <c r="F4048" s="47" t="s">
        <v>120</v>
      </c>
      <c r="G4048" s="47">
        <v>4</v>
      </c>
      <c r="H4048" s="67" t="str">
        <f>VLOOKUP(E4048,Referencias!$B$4:$C$15,2,FALSE)</f>
        <v>SC</v>
      </c>
      <c r="I4048" s="68" t="str">
        <f>VLOOKUP(C4048,Referencias!$B$18:$C$34,2,FALSE)</f>
        <v>IC</v>
      </c>
      <c r="J4048" s="69" t="str">
        <f t="shared" si="63"/>
        <v>C</v>
      </c>
    </row>
    <row r="4049" spans="1:10" x14ac:dyDescent="0.2">
      <c r="A4049" s="71" t="s">
        <v>9196</v>
      </c>
      <c r="B4049" s="47" t="s">
        <v>4113</v>
      </c>
      <c r="C4049" s="47" t="s">
        <v>110</v>
      </c>
      <c r="D4049" s="47" t="s">
        <v>119</v>
      </c>
      <c r="E4049" s="47" t="s">
        <v>84</v>
      </c>
      <c r="F4049" s="47" t="s">
        <v>120</v>
      </c>
      <c r="G4049" s="47">
        <v>4</v>
      </c>
      <c r="H4049" s="67" t="str">
        <f>VLOOKUP(E4049,Referencias!$B$4:$C$15,2,FALSE)</f>
        <v>SC</v>
      </c>
      <c r="I4049" s="68" t="str">
        <f>VLOOKUP(C4049,Referencias!$B$18:$C$34,2,FALSE)</f>
        <v>IC</v>
      </c>
      <c r="J4049" s="69" t="str">
        <f t="shared" si="63"/>
        <v>C</v>
      </c>
    </row>
    <row r="4050" spans="1:10" x14ac:dyDescent="0.2">
      <c r="A4050" s="71" t="s">
        <v>9197</v>
      </c>
      <c r="B4050" s="47" t="s">
        <v>4114</v>
      </c>
      <c r="C4050" s="47" t="s">
        <v>110</v>
      </c>
      <c r="D4050" s="47" t="s">
        <v>119</v>
      </c>
      <c r="E4050" s="47" t="s">
        <v>84</v>
      </c>
      <c r="F4050" s="47" t="s">
        <v>120</v>
      </c>
      <c r="G4050" s="47">
        <v>4</v>
      </c>
      <c r="H4050" s="67" t="str">
        <f>VLOOKUP(E4050,Referencias!$B$4:$C$15,2,FALSE)</f>
        <v>SC</v>
      </c>
      <c r="I4050" s="68" t="str">
        <f>VLOOKUP(C4050,Referencias!$B$18:$C$34,2,FALSE)</f>
        <v>IC</v>
      </c>
      <c r="J4050" s="69" t="str">
        <f t="shared" si="63"/>
        <v>C</v>
      </c>
    </row>
    <row r="4051" spans="1:10" x14ac:dyDescent="0.2">
      <c r="A4051" s="71" t="s">
        <v>9198</v>
      </c>
      <c r="B4051" s="47" t="s">
        <v>4115</v>
      </c>
      <c r="C4051" s="47" t="s">
        <v>110</v>
      </c>
      <c r="D4051" s="47" t="s">
        <v>119</v>
      </c>
      <c r="E4051" s="47" t="s">
        <v>84</v>
      </c>
      <c r="F4051" s="47" t="s">
        <v>120</v>
      </c>
      <c r="G4051" s="47">
        <v>4</v>
      </c>
      <c r="H4051" s="67" t="str">
        <f>VLOOKUP(E4051,Referencias!$B$4:$C$15,2,FALSE)</f>
        <v>SC</v>
      </c>
      <c r="I4051" s="68" t="str">
        <f>VLOOKUP(C4051,Referencias!$B$18:$C$34,2,FALSE)</f>
        <v>IC</v>
      </c>
      <c r="J4051" s="69" t="str">
        <f t="shared" si="63"/>
        <v>C</v>
      </c>
    </row>
    <row r="4052" spans="1:10" x14ac:dyDescent="0.2">
      <c r="A4052" s="71" t="s">
        <v>9199</v>
      </c>
      <c r="B4052" s="47" t="s">
        <v>4116</v>
      </c>
      <c r="C4052" s="47" t="s">
        <v>110</v>
      </c>
      <c r="D4052" s="47" t="s">
        <v>119</v>
      </c>
      <c r="E4052" s="47" t="s">
        <v>84</v>
      </c>
      <c r="F4052" s="47" t="s">
        <v>120</v>
      </c>
      <c r="G4052" s="47">
        <v>4</v>
      </c>
      <c r="H4052" s="67" t="str">
        <f>VLOOKUP(E4052,Referencias!$B$4:$C$15,2,FALSE)</f>
        <v>SC</v>
      </c>
      <c r="I4052" s="68" t="str">
        <f>VLOOKUP(C4052,Referencias!$B$18:$C$34,2,FALSE)</f>
        <v>IC</v>
      </c>
      <c r="J4052" s="69" t="str">
        <f t="shared" si="63"/>
        <v>C</v>
      </c>
    </row>
    <row r="4053" spans="1:10" x14ac:dyDescent="0.2">
      <c r="A4053" s="71" t="s">
        <v>9200</v>
      </c>
      <c r="B4053" s="47" t="s">
        <v>4117</v>
      </c>
      <c r="C4053" s="47" t="s">
        <v>110</v>
      </c>
      <c r="D4053" s="47" t="s">
        <v>119</v>
      </c>
      <c r="E4053" s="47" t="s">
        <v>84</v>
      </c>
      <c r="F4053" s="47" t="s">
        <v>120</v>
      </c>
      <c r="G4053" s="47">
        <v>4</v>
      </c>
      <c r="H4053" s="67" t="str">
        <f>VLOOKUP(E4053,Referencias!$B$4:$C$15,2,FALSE)</f>
        <v>SC</v>
      </c>
      <c r="I4053" s="68" t="str">
        <f>VLOOKUP(C4053,Referencias!$B$18:$C$34,2,FALSE)</f>
        <v>IC</v>
      </c>
      <c r="J4053" s="69" t="str">
        <f t="shared" si="63"/>
        <v>C</v>
      </c>
    </row>
    <row r="4054" spans="1:10" x14ac:dyDescent="0.2">
      <c r="A4054" s="71" t="s">
        <v>9201</v>
      </c>
      <c r="B4054" s="47" t="s">
        <v>4118</v>
      </c>
      <c r="C4054" s="47" t="s">
        <v>110</v>
      </c>
      <c r="D4054" s="47" t="s">
        <v>119</v>
      </c>
      <c r="E4054" s="47" t="s">
        <v>84</v>
      </c>
      <c r="F4054" s="47" t="s">
        <v>120</v>
      </c>
      <c r="G4054" s="47">
        <v>4</v>
      </c>
      <c r="H4054" s="67" t="str">
        <f>VLOOKUP(E4054,Referencias!$B$4:$C$15,2,FALSE)</f>
        <v>SC</v>
      </c>
      <c r="I4054" s="68" t="str">
        <f>VLOOKUP(C4054,Referencias!$B$18:$C$34,2,FALSE)</f>
        <v>IC</v>
      </c>
      <c r="J4054" s="69" t="str">
        <f t="shared" si="63"/>
        <v>C</v>
      </c>
    </row>
    <row r="4055" spans="1:10" x14ac:dyDescent="0.2">
      <c r="A4055" s="71" t="s">
        <v>9202</v>
      </c>
      <c r="B4055" s="47" t="s">
        <v>4119</v>
      </c>
      <c r="C4055" s="47" t="s">
        <v>110</v>
      </c>
      <c r="D4055" s="47" t="s">
        <v>119</v>
      </c>
      <c r="E4055" s="47" t="s">
        <v>84</v>
      </c>
      <c r="F4055" s="47" t="s">
        <v>120</v>
      </c>
      <c r="G4055" s="47">
        <v>4</v>
      </c>
      <c r="H4055" s="67" t="str">
        <f>VLOOKUP(E4055,Referencias!$B$4:$C$15,2,FALSE)</f>
        <v>SC</v>
      </c>
      <c r="I4055" s="68" t="str">
        <f>VLOOKUP(C4055,Referencias!$B$18:$C$34,2,FALSE)</f>
        <v>IC</v>
      </c>
      <c r="J4055" s="69" t="str">
        <f t="shared" si="63"/>
        <v>C</v>
      </c>
    </row>
    <row r="4056" spans="1:10" x14ac:dyDescent="0.2">
      <c r="A4056" s="71" t="s">
        <v>9203</v>
      </c>
      <c r="B4056" s="47" t="s">
        <v>4120</v>
      </c>
      <c r="C4056" s="47" t="s">
        <v>110</v>
      </c>
      <c r="D4056" s="47" t="s">
        <v>119</v>
      </c>
      <c r="E4056" s="47" t="s">
        <v>84</v>
      </c>
      <c r="F4056" s="47" t="s">
        <v>120</v>
      </c>
      <c r="G4056" s="47">
        <v>4</v>
      </c>
      <c r="H4056" s="67" t="str">
        <f>VLOOKUP(E4056,Referencias!$B$4:$C$15,2,FALSE)</f>
        <v>SC</v>
      </c>
      <c r="I4056" s="68" t="str">
        <f>VLOOKUP(C4056,Referencias!$B$18:$C$34,2,FALSE)</f>
        <v>IC</v>
      </c>
      <c r="J4056" s="69" t="str">
        <f t="shared" si="63"/>
        <v>C</v>
      </c>
    </row>
    <row r="4057" spans="1:10" x14ac:dyDescent="0.2">
      <c r="A4057" s="71" t="s">
        <v>9204</v>
      </c>
      <c r="B4057" s="47" t="s">
        <v>4121</v>
      </c>
      <c r="C4057" s="47" t="s">
        <v>110</v>
      </c>
      <c r="D4057" s="47" t="s">
        <v>119</v>
      </c>
      <c r="E4057" s="47" t="s">
        <v>84</v>
      </c>
      <c r="F4057" s="47" t="s">
        <v>120</v>
      </c>
      <c r="G4057" s="47">
        <v>4</v>
      </c>
      <c r="H4057" s="67" t="str">
        <f>VLOOKUP(E4057,Referencias!$B$4:$C$15,2,FALSE)</f>
        <v>SC</v>
      </c>
      <c r="I4057" s="68" t="str">
        <f>VLOOKUP(C4057,Referencias!$B$18:$C$34,2,FALSE)</f>
        <v>IC</v>
      </c>
      <c r="J4057" s="69" t="str">
        <f t="shared" si="63"/>
        <v>C</v>
      </c>
    </row>
    <row r="4058" spans="1:10" x14ac:dyDescent="0.2">
      <c r="A4058" s="71" t="s">
        <v>9205</v>
      </c>
      <c r="B4058" s="47" t="s">
        <v>4122</v>
      </c>
      <c r="C4058" s="47" t="s">
        <v>110</v>
      </c>
      <c r="D4058" s="47" t="s">
        <v>39</v>
      </c>
      <c r="E4058" s="47" t="s">
        <v>84</v>
      </c>
      <c r="F4058" s="47" t="s">
        <v>120</v>
      </c>
      <c r="G4058" s="47">
        <v>4</v>
      </c>
      <c r="H4058" s="67" t="str">
        <f>VLOOKUP(E4058,Referencias!$B$4:$C$15,2,FALSE)</f>
        <v>SC</v>
      </c>
      <c r="I4058" s="68" t="str">
        <f>VLOOKUP(C4058,Referencias!$B$18:$C$34,2,FALSE)</f>
        <v>IC</v>
      </c>
      <c r="J4058" s="69" t="str">
        <f t="shared" si="63"/>
        <v>C</v>
      </c>
    </row>
    <row r="4059" spans="1:10" x14ac:dyDescent="0.2">
      <c r="A4059" s="71" t="s">
        <v>9206</v>
      </c>
      <c r="B4059" s="47" t="s">
        <v>4123</v>
      </c>
      <c r="C4059" s="47" t="s">
        <v>110</v>
      </c>
      <c r="D4059" s="47" t="s">
        <v>39</v>
      </c>
      <c r="E4059" s="47" t="s">
        <v>84</v>
      </c>
      <c r="F4059" s="47" t="s">
        <v>120</v>
      </c>
      <c r="G4059" s="47">
        <v>4</v>
      </c>
      <c r="H4059" s="67" t="str">
        <f>VLOOKUP(E4059,Referencias!$B$4:$C$15,2,FALSE)</f>
        <v>SC</v>
      </c>
      <c r="I4059" s="68" t="str">
        <f>VLOOKUP(C4059,Referencias!$B$18:$C$34,2,FALSE)</f>
        <v>IC</v>
      </c>
      <c r="J4059" s="69" t="str">
        <f t="shared" si="63"/>
        <v>C</v>
      </c>
    </row>
    <row r="4060" spans="1:10" x14ac:dyDescent="0.2">
      <c r="A4060" s="71" t="s">
        <v>9207</v>
      </c>
      <c r="B4060" s="47" t="s">
        <v>4124</v>
      </c>
      <c r="C4060" s="47" t="s">
        <v>110</v>
      </c>
      <c r="D4060" s="47" t="s">
        <v>39</v>
      </c>
      <c r="E4060" s="47" t="s">
        <v>84</v>
      </c>
      <c r="F4060" s="47" t="s">
        <v>120</v>
      </c>
      <c r="G4060" s="47">
        <v>4</v>
      </c>
      <c r="H4060" s="67" t="str">
        <f>VLOOKUP(E4060,Referencias!$B$4:$C$15,2,FALSE)</f>
        <v>SC</v>
      </c>
      <c r="I4060" s="68" t="str">
        <f>VLOOKUP(C4060,Referencias!$B$18:$C$34,2,FALSE)</f>
        <v>IC</v>
      </c>
      <c r="J4060" s="69" t="str">
        <f t="shared" si="63"/>
        <v>C</v>
      </c>
    </row>
    <row r="4061" spans="1:10" x14ac:dyDescent="0.2">
      <c r="A4061" s="71" t="s">
        <v>9208</v>
      </c>
      <c r="B4061" s="47" t="s">
        <v>4125</v>
      </c>
      <c r="C4061" s="47" t="s">
        <v>110</v>
      </c>
      <c r="D4061" s="47" t="s">
        <v>119</v>
      </c>
      <c r="E4061" s="47" t="s">
        <v>84</v>
      </c>
      <c r="F4061" s="47" t="s">
        <v>120</v>
      </c>
      <c r="G4061" s="47">
        <v>4</v>
      </c>
      <c r="H4061" s="67" t="str">
        <f>VLOOKUP(E4061,Referencias!$B$4:$C$15,2,FALSE)</f>
        <v>SC</v>
      </c>
      <c r="I4061" s="68" t="str">
        <f>VLOOKUP(C4061,Referencias!$B$18:$C$34,2,FALSE)</f>
        <v>IC</v>
      </c>
      <c r="J4061" s="69" t="str">
        <f t="shared" si="63"/>
        <v>C</v>
      </c>
    </row>
    <row r="4062" spans="1:10" x14ac:dyDescent="0.2">
      <c r="A4062" s="71" t="s">
        <v>9209</v>
      </c>
      <c r="B4062" s="47" t="s">
        <v>4126</v>
      </c>
      <c r="C4062" s="47" t="s">
        <v>110</v>
      </c>
      <c r="D4062" s="47" t="s">
        <v>119</v>
      </c>
      <c r="E4062" s="47" t="s">
        <v>84</v>
      </c>
      <c r="F4062" s="47" t="s">
        <v>120</v>
      </c>
      <c r="G4062" s="47">
        <v>4</v>
      </c>
      <c r="H4062" s="67" t="str">
        <f>VLOOKUP(E4062,Referencias!$B$4:$C$15,2,FALSE)</f>
        <v>SC</v>
      </c>
      <c r="I4062" s="68" t="str">
        <f>VLOOKUP(C4062,Referencias!$B$18:$C$34,2,FALSE)</f>
        <v>IC</v>
      </c>
      <c r="J4062" s="69" t="str">
        <f t="shared" si="63"/>
        <v>C</v>
      </c>
    </row>
    <row r="4063" spans="1:10" x14ac:dyDescent="0.2">
      <c r="A4063" s="71" t="s">
        <v>9210</v>
      </c>
      <c r="B4063" s="47" t="s">
        <v>4127</v>
      </c>
      <c r="C4063" s="47" t="s">
        <v>110</v>
      </c>
      <c r="D4063" s="47" t="s">
        <v>119</v>
      </c>
      <c r="E4063" s="47" t="s">
        <v>84</v>
      </c>
      <c r="F4063" s="47" t="s">
        <v>120</v>
      </c>
      <c r="G4063" s="47">
        <v>4</v>
      </c>
      <c r="H4063" s="67" t="str">
        <f>VLOOKUP(E4063,Referencias!$B$4:$C$15,2,FALSE)</f>
        <v>SC</v>
      </c>
      <c r="I4063" s="68" t="str">
        <f>VLOOKUP(C4063,Referencias!$B$18:$C$34,2,FALSE)</f>
        <v>IC</v>
      </c>
      <c r="J4063" s="69" t="str">
        <f t="shared" si="63"/>
        <v>C</v>
      </c>
    </row>
    <row r="4064" spans="1:10" x14ac:dyDescent="0.2">
      <c r="A4064" s="71" t="s">
        <v>9211</v>
      </c>
      <c r="B4064" s="47" t="s">
        <v>4128</v>
      </c>
      <c r="C4064" s="47" t="s">
        <v>110</v>
      </c>
      <c r="D4064" s="47" t="s">
        <v>39</v>
      </c>
      <c r="E4064" s="47" t="s">
        <v>84</v>
      </c>
      <c r="F4064" s="47" t="s">
        <v>120</v>
      </c>
      <c r="G4064" s="47">
        <v>4</v>
      </c>
      <c r="H4064" s="67" t="str">
        <f>VLOOKUP(E4064,Referencias!$B$4:$C$15,2,FALSE)</f>
        <v>SC</v>
      </c>
      <c r="I4064" s="68" t="str">
        <f>VLOOKUP(C4064,Referencias!$B$18:$C$34,2,FALSE)</f>
        <v>IC</v>
      </c>
      <c r="J4064" s="69" t="str">
        <f t="shared" si="63"/>
        <v>C</v>
      </c>
    </row>
    <row r="4065" spans="1:10" x14ac:dyDescent="0.2">
      <c r="A4065" s="71" t="s">
        <v>9212</v>
      </c>
      <c r="B4065" s="47" t="s">
        <v>4129</v>
      </c>
      <c r="C4065" s="47" t="s">
        <v>110</v>
      </c>
      <c r="D4065" s="47" t="s">
        <v>119</v>
      </c>
      <c r="E4065" s="47" t="s">
        <v>84</v>
      </c>
      <c r="F4065" s="47" t="s">
        <v>120</v>
      </c>
      <c r="G4065" s="47">
        <v>4</v>
      </c>
      <c r="H4065" s="67" t="str">
        <f>VLOOKUP(E4065,Referencias!$B$4:$C$15,2,FALSE)</f>
        <v>SC</v>
      </c>
      <c r="I4065" s="68" t="str">
        <f>VLOOKUP(C4065,Referencias!$B$18:$C$34,2,FALSE)</f>
        <v>IC</v>
      </c>
      <c r="J4065" s="69" t="str">
        <f t="shared" si="63"/>
        <v>C</v>
      </c>
    </row>
    <row r="4066" spans="1:10" x14ac:dyDescent="0.2">
      <c r="A4066" s="71" t="s">
        <v>9213</v>
      </c>
      <c r="B4066" s="47" t="s">
        <v>4130</v>
      </c>
      <c r="C4066" s="47" t="s">
        <v>110</v>
      </c>
      <c r="D4066" s="47" t="s">
        <v>39</v>
      </c>
      <c r="E4066" s="47" t="s">
        <v>84</v>
      </c>
      <c r="F4066" s="47" t="s">
        <v>120</v>
      </c>
      <c r="G4066" s="47">
        <v>4</v>
      </c>
      <c r="H4066" s="67" t="str">
        <f>VLOOKUP(E4066,Referencias!$B$4:$C$15,2,FALSE)</f>
        <v>SC</v>
      </c>
      <c r="I4066" s="68" t="str">
        <f>VLOOKUP(C4066,Referencias!$B$18:$C$34,2,FALSE)</f>
        <v>IC</v>
      </c>
      <c r="J4066" s="69" t="str">
        <f t="shared" si="63"/>
        <v>C</v>
      </c>
    </row>
    <row r="4067" spans="1:10" x14ac:dyDescent="0.2">
      <c r="A4067" s="71" t="s">
        <v>9214</v>
      </c>
      <c r="B4067" s="47" t="s">
        <v>4131</v>
      </c>
      <c r="C4067" s="47" t="s">
        <v>110</v>
      </c>
      <c r="D4067" s="47" t="s">
        <v>119</v>
      </c>
      <c r="E4067" s="47" t="s">
        <v>84</v>
      </c>
      <c r="F4067" s="47" t="s">
        <v>120</v>
      </c>
      <c r="G4067" s="47">
        <v>4</v>
      </c>
      <c r="H4067" s="67" t="str">
        <f>VLOOKUP(E4067,Referencias!$B$4:$C$15,2,FALSE)</f>
        <v>SC</v>
      </c>
      <c r="I4067" s="68" t="str">
        <f>VLOOKUP(C4067,Referencias!$B$18:$C$34,2,FALSE)</f>
        <v>IC</v>
      </c>
      <c r="J4067" s="69" t="str">
        <f t="shared" si="63"/>
        <v>C</v>
      </c>
    </row>
    <row r="4068" spans="1:10" x14ac:dyDescent="0.2">
      <c r="A4068" s="71" t="s">
        <v>9215</v>
      </c>
      <c r="B4068" s="47" t="s">
        <v>4132</v>
      </c>
      <c r="C4068" s="47" t="s">
        <v>110</v>
      </c>
      <c r="D4068" s="47" t="s">
        <v>39</v>
      </c>
      <c r="E4068" s="47" t="s">
        <v>84</v>
      </c>
      <c r="F4068" s="47" t="s">
        <v>120</v>
      </c>
      <c r="G4068" s="47">
        <v>4</v>
      </c>
      <c r="H4068" s="67" t="str">
        <f>VLOOKUP(E4068,Referencias!$B$4:$C$15,2,FALSE)</f>
        <v>SC</v>
      </c>
      <c r="I4068" s="68" t="str">
        <f>VLOOKUP(C4068,Referencias!$B$18:$C$34,2,FALSE)</f>
        <v>IC</v>
      </c>
      <c r="J4068" s="69" t="str">
        <f t="shared" si="63"/>
        <v>C</v>
      </c>
    </row>
    <row r="4069" spans="1:10" x14ac:dyDescent="0.2">
      <c r="A4069" s="71" t="s">
        <v>9216</v>
      </c>
      <c r="B4069" s="47" t="s">
        <v>4133</v>
      </c>
      <c r="C4069" s="47" t="s">
        <v>110</v>
      </c>
      <c r="D4069" s="47" t="s">
        <v>119</v>
      </c>
      <c r="E4069" s="47" t="s">
        <v>84</v>
      </c>
      <c r="F4069" s="47" t="s">
        <v>120</v>
      </c>
      <c r="G4069" s="47">
        <v>4</v>
      </c>
      <c r="H4069" s="67" t="str">
        <f>VLOOKUP(E4069,Referencias!$B$4:$C$15,2,FALSE)</f>
        <v>SC</v>
      </c>
      <c r="I4069" s="68" t="str">
        <f>VLOOKUP(C4069,Referencias!$B$18:$C$34,2,FALSE)</f>
        <v>IC</v>
      </c>
      <c r="J4069" s="69" t="str">
        <f t="shared" si="63"/>
        <v>C</v>
      </c>
    </row>
    <row r="4070" spans="1:10" x14ac:dyDescent="0.2">
      <c r="A4070" s="71" t="s">
        <v>9217</v>
      </c>
      <c r="B4070" s="47" t="s">
        <v>4134</v>
      </c>
      <c r="C4070" s="47" t="s">
        <v>110</v>
      </c>
      <c r="D4070" s="47" t="s">
        <v>119</v>
      </c>
      <c r="E4070" s="47" t="s">
        <v>84</v>
      </c>
      <c r="F4070" s="47" t="s">
        <v>120</v>
      </c>
      <c r="G4070" s="47">
        <v>4</v>
      </c>
      <c r="H4070" s="67" t="str">
        <f>VLOOKUP(E4070,Referencias!$B$4:$C$15,2,FALSE)</f>
        <v>SC</v>
      </c>
      <c r="I4070" s="68" t="str">
        <f>VLOOKUP(C4070,Referencias!$B$18:$C$34,2,FALSE)</f>
        <v>IC</v>
      </c>
      <c r="J4070" s="69" t="str">
        <f t="shared" si="63"/>
        <v>C</v>
      </c>
    </row>
    <row r="4071" spans="1:10" x14ac:dyDescent="0.2">
      <c r="A4071" s="71" t="s">
        <v>9218</v>
      </c>
      <c r="B4071" s="47" t="s">
        <v>4135</v>
      </c>
      <c r="C4071" s="47" t="s">
        <v>110</v>
      </c>
      <c r="D4071" s="47" t="s">
        <v>39</v>
      </c>
      <c r="E4071" s="47" t="s">
        <v>84</v>
      </c>
      <c r="F4071" s="47" t="s">
        <v>120</v>
      </c>
      <c r="G4071" s="47">
        <v>4</v>
      </c>
      <c r="H4071" s="67" t="str">
        <f>VLOOKUP(E4071,Referencias!$B$4:$C$15,2,FALSE)</f>
        <v>SC</v>
      </c>
      <c r="I4071" s="68" t="str">
        <f>VLOOKUP(C4071,Referencias!$B$18:$C$34,2,FALSE)</f>
        <v>IC</v>
      </c>
      <c r="J4071" s="69" t="str">
        <f t="shared" si="63"/>
        <v>C</v>
      </c>
    </row>
    <row r="4072" spans="1:10" x14ac:dyDescent="0.2">
      <c r="A4072" s="71" t="s">
        <v>9219</v>
      </c>
      <c r="B4072" s="47" t="s">
        <v>4136</v>
      </c>
      <c r="C4072" s="47" t="s">
        <v>110</v>
      </c>
      <c r="D4072" s="47" t="s">
        <v>119</v>
      </c>
      <c r="E4072" s="47" t="s">
        <v>92</v>
      </c>
      <c r="F4072" s="47" t="s">
        <v>120</v>
      </c>
      <c r="G4072" s="47">
        <v>3</v>
      </c>
      <c r="H4072" s="67" t="str">
        <f>VLOOKUP(E4072,Referencias!$B$4:$C$15,2,FALSE)</f>
        <v>3C</v>
      </c>
      <c r="I4072" s="68" t="str">
        <f>VLOOKUP(C4072,Referencias!$B$18:$C$34,2,FALSE)</f>
        <v>IC</v>
      </c>
      <c r="J4072" s="69" t="str">
        <f t="shared" si="63"/>
        <v>C</v>
      </c>
    </row>
    <row r="4073" spans="1:10" x14ac:dyDescent="0.2">
      <c r="A4073" s="71" t="s">
        <v>9220</v>
      </c>
      <c r="B4073" s="47" t="s">
        <v>4137</v>
      </c>
      <c r="C4073" s="47" t="s">
        <v>110</v>
      </c>
      <c r="D4073" s="47" t="s">
        <v>39</v>
      </c>
      <c r="E4073" s="47" t="s">
        <v>85</v>
      </c>
      <c r="F4073" s="47" t="s">
        <v>120</v>
      </c>
      <c r="G4073" s="47">
        <v>3</v>
      </c>
      <c r="H4073" s="67" t="str">
        <f>VLOOKUP(E4073,Referencias!$B$4:$C$15,2,FALSE)</f>
        <v>3D</v>
      </c>
      <c r="I4073" s="68" t="str">
        <f>VLOOKUP(C4073,Referencias!$B$18:$C$34,2,FALSE)</f>
        <v>IC</v>
      </c>
      <c r="J4073" s="69" t="str">
        <f t="shared" si="63"/>
        <v>C</v>
      </c>
    </row>
    <row r="4074" spans="1:10" x14ac:dyDescent="0.2">
      <c r="A4074" s="71" t="s">
        <v>9221</v>
      </c>
      <c r="B4074" s="47" t="s">
        <v>4138</v>
      </c>
      <c r="C4074" s="47" t="s">
        <v>110</v>
      </c>
      <c r="D4074" s="47" t="s">
        <v>39</v>
      </c>
      <c r="E4074" s="47" t="s">
        <v>84</v>
      </c>
      <c r="F4074" s="47" t="s">
        <v>120</v>
      </c>
      <c r="G4074" s="47">
        <v>4</v>
      </c>
      <c r="H4074" s="67" t="str">
        <f>VLOOKUP(E4074,Referencias!$B$4:$C$15,2,FALSE)</f>
        <v>SC</v>
      </c>
      <c r="I4074" s="68" t="str">
        <f>VLOOKUP(C4074,Referencias!$B$18:$C$34,2,FALSE)</f>
        <v>IC</v>
      </c>
      <c r="J4074" s="69" t="str">
        <f t="shared" si="63"/>
        <v>C</v>
      </c>
    </row>
    <row r="4075" spans="1:10" x14ac:dyDescent="0.2">
      <c r="A4075" s="71" t="s">
        <v>9222</v>
      </c>
      <c r="B4075" s="47" t="s">
        <v>4139</v>
      </c>
      <c r="C4075" s="47" t="s">
        <v>110</v>
      </c>
      <c r="D4075" s="47" t="s">
        <v>119</v>
      </c>
      <c r="E4075" s="47" t="s">
        <v>84</v>
      </c>
      <c r="F4075" s="47" t="s">
        <v>120</v>
      </c>
      <c r="G4075" s="47">
        <v>4</v>
      </c>
      <c r="H4075" s="67" t="str">
        <f>VLOOKUP(E4075,Referencias!$B$4:$C$15,2,FALSE)</f>
        <v>SC</v>
      </c>
      <c r="I4075" s="68" t="str">
        <f>VLOOKUP(C4075,Referencias!$B$18:$C$34,2,FALSE)</f>
        <v>IC</v>
      </c>
      <c r="J4075" s="69" t="str">
        <f t="shared" si="63"/>
        <v>C</v>
      </c>
    </row>
    <row r="4076" spans="1:10" x14ac:dyDescent="0.2">
      <c r="A4076" s="71" t="s">
        <v>9223</v>
      </c>
      <c r="B4076" s="47" t="s">
        <v>4140</v>
      </c>
      <c r="C4076" s="47" t="s">
        <v>110</v>
      </c>
      <c r="D4076" s="47" t="s">
        <v>119</v>
      </c>
      <c r="E4076" s="47" t="s">
        <v>93</v>
      </c>
      <c r="F4076" s="47" t="s">
        <v>120</v>
      </c>
      <c r="G4076" s="47">
        <v>2</v>
      </c>
      <c r="H4076" s="67" t="str">
        <f>VLOOKUP(E4076,Referencias!$B$4:$C$15,2,FALSE)</f>
        <v>2D</v>
      </c>
      <c r="I4076" s="68" t="str">
        <f>VLOOKUP(C4076,Referencias!$B$18:$C$34,2,FALSE)</f>
        <v>IC</v>
      </c>
      <c r="J4076" s="69" t="str">
        <f t="shared" si="63"/>
        <v>C</v>
      </c>
    </row>
    <row r="4077" spans="1:10" x14ac:dyDescent="0.2">
      <c r="A4077" s="71" t="s">
        <v>9224</v>
      </c>
      <c r="B4077" s="47" t="s">
        <v>4141</v>
      </c>
      <c r="C4077" s="47" t="s">
        <v>110</v>
      </c>
      <c r="D4077" s="47" t="s">
        <v>119</v>
      </c>
      <c r="E4077" s="47" t="s">
        <v>92</v>
      </c>
      <c r="F4077" s="47" t="s">
        <v>120</v>
      </c>
      <c r="G4077" s="47">
        <v>3</v>
      </c>
      <c r="H4077" s="67" t="str">
        <f>VLOOKUP(E4077,Referencias!$B$4:$C$15,2,FALSE)</f>
        <v>3C</v>
      </c>
      <c r="I4077" s="68" t="str">
        <f>VLOOKUP(C4077,Referencias!$B$18:$C$34,2,FALSE)</f>
        <v>IC</v>
      </c>
      <c r="J4077" s="69" t="str">
        <f t="shared" si="63"/>
        <v>C</v>
      </c>
    </row>
    <row r="4078" spans="1:10" x14ac:dyDescent="0.2">
      <c r="A4078" s="71" t="s">
        <v>9225</v>
      </c>
      <c r="B4078" s="47" t="s">
        <v>4142</v>
      </c>
      <c r="C4078" s="47" t="s">
        <v>90</v>
      </c>
      <c r="D4078" s="47" t="s">
        <v>119</v>
      </c>
      <c r="E4078" s="47" t="s">
        <v>93</v>
      </c>
      <c r="F4078" s="47" t="s">
        <v>120</v>
      </c>
      <c r="G4078" s="47">
        <v>2</v>
      </c>
      <c r="H4078" s="67" t="str">
        <f>VLOOKUP(E4078,Referencias!$B$4:$C$15,2,FALSE)</f>
        <v>2D</v>
      </c>
      <c r="I4078" s="68" t="str">
        <f>VLOOKUP(C4078,Referencias!$B$18:$C$34,2,FALSE)</f>
        <v>G</v>
      </c>
      <c r="J4078" s="69" t="str">
        <f t="shared" si="63"/>
        <v>C</v>
      </c>
    </row>
    <row r="4079" spans="1:10" x14ac:dyDescent="0.2">
      <c r="A4079" s="71" t="s">
        <v>9226</v>
      </c>
      <c r="B4079" s="47" t="s">
        <v>4143</v>
      </c>
      <c r="C4079" s="47" t="s">
        <v>90</v>
      </c>
      <c r="D4079" s="47" t="s">
        <v>119</v>
      </c>
      <c r="E4079" s="47" t="s">
        <v>93</v>
      </c>
      <c r="F4079" s="47" t="s">
        <v>120</v>
      </c>
      <c r="G4079" s="47">
        <v>2</v>
      </c>
      <c r="H4079" s="67" t="str">
        <f>VLOOKUP(E4079,Referencias!$B$4:$C$15,2,FALSE)</f>
        <v>2D</v>
      </c>
      <c r="I4079" s="68" t="str">
        <f>VLOOKUP(C4079,Referencias!$B$18:$C$34,2,FALSE)</f>
        <v>G</v>
      </c>
      <c r="J4079" s="69" t="str">
        <f t="shared" si="63"/>
        <v>C</v>
      </c>
    </row>
    <row r="4080" spans="1:10" x14ac:dyDescent="0.2">
      <c r="A4080" s="71" t="s">
        <v>9227</v>
      </c>
      <c r="B4080" s="47" t="s">
        <v>4144</v>
      </c>
      <c r="C4080" s="47" t="s">
        <v>90</v>
      </c>
      <c r="D4080" s="47" t="s">
        <v>119</v>
      </c>
      <c r="E4080" s="47" t="s">
        <v>88</v>
      </c>
      <c r="F4080" s="47" t="s">
        <v>120</v>
      </c>
      <c r="G4080" s="47">
        <v>2</v>
      </c>
      <c r="H4080" s="67" t="str">
        <f>VLOOKUP(E4080,Referencias!$B$4:$C$15,2,FALSE)</f>
        <v>2C</v>
      </c>
      <c r="I4080" s="68" t="str">
        <f>VLOOKUP(C4080,Referencias!$B$18:$C$34,2,FALSE)</f>
        <v>G</v>
      </c>
      <c r="J4080" s="69" t="str">
        <f t="shared" si="63"/>
        <v>C</v>
      </c>
    </row>
    <row r="4081" spans="1:10" x14ac:dyDescent="0.2">
      <c r="A4081" s="71" t="s">
        <v>9228</v>
      </c>
      <c r="B4081" s="47" t="s">
        <v>4145</v>
      </c>
      <c r="C4081" s="47" t="s">
        <v>90</v>
      </c>
      <c r="D4081" s="47" t="s">
        <v>119</v>
      </c>
      <c r="E4081" s="47" t="s">
        <v>86</v>
      </c>
      <c r="F4081" s="47" t="s">
        <v>120</v>
      </c>
      <c r="G4081" s="47">
        <v>3</v>
      </c>
      <c r="H4081" s="67" t="str">
        <f>VLOOKUP(E4081,Referencias!$B$4:$C$15,2,FALSE)</f>
        <v>3P</v>
      </c>
      <c r="I4081" s="68" t="str">
        <f>VLOOKUP(C4081,Referencias!$B$18:$C$34,2,FALSE)</f>
        <v>G</v>
      </c>
      <c r="J4081" s="69" t="str">
        <f t="shared" si="63"/>
        <v>C</v>
      </c>
    </row>
    <row r="4082" spans="1:10" x14ac:dyDescent="0.2">
      <c r="A4082" s="71" t="s">
        <v>9229</v>
      </c>
      <c r="B4082" s="47" t="s">
        <v>4146</v>
      </c>
      <c r="C4082" s="47" t="s">
        <v>90</v>
      </c>
      <c r="D4082" s="47" t="s">
        <v>119</v>
      </c>
      <c r="E4082" s="47" t="s">
        <v>86</v>
      </c>
      <c r="F4082" s="47" t="s">
        <v>120</v>
      </c>
      <c r="G4082" s="47">
        <v>3</v>
      </c>
      <c r="H4082" s="67" t="str">
        <f>VLOOKUP(E4082,Referencias!$B$4:$C$15,2,FALSE)</f>
        <v>3P</v>
      </c>
      <c r="I4082" s="68" t="str">
        <f>VLOOKUP(C4082,Referencias!$B$18:$C$34,2,FALSE)</f>
        <v>G</v>
      </c>
      <c r="J4082" s="69" t="str">
        <f t="shared" si="63"/>
        <v>C</v>
      </c>
    </row>
    <row r="4083" spans="1:10" x14ac:dyDescent="0.2">
      <c r="A4083" s="71" t="s">
        <v>9230</v>
      </c>
      <c r="B4083" s="47" t="s">
        <v>4147</v>
      </c>
      <c r="C4083" s="47" t="s">
        <v>90</v>
      </c>
      <c r="D4083" s="47" t="s">
        <v>119</v>
      </c>
      <c r="E4083" s="47" t="s">
        <v>86</v>
      </c>
      <c r="F4083" s="47" t="s">
        <v>120</v>
      </c>
      <c r="G4083" s="47">
        <v>3</v>
      </c>
      <c r="H4083" s="67" t="str">
        <f>VLOOKUP(E4083,Referencias!$B$4:$C$15,2,FALSE)</f>
        <v>3P</v>
      </c>
      <c r="I4083" s="68" t="str">
        <f>VLOOKUP(C4083,Referencias!$B$18:$C$34,2,FALSE)</f>
        <v>G</v>
      </c>
      <c r="J4083" s="69" t="str">
        <f t="shared" si="63"/>
        <v>C</v>
      </c>
    </row>
    <row r="4084" spans="1:10" x14ac:dyDescent="0.2">
      <c r="A4084" s="71" t="s">
        <v>9231</v>
      </c>
      <c r="B4084" s="47" t="s">
        <v>4148</v>
      </c>
      <c r="C4084" s="47" t="s">
        <v>90</v>
      </c>
      <c r="D4084" s="47" t="s">
        <v>119</v>
      </c>
      <c r="E4084" s="47" t="s">
        <v>92</v>
      </c>
      <c r="F4084" s="47" t="s">
        <v>120</v>
      </c>
      <c r="G4084" s="47">
        <v>3</v>
      </c>
      <c r="H4084" s="67" t="str">
        <f>VLOOKUP(E4084,Referencias!$B$4:$C$15,2,FALSE)</f>
        <v>3C</v>
      </c>
      <c r="I4084" s="68" t="str">
        <f>VLOOKUP(C4084,Referencias!$B$18:$C$34,2,FALSE)</f>
        <v>G</v>
      </c>
      <c r="J4084" s="69" t="str">
        <f t="shared" si="63"/>
        <v>C</v>
      </c>
    </row>
    <row r="4085" spans="1:10" x14ac:dyDescent="0.2">
      <c r="A4085" s="71" t="s">
        <v>9232</v>
      </c>
      <c r="B4085" s="47" t="s">
        <v>4149</v>
      </c>
      <c r="C4085" s="47" t="s">
        <v>90</v>
      </c>
      <c r="D4085" s="47" t="s">
        <v>119</v>
      </c>
      <c r="E4085" s="47" t="s">
        <v>93</v>
      </c>
      <c r="F4085" s="47" t="s">
        <v>120</v>
      </c>
      <c r="G4085" s="47">
        <v>2</v>
      </c>
      <c r="H4085" s="67" t="str">
        <f>VLOOKUP(E4085,Referencias!$B$4:$C$15,2,FALSE)</f>
        <v>2D</v>
      </c>
      <c r="I4085" s="68" t="str">
        <f>VLOOKUP(C4085,Referencias!$B$18:$C$34,2,FALSE)</f>
        <v>G</v>
      </c>
      <c r="J4085" s="69" t="str">
        <f t="shared" si="63"/>
        <v>C</v>
      </c>
    </row>
    <row r="4086" spans="1:10" x14ac:dyDescent="0.2">
      <c r="A4086" s="71" t="s">
        <v>9233</v>
      </c>
      <c r="B4086" s="47" t="s">
        <v>4150</v>
      </c>
      <c r="C4086" s="47" t="s">
        <v>90</v>
      </c>
      <c r="D4086" s="47" t="s">
        <v>119</v>
      </c>
      <c r="E4086" s="47" t="s">
        <v>85</v>
      </c>
      <c r="F4086" s="47" t="s">
        <v>120</v>
      </c>
      <c r="G4086" s="47">
        <v>3</v>
      </c>
      <c r="H4086" s="67" t="str">
        <f>VLOOKUP(E4086,Referencias!$B$4:$C$15,2,FALSE)</f>
        <v>3D</v>
      </c>
      <c r="I4086" s="68" t="str">
        <f>VLOOKUP(C4086,Referencias!$B$18:$C$34,2,FALSE)</f>
        <v>G</v>
      </c>
      <c r="J4086" s="69" t="str">
        <f t="shared" si="63"/>
        <v>C</v>
      </c>
    </row>
    <row r="4087" spans="1:10" x14ac:dyDescent="0.2">
      <c r="A4087" s="71" t="s">
        <v>9234</v>
      </c>
      <c r="B4087" s="47" t="s">
        <v>4151</v>
      </c>
      <c r="C4087" s="47" t="s">
        <v>90</v>
      </c>
      <c r="D4087" s="47" t="s">
        <v>39</v>
      </c>
      <c r="E4087" s="47" t="s">
        <v>86</v>
      </c>
      <c r="F4087" s="47" t="s">
        <v>120</v>
      </c>
      <c r="G4087" s="47">
        <v>3</v>
      </c>
      <c r="H4087" s="67" t="str">
        <f>VLOOKUP(E4087,Referencias!$B$4:$C$15,2,FALSE)</f>
        <v>3P</v>
      </c>
      <c r="I4087" s="68" t="str">
        <f>VLOOKUP(C4087,Referencias!$B$18:$C$34,2,FALSE)</f>
        <v>G</v>
      </c>
      <c r="J4087" s="69" t="str">
        <f t="shared" si="63"/>
        <v>C</v>
      </c>
    </row>
    <row r="4088" spans="1:10" x14ac:dyDescent="0.2">
      <c r="A4088" s="71" t="s">
        <v>9235</v>
      </c>
      <c r="B4088" s="47" t="s">
        <v>4152</v>
      </c>
      <c r="C4088" s="47" t="s">
        <v>90</v>
      </c>
      <c r="D4088" s="47" t="s">
        <v>119</v>
      </c>
      <c r="E4088" s="47" t="s">
        <v>85</v>
      </c>
      <c r="F4088" s="47" t="s">
        <v>120</v>
      </c>
      <c r="G4088" s="47">
        <v>3</v>
      </c>
      <c r="H4088" s="67" t="str">
        <f>VLOOKUP(E4088,Referencias!$B$4:$C$15,2,FALSE)</f>
        <v>3D</v>
      </c>
      <c r="I4088" s="68" t="str">
        <f>VLOOKUP(C4088,Referencias!$B$18:$C$34,2,FALSE)</f>
        <v>G</v>
      </c>
      <c r="J4088" s="69" t="str">
        <f t="shared" si="63"/>
        <v>C</v>
      </c>
    </row>
    <row r="4089" spans="1:10" x14ac:dyDescent="0.2">
      <c r="A4089" s="71" t="s">
        <v>9236</v>
      </c>
      <c r="B4089" s="47" t="s">
        <v>4153</v>
      </c>
      <c r="C4089" s="47" t="s">
        <v>90</v>
      </c>
      <c r="D4089" s="47" t="s">
        <v>119</v>
      </c>
      <c r="E4089" s="47" t="s">
        <v>86</v>
      </c>
      <c r="F4089" s="47" t="s">
        <v>120</v>
      </c>
      <c r="G4089" s="47">
        <v>3</v>
      </c>
      <c r="H4089" s="67" t="str">
        <f>VLOOKUP(E4089,Referencias!$B$4:$C$15,2,FALSE)</f>
        <v>3P</v>
      </c>
      <c r="I4089" s="68" t="str">
        <f>VLOOKUP(C4089,Referencias!$B$18:$C$34,2,FALSE)</f>
        <v>G</v>
      </c>
      <c r="J4089" s="69" t="str">
        <f t="shared" si="63"/>
        <v>C</v>
      </c>
    </row>
    <row r="4090" spans="1:10" x14ac:dyDescent="0.2">
      <c r="A4090" s="71" t="s">
        <v>9237</v>
      </c>
      <c r="B4090" s="47" t="s">
        <v>4154</v>
      </c>
      <c r="C4090" s="47" t="s">
        <v>90</v>
      </c>
      <c r="D4090" s="47" t="s">
        <v>39</v>
      </c>
      <c r="E4090" s="47" t="s">
        <v>87</v>
      </c>
      <c r="F4090" s="47" t="s">
        <v>120</v>
      </c>
      <c r="G4090" s="47">
        <v>1</v>
      </c>
      <c r="H4090" s="67" t="str">
        <f>VLOOKUP(E4090,Referencias!$B$4:$C$15,2,FALSE)</f>
        <v>1C</v>
      </c>
      <c r="I4090" s="68" t="str">
        <f>VLOOKUP(C4090,Referencias!$B$18:$C$34,2,FALSE)</f>
        <v>G</v>
      </c>
      <c r="J4090" s="69" t="str">
        <f t="shared" si="63"/>
        <v>C</v>
      </c>
    </row>
    <row r="4091" spans="1:10" x14ac:dyDescent="0.2">
      <c r="A4091" s="71" t="s">
        <v>9238</v>
      </c>
      <c r="B4091" s="47" t="s">
        <v>4155</v>
      </c>
      <c r="C4091" s="47" t="s">
        <v>90</v>
      </c>
      <c r="D4091" s="47" t="s">
        <v>119</v>
      </c>
      <c r="E4091" s="47" t="s">
        <v>88</v>
      </c>
      <c r="F4091" s="47" t="s">
        <v>120</v>
      </c>
      <c r="G4091" s="47">
        <v>2</v>
      </c>
      <c r="H4091" s="67" t="str">
        <f>VLOOKUP(E4091,Referencias!$B$4:$C$15,2,FALSE)</f>
        <v>2C</v>
      </c>
      <c r="I4091" s="68" t="str">
        <f>VLOOKUP(C4091,Referencias!$B$18:$C$34,2,FALSE)</f>
        <v>G</v>
      </c>
      <c r="J4091" s="69" t="str">
        <f t="shared" si="63"/>
        <v>C</v>
      </c>
    </row>
    <row r="4092" spans="1:10" x14ac:dyDescent="0.2">
      <c r="A4092" s="71" t="s">
        <v>9239</v>
      </c>
      <c r="B4092" s="47" t="s">
        <v>4156</v>
      </c>
      <c r="C4092" s="47" t="s">
        <v>90</v>
      </c>
      <c r="D4092" s="47" t="s">
        <v>119</v>
      </c>
      <c r="E4092" s="47" t="s">
        <v>86</v>
      </c>
      <c r="F4092" s="47" t="s">
        <v>120</v>
      </c>
      <c r="G4092" s="47">
        <v>3</v>
      </c>
      <c r="H4092" s="67" t="str">
        <f>VLOOKUP(E4092,Referencias!$B$4:$C$15,2,FALSE)</f>
        <v>3P</v>
      </c>
      <c r="I4092" s="68" t="str">
        <f>VLOOKUP(C4092,Referencias!$B$18:$C$34,2,FALSE)</f>
        <v>G</v>
      </c>
      <c r="J4092" s="69" t="str">
        <f t="shared" si="63"/>
        <v>C</v>
      </c>
    </row>
    <row r="4093" spans="1:10" x14ac:dyDescent="0.2">
      <c r="A4093" s="71" t="s">
        <v>9240</v>
      </c>
      <c r="B4093" s="47" t="s">
        <v>4157</v>
      </c>
      <c r="C4093" s="47" t="s">
        <v>90</v>
      </c>
      <c r="D4093" s="47" t="s">
        <v>119</v>
      </c>
      <c r="E4093" s="47" t="s">
        <v>85</v>
      </c>
      <c r="F4093" s="47" t="s">
        <v>120</v>
      </c>
      <c r="G4093" s="47">
        <v>3</v>
      </c>
      <c r="H4093" s="67" t="str">
        <f>VLOOKUP(E4093,Referencias!$B$4:$C$15,2,FALSE)</f>
        <v>3D</v>
      </c>
      <c r="I4093" s="68" t="str">
        <f>VLOOKUP(C4093,Referencias!$B$18:$C$34,2,FALSE)</f>
        <v>G</v>
      </c>
      <c r="J4093" s="69" t="str">
        <f t="shared" si="63"/>
        <v>C</v>
      </c>
    </row>
    <row r="4094" spans="1:10" x14ac:dyDescent="0.2">
      <c r="A4094" s="71" t="s">
        <v>9241</v>
      </c>
      <c r="B4094" s="47" t="s">
        <v>4158</v>
      </c>
      <c r="C4094" s="47" t="s">
        <v>90</v>
      </c>
      <c r="D4094" s="47" t="s">
        <v>119</v>
      </c>
      <c r="E4094" s="47" t="s">
        <v>92</v>
      </c>
      <c r="F4094" s="47" t="s">
        <v>120</v>
      </c>
      <c r="G4094" s="47">
        <v>3</v>
      </c>
      <c r="H4094" s="67" t="str">
        <f>VLOOKUP(E4094,Referencias!$B$4:$C$15,2,FALSE)</f>
        <v>3C</v>
      </c>
      <c r="I4094" s="68" t="str">
        <f>VLOOKUP(C4094,Referencias!$B$18:$C$34,2,FALSE)</f>
        <v>G</v>
      </c>
      <c r="J4094" s="69" t="str">
        <f t="shared" si="63"/>
        <v>C</v>
      </c>
    </row>
    <row r="4095" spans="1:10" x14ac:dyDescent="0.2">
      <c r="A4095" s="71" t="s">
        <v>9242</v>
      </c>
      <c r="B4095" s="47" t="s">
        <v>4159</v>
      </c>
      <c r="C4095" s="47" t="s">
        <v>90</v>
      </c>
      <c r="D4095" s="47" t="s">
        <v>119</v>
      </c>
      <c r="E4095" s="47" t="s">
        <v>95</v>
      </c>
      <c r="F4095" s="47" t="s">
        <v>120</v>
      </c>
      <c r="G4095" s="47">
        <v>2</v>
      </c>
      <c r="H4095" s="67" t="str">
        <f>VLOOKUP(E4095,Referencias!$B$4:$C$15,2,FALSE)</f>
        <v>2P</v>
      </c>
      <c r="I4095" s="68" t="str">
        <f>VLOOKUP(C4095,Referencias!$B$18:$C$34,2,FALSE)</f>
        <v>G</v>
      </c>
      <c r="J4095" s="69" t="str">
        <f t="shared" si="63"/>
        <v>C</v>
      </c>
    </row>
    <row r="4096" spans="1:10" x14ac:dyDescent="0.2">
      <c r="A4096" s="71" t="s">
        <v>9243</v>
      </c>
      <c r="B4096" s="47" t="s">
        <v>4160</v>
      </c>
      <c r="C4096" s="47" t="s">
        <v>90</v>
      </c>
      <c r="D4096" s="47" t="s">
        <v>119</v>
      </c>
      <c r="E4096" s="47" t="s">
        <v>86</v>
      </c>
      <c r="F4096" s="47" t="s">
        <v>120</v>
      </c>
      <c r="G4096" s="47">
        <v>3</v>
      </c>
      <c r="H4096" s="67" t="str">
        <f>VLOOKUP(E4096,Referencias!$B$4:$C$15,2,FALSE)</f>
        <v>3P</v>
      </c>
      <c r="I4096" s="68" t="str">
        <f>VLOOKUP(C4096,Referencias!$B$18:$C$34,2,FALSE)</f>
        <v>G</v>
      </c>
      <c r="J4096" s="69" t="str">
        <f t="shared" si="63"/>
        <v>C</v>
      </c>
    </row>
    <row r="4097" spans="1:10" x14ac:dyDescent="0.2">
      <c r="A4097" s="71" t="s">
        <v>9244</v>
      </c>
      <c r="B4097" s="47" t="s">
        <v>4161</v>
      </c>
      <c r="C4097" s="47" t="s">
        <v>90</v>
      </c>
      <c r="D4097" s="47" t="s">
        <v>39</v>
      </c>
      <c r="E4097" s="47" t="s">
        <v>86</v>
      </c>
      <c r="F4097" s="47" t="s">
        <v>120</v>
      </c>
      <c r="G4097" s="47">
        <v>3</v>
      </c>
      <c r="H4097" s="67" t="str">
        <f>VLOOKUP(E4097,Referencias!$B$4:$C$15,2,FALSE)</f>
        <v>3P</v>
      </c>
      <c r="I4097" s="68" t="str">
        <f>VLOOKUP(C4097,Referencias!$B$18:$C$34,2,FALSE)</f>
        <v>G</v>
      </c>
      <c r="J4097" s="69" t="str">
        <f t="shared" si="63"/>
        <v>C</v>
      </c>
    </row>
    <row r="4098" spans="1:10" x14ac:dyDescent="0.2">
      <c r="A4098" s="71" t="s">
        <v>9245</v>
      </c>
      <c r="B4098" s="47" t="s">
        <v>4162</v>
      </c>
      <c r="C4098" s="47" t="s">
        <v>90</v>
      </c>
      <c r="D4098" s="47" t="s">
        <v>119</v>
      </c>
      <c r="E4098" s="47" t="s">
        <v>86</v>
      </c>
      <c r="F4098" s="47" t="s">
        <v>120</v>
      </c>
      <c r="G4098" s="47">
        <v>3</v>
      </c>
      <c r="H4098" s="67" t="str">
        <f>VLOOKUP(E4098,Referencias!$B$4:$C$15,2,FALSE)</f>
        <v>3P</v>
      </c>
      <c r="I4098" s="68" t="str">
        <f>VLOOKUP(C4098,Referencias!$B$18:$C$34,2,FALSE)</f>
        <v>G</v>
      </c>
      <c r="J4098" s="69" t="str">
        <f t="shared" si="63"/>
        <v>C</v>
      </c>
    </row>
    <row r="4099" spans="1:10" x14ac:dyDescent="0.2">
      <c r="A4099" s="71" t="s">
        <v>9246</v>
      </c>
      <c r="B4099" s="47" t="s">
        <v>4163</v>
      </c>
      <c r="C4099" s="47" t="s">
        <v>90</v>
      </c>
      <c r="D4099" s="47" t="s">
        <v>39</v>
      </c>
      <c r="E4099" s="47" t="s">
        <v>93</v>
      </c>
      <c r="F4099" s="47" t="s">
        <v>120</v>
      </c>
      <c r="G4099" s="47">
        <v>2</v>
      </c>
      <c r="H4099" s="67" t="str">
        <f>VLOOKUP(E4099,Referencias!$B$4:$C$15,2,FALSE)</f>
        <v>2D</v>
      </c>
      <c r="I4099" s="68" t="str">
        <f>VLOOKUP(C4099,Referencias!$B$18:$C$34,2,FALSE)</f>
        <v>G</v>
      </c>
      <c r="J4099" s="69" t="str">
        <f t="shared" ref="J4099:J4162" si="64">IF(D4099="Dama","D","C")</f>
        <v>C</v>
      </c>
    </row>
    <row r="4100" spans="1:10" x14ac:dyDescent="0.2">
      <c r="A4100" s="71" t="s">
        <v>9247</v>
      </c>
      <c r="B4100" s="47" t="s">
        <v>4164</v>
      </c>
      <c r="C4100" s="47" t="s">
        <v>96</v>
      </c>
      <c r="D4100" s="47" t="s">
        <v>39</v>
      </c>
      <c r="E4100" s="47" t="s">
        <v>88</v>
      </c>
      <c r="F4100" s="47" t="s">
        <v>120</v>
      </c>
      <c r="G4100" s="47">
        <v>2</v>
      </c>
      <c r="H4100" s="67" t="str">
        <f>VLOOKUP(E4100,Referencias!$B$4:$C$15,2,FALSE)</f>
        <v>2C</v>
      </c>
      <c r="I4100" s="68" t="str">
        <f>VLOOKUP(C4100,Referencias!$B$18:$C$34,2,FALSE)</f>
        <v>M</v>
      </c>
      <c r="J4100" s="69" t="str">
        <f t="shared" si="64"/>
        <v>C</v>
      </c>
    </row>
    <row r="4101" spans="1:10" x14ac:dyDescent="0.2">
      <c r="A4101" s="71" t="s">
        <v>9248</v>
      </c>
      <c r="B4101" s="47" t="s">
        <v>4165</v>
      </c>
      <c r="C4101" s="47" t="s">
        <v>90</v>
      </c>
      <c r="D4101" s="47" t="s">
        <v>119</v>
      </c>
      <c r="E4101" s="47" t="s">
        <v>85</v>
      </c>
      <c r="F4101" s="47" t="s">
        <v>120</v>
      </c>
      <c r="G4101" s="47">
        <v>3</v>
      </c>
      <c r="H4101" s="67" t="str">
        <f>VLOOKUP(E4101,Referencias!$B$4:$C$15,2,FALSE)</f>
        <v>3D</v>
      </c>
      <c r="I4101" s="68" t="str">
        <f>VLOOKUP(C4101,Referencias!$B$18:$C$34,2,FALSE)</f>
        <v>G</v>
      </c>
      <c r="J4101" s="69" t="str">
        <f t="shared" si="64"/>
        <v>C</v>
      </c>
    </row>
    <row r="4102" spans="1:10" x14ac:dyDescent="0.2">
      <c r="A4102" s="71" t="s">
        <v>9249</v>
      </c>
      <c r="B4102" s="47" t="s">
        <v>4166</v>
      </c>
      <c r="C4102" s="47" t="s">
        <v>90</v>
      </c>
      <c r="D4102" s="47" t="s">
        <v>119</v>
      </c>
      <c r="E4102" s="47" t="s">
        <v>88</v>
      </c>
      <c r="F4102" s="47" t="s">
        <v>120</v>
      </c>
      <c r="G4102" s="47">
        <v>2</v>
      </c>
      <c r="H4102" s="67" t="str">
        <f>VLOOKUP(E4102,Referencias!$B$4:$C$15,2,FALSE)</f>
        <v>2C</v>
      </c>
      <c r="I4102" s="68" t="str">
        <f>VLOOKUP(C4102,Referencias!$B$18:$C$34,2,FALSE)</f>
        <v>G</v>
      </c>
      <c r="J4102" s="69" t="str">
        <f t="shared" si="64"/>
        <v>C</v>
      </c>
    </row>
    <row r="4103" spans="1:10" x14ac:dyDescent="0.2">
      <c r="A4103" s="71" t="s">
        <v>9250</v>
      </c>
      <c r="B4103" s="47" t="s">
        <v>4167</v>
      </c>
      <c r="C4103" s="47" t="s">
        <v>90</v>
      </c>
      <c r="D4103" s="47" t="s">
        <v>119</v>
      </c>
      <c r="E4103" s="47" t="s">
        <v>93</v>
      </c>
      <c r="F4103" s="47" t="s">
        <v>120</v>
      </c>
      <c r="G4103" s="47">
        <v>2</v>
      </c>
      <c r="H4103" s="67" t="str">
        <f>VLOOKUP(E4103,Referencias!$B$4:$C$15,2,FALSE)</f>
        <v>2D</v>
      </c>
      <c r="I4103" s="68" t="str">
        <f>VLOOKUP(C4103,Referencias!$B$18:$C$34,2,FALSE)</f>
        <v>G</v>
      </c>
      <c r="J4103" s="69" t="str">
        <f t="shared" si="64"/>
        <v>C</v>
      </c>
    </row>
    <row r="4104" spans="1:10" x14ac:dyDescent="0.2">
      <c r="A4104" s="71" t="s">
        <v>9251</v>
      </c>
      <c r="B4104" s="47" t="s">
        <v>4168</v>
      </c>
      <c r="C4104" s="47" t="s">
        <v>90</v>
      </c>
      <c r="D4104" s="47" t="s">
        <v>119</v>
      </c>
      <c r="E4104" s="47" t="s">
        <v>88</v>
      </c>
      <c r="F4104" s="47" t="s">
        <v>120</v>
      </c>
      <c r="G4104" s="47">
        <v>2</v>
      </c>
      <c r="H4104" s="67" t="str">
        <f>VLOOKUP(E4104,Referencias!$B$4:$C$15,2,FALSE)</f>
        <v>2C</v>
      </c>
      <c r="I4104" s="68" t="str">
        <f>VLOOKUP(C4104,Referencias!$B$18:$C$34,2,FALSE)</f>
        <v>G</v>
      </c>
      <c r="J4104" s="69" t="str">
        <f t="shared" si="64"/>
        <v>C</v>
      </c>
    </row>
    <row r="4105" spans="1:10" x14ac:dyDescent="0.2">
      <c r="A4105" s="71" t="s">
        <v>9252</v>
      </c>
      <c r="B4105" s="47" t="s">
        <v>4169</v>
      </c>
      <c r="C4105" s="47" t="s">
        <v>90</v>
      </c>
      <c r="D4105" s="47" t="s">
        <v>119</v>
      </c>
      <c r="E4105" s="47" t="s">
        <v>86</v>
      </c>
      <c r="F4105" s="47" t="s">
        <v>120</v>
      </c>
      <c r="G4105" s="47">
        <v>3</v>
      </c>
      <c r="H4105" s="67" t="str">
        <f>VLOOKUP(E4105,Referencias!$B$4:$C$15,2,FALSE)</f>
        <v>3P</v>
      </c>
      <c r="I4105" s="68" t="str">
        <f>VLOOKUP(C4105,Referencias!$B$18:$C$34,2,FALSE)</f>
        <v>G</v>
      </c>
      <c r="J4105" s="69" t="str">
        <f t="shared" si="64"/>
        <v>C</v>
      </c>
    </row>
    <row r="4106" spans="1:10" x14ac:dyDescent="0.2">
      <c r="A4106" s="71" t="s">
        <v>9253</v>
      </c>
      <c r="B4106" s="47" t="s">
        <v>4170</v>
      </c>
      <c r="C4106" s="47" t="s">
        <v>90</v>
      </c>
      <c r="D4106" s="47" t="s">
        <v>119</v>
      </c>
      <c r="E4106" s="47" t="s">
        <v>88</v>
      </c>
      <c r="F4106" s="47" t="s">
        <v>120</v>
      </c>
      <c r="G4106" s="47">
        <v>2</v>
      </c>
      <c r="H4106" s="67" t="str">
        <f>VLOOKUP(E4106,Referencias!$B$4:$C$15,2,FALSE)</f>
        <v>2C</v>
      </c>
      <c r="I4106" s="68" t="str">
        <f>VLOOKUP(C4106,Referencias!$B$18:$C$34,2,FALSE)</f>
        <v>G</v>
      </c>
      <c r="J4106" s="69" t="str">
        <f t="shared" si="64"/>
        <v>C</v>
      </c>
    </row>
    <row r="4107" spans="1:10" x14ac:dyDescent="0.2">
      <c r="A4107" s="71" t="s">
        <v>9254</v>
      </c>
      <c r="B4107" s="47" t="s">
        <v>4171</v>
      </c>
      <c r="C4107" s="47" t="s">
        <v>90</v>
      </c>
      <c r="D4107" s="47" t="s">
        <v>119</v>
      </c>
      <c r="E4107" s="47" t="s">
        <v>93</v>
      </c>
      <c r="F4107" s="47" t="s">
        <v>120</v>
      </c>
      <c r="G4107" s="47">
        <v>2</v>
      </c>
      <c r="H4107" s="67" t="str">
        <f>VLOOKUP(E4107,Referencias!$B$4:$C$15,2,FALSE)</f>
        <v>2D</v>
      </c>
      <c r="I4107" s="68" t="str">
        <f>VLOOKUP(C4107,Referencias!$B$18:$C$34,2,FALSE)</f>
        <v>G</v>
      </c>
      <c r="J4107" s="69" t="str">
        <f t="shared" si="64"/>
        <v>C</v>
      </c>
    </row>
    <row r="4108" spans="1:10" x14ac:dyDescent="0.2">
      <c r="A4108" s="71" t="s">
        <v>9255</v>
      </c>
      <c r="B4108" s="47" t="s">
        <v>4172</v>
      </c>
      <c r="C4108" s="47" t="s">
        <v>90</v>
      </c>
      <c r="D4108" s="47" t="s">
        <v>119</v>
      </c>
      <c r="E4108" s="47" t="s">
        <v>93</v>
      </c>
      <c r="F4108" s="47" t="s">
        <v>120</v>
      </c>
      <c r="G4108" s="47">
        <v>2</v>
      </c>
      <c r="H4108" s="67" t="str">
        <f>VLOOKUP(E4108,Referencias!$B$4:$C$15,2,FALSE)</f>
        <v>2D</v>
      </c>
      <c r="I4108" s="68" t="str">
        <f>VLOOKUP(C4108,Referencias!$B$18:$C$34,2,FALSE)</f>
        <v>G</v>
      </c>
      <c r="J4108" s="69" t="str">
        <f t="shared" si="64"/>
        <v>C</v>
      </c>
    </row>
    <row r="4109" spans="1:10" x14ac:dyDescent="0.2">
      <c r="A4109" s="71" t="s">
        <v>9256</v>
      </c>
      <c r="B4109" s="47" t="s">
        <v>4173</v>
      </c>
      <c r="C4109" s="47" t="s">
        <v>90</v>
      </c>
      <c r="D4109" s="47" t="s">
        <v>39</v>
      </c>
      <c r="E4109" s="47" t="s">
        <v>84</v>
      </c>
      <c r="F4109" s="47" t="s">
        <v>120</v>
      </c>
      <c r="G4109" s="47">
        <v>4</v>
      </c>
      <c r="H4109" s="67" t="str">
        <f>VLOOKUP(E4109,Referencias!$B$4:$C$15,2,FALSE)</f>
        <v>SC</v>
      </c>
      <c r="I4109" s="68" t="str">
        <f>VLOOKUP(C4109,Referencias!$B$18:$C$34,2,FALSE)</f>
        <v>G</v>
      </c>
      <c r="J4109" s="69" t="str">
        <f t="shared" si="64"/>
        <v>C</v>
      </c>
    </row>
    <row r="4110" spans="1:10" x14ac:dyDescent="0.2">
      <c r="A4110" s="71" t="s">
        <v>9257</v>
      </c>
      <c r="B4110" s="47" t="s">
        <v>4174</v>
      </c>
      <c r="C4110" s="47" t="s">
        <v>90</v>
      </c>
      <c r="D4110" s="47" t="s">
        <v>119</v>
      </c>
      <c r="E4110" s="47" t="s">
        <v>85</v>
      </c>
      <c r="F4110" s="47" t="s">
        <v>120</v>
      </c>
      <c r="G4110" s="47">
        <v>3</v>
      </c>
      <c r="H4110" s="67" t="str">
        <f>VLOOKUP(E4110,Referencias!$B$4:$C$15,2,FALSE)</f>
        <v>3D</v>
      </c>
      <c r="I4110" s="68" t="str">
        <f>VLOOKUP(C4110,Referencias!$B$18:$C$34,2,FALSE)</f>
        <v>G</v>
      </c>
      <c r="J4110" s="69" t="str">
        <f t="shared" si="64"/>
        <v>C</v>
      </c>
    </row>
    <row r="4111" spans="1:10" x14ac:dyDescent="0.2">
      <c r="A4111" s="71" t="s">
        <v>9258</v>
      </c>
      <c r="B4111" s="47" t="s">
        <v>4175</v>
      </c>
      <c r="C4111" s="47" t="s">
        <v>90</v>
      </c>
      <c r="D4111" s="47" t="s">
        <v>39</v>
      </c>
      <c r="E4111" s="47" t="s">
        <v>95</v>
      </c>
      <c r="F4111" s="47" t="s">
        <v>120</v>
      </c>
      <c r="G4111" s="47">
        <v>2</v>
      </c>
      <c r="H4111" s="67" t="str">
        <f>VLOOKUP(E4111,Referencias!$B$4:$C$15,2,FALSE)</f>
        <v>2P</v>
      </c>
      <c r="I4111" s="68" t="str">
        <f>VLOOKUP(C4111,Referencias!$B$18:$C$34,2,FALSE)</f>
        <v>G</v>
      </c>
      <c r="J4111" s="69" t="str">
        <f t="shared" si="64"/>
        <v>C</v>
      </c>
    </row>
    <row r="4112" spans="1:10" x14ac:dyDescent="0.2">
      <c r="A4112" s="71" t="s">
        <v>9259</v>
      </c>
      <c r="B4112" s="47" t="s">
        <v>4176</v>
      </c>
      <c r="C4112" s="47" t="s">
        <v>90</v>
      </c>
      <c r="D4112" s="47" t="s">
        <v>119</v>
      </c>
      <c r="E4112" s="47" t="s">
        <v>93</v>
      </c>
      <c r="F4112" s="47" t="s">
        <v>120</v>
      </c>
      <c r="G4112" s="47">
        <v>2</v>
      </c>
      <c r="H4112" s="67" t="str">
        <f>VLOOKUP(E4112,Referencias!$B$4:$C$15,2,FALSE)</f>
        <v>2D</v>
      </c>
      <c r="I4112" s="68" t="str">
        <f>VLOOKUP(C4112,Referencias!$B$18:$C$34,2,FALSE)</f>
        <v>G</v>
      </c>
      <c r="J4112" s="69" t="str">
        <f t="shared" si="64"/>
        <v>C</v>
      </c>
    </row>
    <row r="4113" spans="1:10" x14ac:dyDescent="0.2">
      <c r="A4113" s="71" t="s">
        <v>9260</v>
      </c>
      <c r="B4113" s="47" t="s">
        <v>4177</v>
      </c>
      <c r="C4113" s="47" t="s">
        <v>90</v>
      </c>
      <c r="D4113" s="47" t="s">
        <v>119</v>
      </c>
      <c r="E4113" s="47" t="s">
        <v>92</v>
      </c>
      <c r="F4113" s="47" t="s">
        <v>120</v>
      </c>
      <c r="G4113" s="47">
        <v>3</v>
      </c>
      <c r="H4113" s="67" t="str">
        <f>VLOOKUP(E4113,Referencias!$B$4:$C$15,2,FALSE)</f>
        <v>3C</v>
      </c>
      <c r="I4113" s="68" t="str">
        <f>VLOOKUP(C4113,Referencias!$B$18:$C$34,2,FALSE)</f>
        <v>G</v>
      </c>
      <c r="J4113" s="69" t="str">
        <f t="shared" si="64"/>
        <v>C</v>
      </c>
    </row>
    <row r="4114" spans="1:10" x14ac:dyDescent="0.2">
      <c r="A4114" s="71" t="s">
        <v>9261</v>
      </c>
      <c r="B4114" s="47" t="s">
        <v>4178</v>
      </c>
      <c r="C4114" s="47" t="s">
        <v>90</v>
      </c>
      <c r="D4114" s="47" t="s">
        <v>39</v>
      </c>
      <c r="E4114" s="47" t="s">
        <v>94</v>
      </c>
      <c r="F4114" s="47" t="s">
        <v>120</v>
      </c>
      <c r="G4114" s="47">
        <v>1</v>
      </c>
      <c r="H4114" s="67" t="str">
        <f>VLOOKUP(E4114,Referencias!$B$4:$C$15,2,FALSE)</f>
        <v>1D</v>
      </c>
      <c r="I4114" s="68" t="str">
        <f>VLOOKUP(C4114,Referencias!$B$18:$C$34,2,FALSE)</f>
        <v>G</v>
      </c>
      <c r="J4114" s="69" t="str">
        <f t="shared" si="64"/>
        <v>C</v>
      </c>
    </row>
    <row r="4115" spans="1:10" x14ac:dyDescent="0.2">
      <c r="A4115" s="71" t="s">
        <v>9262</v>
      </c>
      <c r="B4115" s="47" t="s">
        <v>4179</v>
      </c>
      <c r="C4115" s="47" t="s">
        <v>90</v>
      </c>
      <c r="D4115" s="47" t="s">
        <v>119</v>
      </c>
      <c r="E4115" s="47" t="s">
        <v>85</v>
      </c>
      <c r="F4115" s="47" t="s">
        <v>120</v>
      </c>
      <c r="G4115" s="47">
        <v>3</v>
      </c>
      <c r="H4115" s="67" t="str">
        <f>VLOOKUP(E4115,Referencias!$B$4:$C$15,2,FALSE)</f>
        <v>3D</v>
      </c>
      <c r="I4115" s="68" t="str">
        <f>VLOOKUP(C4115,Referencias!$B$18:$C$34,2,FALSE)</f>
        <v>G</v>
      </c>
      <c r="J4115" s="69" t="str">
        <f t="shared" si="64"/>
        <v>C</v>
      </c>
    </row>
    <row r="4116" spans="1:10" x14ac:dyDescent="0.2">
      <c r="A4116" s="71" t="s">
        <v>9263</v>
      </c>
      <c r="B4116" s="47" t="s">
        <v>4180</v>
      </c>
      <c r="C4116" s="47" t="s">
        <v>90</v>
      </c>
      <c r="D4116" s="47" t="s">
        <v>119</v>
      </c>
      <c r="E4116" s="47" t="s">
        <v>85</v>
      </c>
      <c r="F4116" s="47" t="s">
        <v>120</v>
      </c>
      <c r="G4116" s="47">
        <v>3</v>
      </c>
      <c r="H4116" s="67" t="str">
        <f>VLOOKUP(E4116,Referencias!$B$4:$C$15,2,FALSE)</f>
        <v>3D</v>
      </c>
      <c r="I4116" s="68" t="str">
        <f>VLOOKUP(C4116,Referencias!$B$18:$C$34,2,FALSE)</f>
        <v>G</v>
      </c>
      <c r="J4116" s="69" t="str">
        <f t="shared" si="64"/>
        <v>C</v>
      </c>
    </row>
    <row r="4117" spans="1:10" x14ac:dyDescent="0.2">
      <c r="A4117" s="71" t="s">
        <v>9264</v>
      </c>
      <c r="B4117" s="47" t="s">
        <v>4181</v>
      </c>
      <c r="C4117" s="47" t="s">
        <v>90</v>
      </c>
      <c r="D4117" s="47" t="s">
        <v>119</v>
      </c>
      <c r="E4117" s="47" t="s">
        <v>93</v>
      </c>
      <c r="F4117" s="47" t="s">
        <v>120</v>
      </c>
      <c r="G4117" s="47">
        <v>2</v>
      </c>
      <c r="H4117" s="67" t="str">
        <f>VLOOKUP(E4117,Referencias!$B$4:$C$15,2,FALSE)</f>
        <v>2D</v>
      </c>
      <c r="I4117" s="68" t="str">
        <f>VLOOKUP(C4117,Referencias!$B$18:$C$34,2,FALSE)</f>
        <v>G</v>
      </c>
      <c r="J4117" s="69" t="str">
        <f t="shared" si="64"/>
        <v>C</v>
      </c>
    </row>
    <row r="4118" spans="1:10" x14ac:dyDescent="0.2">
      <c r="A4118" s="71" t="s">
        <v>9265</v>
      </c>
      <c r="B4118" s="47" t="s">
        <v>4182</v>
      </c>
      <c r="C4118" s="47" t="s">
        <v>90</v>
      </c>
      <c r="D4118" s="47" t="s">
        <v>119</v>
      </c>
      <c r="E4118" s="47" t="s">
        <v>93</v>
      </c>
      <c r="F4118" s="47" t="s">
        <v>120</v>
      </c>
      <c r="G4118" s="47">
        <v>2</v>
      </c>
      <c r="H4118" s="67" t="str">
        <f>VLOOKUP(E4118,Referencias!$B$4:$C$15,2,FALSE)</f>
        <v>2D</v>
      </c>
      <c r="I4118" s="68" t="str">
        <f>VLOOKUP(C4118,Referencias!$B$18:$C$34,2,FALSE)</f>
        <v>G</v>
      </c>
      <c r="J4118" s="69" t="str">
        <f t="shared" si="64"/>
        <v>C</v>
      </c>
    </row>
    <row r="4119" spans="1:10" x14ac:dyDescent="0.2">
      <c r="A4119" s="71" t="s">
        <v>9266</v>
      </c>
      <c r="B4119" s="47" t="s">
        <v>4183</v>
      </c>
      <c r="C4119" s="47" t="s">
        <v>90</v>
      </c>
      <c r="D4119" s="47" t="s">
        <v>39</v>
      </c>
      <c r="E4119" s="47" t="s">
        <v>84</v>
      </c>
      <c r="F4119" s="47" t="s">
        <v>120</v>
      </c>
      <c r="G4119" s="47">
        <v>4</v>
      </c>
      <c r="H4119" s="67" t="str">
        <f>VLOOKUP(E4119,Referencias!$B$4:$C$15,2,FALSE)</f>
        <v>SC</v>
      </c>
      <c r="I4119" s="68" t="str">
        <f>VLOOKUP(C4119,Referencias!$B$18:$C$34,2,FALSE)</f>
        <v>G</v>
      </c>
      <c r="J4119" s="69" t="str">
        <f t="shared" si="64"/>
        <v>C</v>
      </c>
    </row>
    <row r="4120" spans="1:10" x14ac:dyDescent="0.2">
      <c r="A4120" s="71" t="s">
        <v>9267</v>
      </c>
      <c r="B4120" s="47" t="s">
        <v>4184</v>
      </c>
      <c r="C4120" s="47" t="s">
        <v>90</v>
      </c>
      <c r="D4120" s="47" t="s">
        <v>119</v>
      </c>
      <c r="E4120" s="47" t="s">
        <v>93</v>
      </c>
      <c r="F4120" s="47" t="s">
        <v>120</v>
      </c>
      <c r="G4120" s="47">
        <v>2</v>
      </c>
      <c r="H4120" s="67" t="str">
        <f>VLOOKUP(E4120,Referencias!$B$4:$C$15,2,FALSE)</f>
        <v>2D</v>
      </c>
      <c r="I4120" s="68" t="str">
        <f>VLOOKUP(C4120,Referencias!$B$18:$C$34,2,FALSE)</f>
        <v>G</v>
      </c>
      <c r="J4120" s="69" t="str">
        <f t="shared" si="64"/>
        <v>C</v>
      </c>
    </row>
    <row r="4121" spans="1:10" x14ac:dyDescent="0.2">
      <c r="A4121" s="71" t="s">
        <v>9268</v>
      </c>
      <c r="B4121" s="47" t="s">
        <v>4185</v>
      </c>
      <c r="C4121" s="47" t="s">
        <v>90</v>
      </c>
      <c r="D4121" s="47" t="s">
        <v>39</v>
      </c>
      <c r="E4121" s="47" t="s">
        <v>92</v>
      </c>
      <c r="F4121" s="47" t="s">
        <v>120</v>
      </c>
      <c r="G4121" s="47">
        <v>3</v>
      </c>
      <c r="H4121" s="67" t="str">
        <f>VLOOKUP(E4121,Referencias!$B$4:$C$15,2,FALSE)</f>
        <v>3C</v>
      </c>
      <c r="I4121" s="68" t="str">
        <f>VLOOKUP(C4121,Referencias!$B$18:$C$34,2,FALSE)</f>
        <v>G</v>
      </c>
      <c r="J4121" s="69" t="str">
        <f t="shared" si="64"/>
        <v>C</v>
      </c>
    </row>
    <row r="4122" spans="1:10" x14ac:dyDescent="0.2">
      <c r="A4122" s="71" t="s">
        <v>9269</v>
      </c>
      <c r="B4122" s="47" t="s">
        <v>4186</v>
      </c>
      <c r="C4122" s="47" t="s">
        <v>90</v>
      </c>
      <c r="D4122" s="47" t="s">
        <v>119</v>
      </c>
      <c r="E4122" s="47" t="s">
        <v>93</v>
      </c>
      <c r="F4122" s="47" t="s">
        <v>120</v>
      </c>
      <c r="G4122" s="47">
        <v>2</v>
      </c>
      <c r="H4122" s="67" t="str">
        <f>VLOOKUP(E4122,Referencias!$B$4:$C$15,2,FALSE)</f>
        <v>2D</v>
      </c>
      <c r="I4122" s="68" t="str">
        <f>VLOOKUP(C4122,Referencias!$B$18:$C$34,2,FALSE)</f>
        <v>G</v>
      </c>
      <c r="J4122" s="69" t="str">
        <f t="shared" si="64"/>
        <v>C</v>
      </c>
    </row>
    <row r="4123" spans="1:10" x14ac:dyDescent="0.2">
      <c r="A4123" s="71" t="s">
        <v>9270</v>
      </c>
      <c r="B4123" s="47" t="s">
        <v>4187</v>
      </c>
      <c r="C4123" s="47" t="s">
        <v>90</v>
      </c>
      <c r="D4123" s="47" t="s">
        <v>119</v>
      </c>
      <c r="E4123" s="47" t="s">
        <v>99</v>
      </c>
      <c r="F4123" s="47" t="s">
        <v>120</v>
      </c>
      <c r="G4123" s="47">
        <v>1</v>
      </c>
      <c r="H4123" s="67" t="str">
        <f>VLOOKUP(E4123,Referencias!$B$4:$C$15,2,FALSE)</f>
        <v>1P</v>
      </c>
      <c r="I4123" s="68" t="str">
        <f>VLOOKUP(C4123,Referencias!$B$18:$C$34,2,FALSE)</f>
        <v>G</v>
      </c>
      <c r="J4123" s="69" t="str">
        <f t="shared" si="64"/>
        <v>C</v>
      </c>
    </row>
    <row r="4124" spans="1:10" x14ac:dyDescent="0.2">
      <c r="A4124" s="71" t="s">
        <v>9271</v>
      </c>
      <c r="B4124" s="47" t="s">
        <v>4188</v>
      </c>
      <c r="C4124" s="47" t="s">
        <v>90</v>
      </c>
      <c r="D4124" s="47" t="s">
        <v>119</v>
      </c>
      <c r="E4124" s="47" t="s">
        <v>93</v>
      </c>
      <c r="F4124" s="47" t="s">
        <v>120</v>
      </c>
      <c r="G4124" s="47">
        <v>2</v>
      </c>
      <c r="H4124" s="67" t="str">
        <f>VLOOKUP(E4124,Referencias!$B$4:$C$15,2,FALSE)</f>
        <v>2D</v>
      </c>
      <c r="I4124" s="68" t="str">
        <f>VLOOKUP(C4124,Referencias!$B$18:$C$34,2,FALSE)</f>
        <v>G</v>
      </c>
      <c r="J4124" s="69" t="str">
        <f t="shared" si="64"/>
        <v>C</v>
      </c>
    </row>
    <row r="4125" spans="1:10" x14ac:dyDescent="0.2">
      <c r="A4125" s="71" t="s">
        <v>9272</v>
      </c>
      <c r="B4125" s="47" t="s">
        <v>4189</v>
      </c>
      <c r="C4125" s="47" t="s">
        <v>90</v>
      </c>
      <c r="D4125" s="47" t="s">
        <v>39</v>
      </c>
      <c r="E4125" s="47" t="s">
        <v>84</v>
      </c>
      <c r="F4125" s="47" t="s">
        <v>120</v>
      </c>
      <c r="G4125" s="47">
        <v>4</v>
      </c>
      <c r="H4125" s="67" t="str">
        <f>VLOOKUP(E4125,Referencias!$B$4:$C$15,2,FALSE)</f>
        <v>SC</v>
      </c>
      <c r="I4125" s="68" t="str">
        <f>VLOOKUP(C4125,Referencias!$B$18:$C$34,2,FALSE)</f>
        <v>G</v>
      </c>
      <c r="J4125" s="69" t="str">
        <f t="shared" si="64"/>
        <v>C</v>
      </c>
    </row>
    <row r="4126" spans="1:10" x14ac:dyDescent="0.2">
      <c r="A4126" s="71" t="s">
        <v>9273</v>
      </c>
      <c r="B4126" s="47" t="s">
        <v>4190</v>
      </c>
      <c r="C4126" s="47" t="s">
        <v>90</v>
      </c>
      <c r="D4126" s="47" t="s">
        <v>119</v>
      </c>
      <c r="E4126" s="47" t="s">
        <v>92</v>
      </c>
      <c r="F4126" s="47" t="s">
        <v>120</v>
      </c>
      <c r="G4126" s="47">
        <v>3</v>
      </c>
      <c r="H4126" s="67" t="str">
        <f>VLOOKUP(E4126,Referencias!$B$4:$C$15,2,FALSE)</f>
        <v>3C</v>
      </c>
      <c r="I4126" s="68" t="str">
        <f>VLOOKUP(C4126,Referencias!$B$18:$C$34,2,FALSE)</f>
        <v>G</v>
      </c>
      <c r="J4126" s="69" t="str">
        <f t="shared" si="64"/>
        <v>C</v>
      </c>
    </row>
    <row r="4127" spans="1:10" x14ac:dyDescent="0.2">
      <c r="A4127" s="71" t="s">
        <v>9274</v>
      </c>
      <c r="B4127" s="47" t="s">
        <v>4191</v>
      </c>
      <c r="C4127" s="47" t="s">
        <v>90</v>
      </c>
      <c r="D4127" s="47" t="s">
        <v>39</v>
      </c>
      <c r="E4127" s="47" t="s">
        <v>86</v>
      </c>
      <c r="F4127" s="47" t="s">
        <v>120</v>
      </c>
      <c r="G4127" s="47">
        <v>3</v>
      </c>
      <c r="H4127" s="67" t="str">
        <f>VLOOKUP(E4127,Referencias!$B$4:$C$15,2,FALSE)</f>
        <v>3P</v>
      </c>
      <c r="I4127" s="68" t="str">
        <f>VLOOKUP(C4127,Referencias!$B$18:$C$34,2,FALSE)</f>
        <v>G</v>
      </c>
      <c r="J4127" s="69" t="str">
        <f t="shared" si="64"/>
        <v>C</v>
      </c>
    </row>
    <row r="4128" spans="1:10" x14ac:dyDescent="0.2">
      <c r="A4128" s="71" t="s">
        <v>9275</v>
      </c>
      <c r="B4128" s="47" t="s">
        <v>4192</v>
      </c>
      <c r="C4128" s="47" t="s">
        <v>90</v>
      </c>
      <c r="D4128" s="47" t="s">
        <v>119</v>
      </c>
      <c r="E4128" s="47" t="s">
        <v>92</v>
      </c>
      <c r="F4128" s="47" t="s">
        <v>120</v>
      </c>
      <c r="G4128" s="47">
        <v>3</v>
      </c>
      <c r="H4128" s="67" t="str">
        <f>VLOOKUP(E4128,Referencias!$B$4:$C$15,2,FALSE)</f>
        <v>3C</v>
      </c>
      <c r="I4128" s="68" t="str">
        <f>VLOOKUP(C4128,Referencias!$B$18:$C$34,2,FALSE)</f>
        <v>G</v>
      </c>
      <c r="J4128" s="69" t="str">
        <f t="shared" si="64"/>
        <v>C</v>
      </c>
    </row>
    <row r="4129" spans="1:10" x14ac:dyDescent="0.2">
      <c r="A4129" s="71" t="s">
        <v>9276</v>
      </c>
      <c r="B4129" s="47" t="s">
        <v>4193</v>
      </c>
      <c r="C4129" s="47" t="s">
        <v>90</v>
      </c>
      <c r="D4129" s="47" t="s">
        <v>119</v>
      </c>
      <c r="E4129" s="47" t="s">
        <v>84</v>
      </c>
      <c r="F4129" s="47" t="s">
        <v>120</v>
      </c>
      <c r="G4129" s="47">
        <v>4</v>
      </c>
      <c r="H4129" s="67" t="str">
        <f>VLOOKUP(E4129,Referencias!$B$4:$C$15,2,FALSE)</f>
        <v>SC</v>
      </c>
      <c r="I4129" s="68" t="str">
        <f>VLOOKUP(C4129,Referencias!$B$18:$C$34,2,FALSE)</f>
        <v>G</v>
      </c>
      <c r="J4129" s="69" t="str">
        <f t="shared" si="64"/>
        <v>C</v>
      </c>
    </row>
    <row r="4130" spans="1:10" x14ac:dyDescent="0.2">
      <c r="A4130" s="71" t="s">
        <v>9277</v>
      </c>
      <c r="B4130" s="47" t="s">
        <v>4194</v>
      </c>
      <c r="C4130" s="47" t="s">
        <v>90</v>
      </c>
      <c r="D4130" s="47" t="s">
        <v>119</v>
      </c>
      <c r="E4130" s="47" t="s">
        <v>85</v>
      </c>
      <c r="F4130" s="47" t="s">
        <v>120</v>
      </c>
      <c r="G4130" s="47">
        <v>3</v>
      </c>
      <c r="H4130" s="67" t="str">
        <f>VLOOKUP(E4130,Referencias!$B$4:$C$15,2,FALSE)</f>
        <v>3D</v>
      </c>
      <c r="I4130" s="68" t="str">
        <f>VLOOKUP(C4130,Referencias!$B$18:$C$34,2,FALSE)</f>
        <v>G</v>
      </c>
      <c r="J4130" s="69" t="str">
        <f t="shared" si="64"/>
        <v>C</v>
      </c>
    </row>
    <row r="4131" spans="1:10" x14ac:dyDescent="0.2">
      <c r="A4131" s="71" t="s">
        <v>9278</v>
      </c>
      <c r="B4131" s="47" t="s">
        <v>4195</v>
      </c>
      <c r="C4131" s="47" t="s">
        <v>90</v>
      </c>
      <c r="D4131" s="47" t="s">
        <v>119</v>
      </c>
      <c r="E4131" s="47" t="s">
        <v>85</v>
      </c>
      <c r="F4131" s="47" t="s">
        <v>120</v>
      </c>
      <c r="G4131" s="47">
        <v>3</v>
      </c>
      <c r="H4131" s="67" t="str">
        <f>VLOOKUP(E4131,Referencias!$B$4:$C$15,2,FALSE)</f>
        <v>3D</v>
      </c>
      <c r="I4131" s="68" t="str">
        <f>VLOOKUP(C4131,Referencias!$B$18:$C$34,2,FALSE)</f>
        <v>G</v>
      </c>
      <c r="J4131" s="69" t="str">
        <f t="shared" si="64"/>
        <v>C</v>
      </c>
    </row>
    <row r="4132" spans="1:10" x14ac:dyDescent="0.2">
      <c r="A4132" s="71" t="s">
        <v>9279</v>
      </c>
      <c r="B4132" s="47" t="s">
        <v>4196</v>
      </c>
      <c r="C4132" s="47" t="s">
        <v>90</v>
      </c>
      <c r="D4132" s="47" t="s">
        <v>119</v>
      </c>
      <c r="E4132" s="47" t="s">
        <v>85</v>
      </c>
      <c r="F4132" s="47" t="s">
        <v>120</v>
      </c>
      <c r="G4132" s="47">
        <v>3</v>
      </c>
      <c r="H4132" s="67" t="str">
        <f>VLOOKUP(E4132,Referencias!$B$4:$C$15,2,FALSE)</f>
        <v>3D</v>
      </c>
      <c r="I4132" s="68" t="str">
        <f>VLOOKUP(C4132,Referencias!$B$18:$C$34,2,FALSE)</f>
        <v>G</v>
      </c>
      <c r="J4132" s="69" t="str">
        <f t="shared" si="64"/>
        <v>C</v>
      </c>
    </row>
    <row r="4133" spans="1:10" x14ac:dyDescent="0.2">
      <c r="A4133" s="71" t="s">
        <v>9280</v>
      </c>
      <c r="B4133" s="47" t="s">
        <v>4197</v>
      </c>
      <c r="C4133" s="47" t="s">
        <v>90</v>
      </c>
      <c r="D4133" s="47" t="s">
        <v>119</v>
      </c>
      <c r="E4133" s="47" t="s">
        <v>85</v>
      </c>
      <c r="F4133" s="47" t="s">
        <v>120</v>
      </c>
      <c r="G4133" s="47">
        <v>3</v>
      </c>
      <c r="H4133" s="67" t="str">
        <f>VLOOKUP(E4133,Referencias!$B$4:$C$15,2,FALSE)</f>
        <v>3D</v>
      </c>
      <c r="I4133" s="68" t="str">
        <f>VLOOKUP(C4133,Referencias!$B$18:$C$34,2,FALSE)</f>
        <v>G</v>
      </c>
      <c r="J4133" s="69" t="str">
        <f t="shared" si="64"/>
        <v>C</v>
      </c>
    </row>
    <row r="4134" spans="1:10" x14ac:dyDescent="0.2">
      <c r="A4134" s="71" t="s">
        <v>9281</v>
      </c>
      <c r="B4134" s="47" t="s">
        <v>4198</v>
      </c>
      <c r="C4134" s="47" t="s">
        <v>90</v>
      </c>
      <c r="D4134" s="47" t="s">
        <v>39</v>
      </c>
      <c r="E4134" s="47" t="s">
        <v>94</v>
      </c>
      <c r="F4134" s="47" t="s">
        <v>120</v>
      </c>
      <c r="G4134" s="47">
        <v>1</v>
      </c>
      <c r="H4134" s="67" t="str">
        <f>VLOOKUP(E4134,Referencias!$B$4:$C$15,2,FALSE)</f>
        <v>1D</v>
      </c>
      <c r="I4134" s="68" t="str">
        <f>VLOOKUP(C4134,Referencias!$B$18:$C$34,2,FALSE)</f>
        <v>G</v>
      </c>
      <c r="J4134" s="69" t="str">
        <f t="shared" si="64"/>
        <v>C</v>
      </c>
    </row>
    <row r="4135" spans="1:10" x14ac:dyDescent="0.2">
      <c r="A4135" s="71" t="s">
        <v>9282</v>
      </c>
      <c r="B4135" s="47" t="s">
        <v>4199</v>
      </c>
      <c r="C4135" s="47" t="s">
        <v>90</v>
      </c>
      <c r="D4135" s="47" t="s">
        <v>39</v>
      </c>
      <c r="E4135" s="47" t="s">
        <v>95</v>
      </c>
      <c r="F4135" s="47" t="s">
        <v>120</v>
      </c>
      <c r="G4135" s="47">
        <v>2</v>
      </c>
      <c r="H4135" s="67" t="str">
        <f>VLOOKUP(E4135,Referencias!$B$4:$C$15,2,FALSE)</f>
        <v>2P</v>
      </c>
      <c r="I4135" s="68" t="str">
        <f>VLOOKUP(C4135,Referencias!$B$18:$C$34,2,FALSE)</f>
        <v>G</v>
      </c>
      <c r="J4135" s="69" t="str">
        <f t="shared" si="64"/>
        <v>C</v>
      </c>
    </row>
    <row r="4136" spans="1:10" x14ac:dyDescent="0.2">
      <c r="A4136" s="71" t="s">
        <v>9283</v>
      </c>
      <c r="B4136" s="47" t="s">
        <v>4200</v>
      </c>
      <c r="C4136" s="47" t="s">
        <v>90</v>
      </c>
      <c r="D4136" s="47" t="s">
        <v>119</v>
      </c>
      <c r="E4136" s="47" t="s">
        <v>85</v>
      </c>
      <c r="F4136" s="47" t="s">
        <v>120</v>
      </c>
      <c r="G4136" s="47">
        <v>3</v>
      </c>
      <c r="H4136" s="67" t="str">
        <f>VLOOKUP(E4136,Referencias!$B$4:$C$15,2,FALSE)</f>
        <v>3D</v>
      </c>
      <c r="I4136" s="68" t="str">
        <f>VLOOKUP(C4136,Referencias!$B$18:$C$34,2,FALSE)</f>
        <v>G</v>
      </c>
      <c r="J4136" s="69" t="str">
        <f t="shared" si="64"/>
        <v>C</v>
      </c>
    </row>
    <row r="4137" spans="1:10" x14ac:dyDescent="0.2">
      <c r="A4137" s="71" t="s">
        <v>9284</v>
      </c>
      <c r="B4137" s="47" t="s">
        <v>4201</v>
      </c>
      <c r="C4137" s="47" t="s">
        <v>90</v>
      </c>
      <c r="D4137" s="47" t="s">
        <v>119</v>
      </c>
      <c r="E4137" s="47" t="s">
        <v>85</v>
      </c>
      <c r="F4137" s="47" t="s">
        <v>120</v>
      </c>
      <c r="G4137" s="47">
        <v>3</v>
      </c>
      <c r="H4137" s="67" t="str">
        <f>VLOOKUP(E4137,Referencias!$B$4:$C$15,2,FALSE)</f>
        <v>3D</v>
      </c>
      <c r="I4137" s="68" t="str">
        <f>VLOOKUP(C4137,Referencias!$B$18:$C$34,2,FALSE)</f>
        <v>G</v>
      </c>
      <c r="J4137" s="69" t="str">
        <f t="shared" si="64"/>
        <v>C</v>
      </c>
    </row>
    <row r="4138" spans="1:10" x14ac:dyDescent="0.2">
      <c r="A4138" s="71" t="s">
        <v>9285</v>
      </c>
      <c r="B4138" s="47" t="s">
        <v>4202</v>
      </c>
      <c r="C4138" s="47" t="s">
        <v>90</v>
      </c>
      <c r="D4138" s="47" t="s">
        <v>119</v>
      </c>
      <c r="E4138" s="47" t="s">
        <v>84</v>
      </c>
      <c r="F4138" s="47" t="s">
        <v>120</v>
      </c>
      <c r="G4138" s="47">
        <v>4</v>
      </c>
      <c r="H4138" s="67" t="str">
        <f>VLOOKUP(E4138,Referencias!$B$4:$C$15,2,FALSE)</f>
        <v>SC</v>
      </c>
      <c r="I4138" s="68" t="str">
        <f>VLOOKUP(C4138,Referencias!$B$18:$C$34,2,FALSE)</f>
        <v>G</v>
      </c>
      <c r="J4138" s="69" t="str">
        <f t="shared" si="64"/>
        <v>C</v>
      </c>
    </row>
    <row r="4139" spans="1:10" x14ac:dyDescent="0.2">
      <c r="A4139" s="71" t="s">
        <v>9286</v>
      </c>
      <c r="B4139" s="47" t="s">
        <v>4203</v>
      </c>
      <c r="C4139" s="47" t="s">
        <v>90</v>
      </c>
      <c r="D4139" s="47" t="s">
        <v>39</v>
      </c>
      <c r="E4139" s="47" t="s">
        <v>84</v>
      </c>
      <c r="F4139" s="47" t="s">
        <v>120</v>
      </c>
      <c r="G4139" s="47">
        <v>4</v>
      </c>
      <c r="H4139" s="67" t="str">
        <f>VLOOKUP(E4139,Referencias!$B$4:$C$15,2,FALSE)</f>
        <v>SC</v>
      </c>
      <c r="I4139" s="68" t="str">
        <f>VLOOKUP(C4139,Referencias!$B$18:$C$34,2,FALSE)</f>
        <v>G</v>
      </c>
      <c r="J4139" s="69" t="str">
        <f t="shared" si="64"/>
        <v>C</v>
      </c>
    </row>
    <row r="4140" spans="1:10" x14ac:dyDescent="0.2">
      <c r="A4140" s="71" t="s">
        <v>9287</v>
      </c>
      <c r="B4140" s="47" t="s">
        <v>4204</v>
      </c>
      <c r="C4140" s="47" t="s">
        <v>90</v>
      </c>
      <c r="D4140" s="47" t="s">
        <v>119</v>
      </c>
      <c r="E4140" s="47" t="s">
        <v>88</v>
      </c>
      <c r="F4140" s="47" t="s">
        <v>120</v>
      </c>
      <c r="G4140" s="47">
        <v>2</v>
      </c>
      <c r="H4140" s="67" t="str">
        <f>VLOOKUP(E4140,Referencias!$B$4:$C$15,2,FALSE)</f>
        <v>2C</v>
      </c>
      <c r="I4140" s="68" t="str">
        <f>VLOOKUP(C4140,Referencias!$B$18:$C$34,2,FALSE)</f>
        <v>G</v>
      </c>
      <c r="J4140" s="69" t="str">
        <f t="shared" si="64"/>
        <v>C</v>
      </c>
    </row>
    <row r="4141" spans="1:10" x14ac:dyDescent="0.2">
      <c r="A4141" s="71" t="s">
        <v>9288</v>
      </c>
      <c r="B4141" s="47" t="s">
        <v>4205</v>
      </c>
      <c r="C4141" s="47" t="s">
        <v>90</v>
      </c>
      <c r="D4141" s="47" t="s">
        <v>39</v>
      </c>
      <c r="E4141" s="47" t="s">
        <v>93</v>
      </c>
      <c r="F4141" s="47" t="s">
        <v>120</v>
      </c>
      <c r="G4141" s="47">
        <v>2</v>
      </c>
      <c r="H4141" s="67" t="str">
        <f>VLOOKUP(E4141,Referencias!$B$4:$C$15,2,FALSE)</f>
        <v>2D</v>
      </c>
      <c r="I4141" s="68" t="str">
        <f>VLOOKUP(C4141,Referencias!$B$18:$C$34,2,FALSE)</f>
        <v>G</v>
      </c>
      <c r="J4141" s="69" t="str">
        <f t="shared" si="64"/>
        <v>C</v>
      </c>
    </row>
    <row r="4142" spans="1:10" x14ac:dyDescent="0.2">
      <c r="A4142" s="71" t="s">
        <v>9289</v>
      </c>
      <c r="B4142" s="47" t="s">
        <v>4206</v>
      </c>
      <c r="C4142" s="47" t="s">
        <v>90</v>
      </c>
      <c r="D4142" s="47" t="s">
        <v>39</v>
      </c>
      <c r="E4142" s="47" t="s">
        <v>86</v>
      </c>
      <c r="F4142" s="47" t="s">
        <v>120</v>
      </c>
      <c r="G4142" s="47">
        <v>3</v>
      </c>
      <c r="H4142" s="67" t="str">
        <f>VLOOKUP(E4142,Referencias!$B$4:$C$15,2,FALSE)</f>
        <v>3P</v>
      </c>
      <c r="I4142" s="68" t="str">
        <f>VLOOKUP(C4142,Referencias!$B$18:$C$34,2,FALSE)</f>
        <v>G</v>
      </c>
      <c r="J4142" s="69" t="str">
        <f t="shared" si="64"/>
        <v>C</v>
      </c>
    </row>
    <row r="4143" spans="1:10" x14ac:dyDescent="0.2">
      <c r="A4143" s="71" t="s">
        <v>9290</v>
      </c>
      <c r="B4143" s="47" t="s">
        <v>4207</v>
      </c>
      <c r="C4143" s="47" t="s">
        <v>90</v>
      </c>
      <c r="D4143" s="47" t="s">
        <v>119</v>
      </c>
      <c r="E4143" s="47" t="s">
        <v>93</v>
      </c>
      <c r="F4143" s="47" t="s">
        <v>120</v>
      </c>
      <c r="G4143" s="47">
        <v>2</v>
      </c>
      <c r="H4143" s="67" t="str">
        <f>VLOOKUP(E4143,Referencias!$B$4:$C$15,2,FALSE)</f>
        <v>2D</v>
      </c>
      <c r="I4143" s="68" t="str">
        <f>VLOOKUP(C4143,Referencias!$B$18:$C$34,2,FALSE)</f>
        <v>G</v>
      </c>
      <c r="J4143" s="69" t="str">
        <f t="shared" si="64"/>
        <v>C</v>
      </c>
    </row>
    <row r="4144" spans="1:10" x14ac:dyDescent="0.2">
      <c r="A4144" s="71" t="s">
        <v>9291</v>
      </c>
      <c r="B4144" s="47" t="s">
        <v>4208</v>
      </c>
      <c r="C4144" s="47" t="s">
        <v>90</v>
      </c>
      <c r="D4144" s="47" t="s">
        <v>119</v>
      </c>
      <c r="E4144" s="47" t="s">
        <v>85</v>
      </c>
      <c r="F4144" s="47" t="s">
        <v>120</v>
      </c>
      <c r="G4144" s="47">
        <v>3</v>
      </c>
      <c r="H4144" s="67" t="str">
        <f>VLOOKUP(E4144,Referencias!$B$4:$C$15,2,FALSE)</f>
        <v>3D</v>
      </c>
      <c r="I4144" s="68" t="str">
        <f>VLOOKUP(C4144,Referencias!$B$18:$C$34,2,FALSE)</f>
        <v>G</v>
      </c>
      <c r="J4144" s="69" t="str">
        <f t="shared" si="64"/>
        <v>C</v>
      </c>
    </row>
    <row r="4145" spans="1:10" x14ac:dyDescent="0.2">
      <c r="A4145" s="71" t="s">
        <v>9292</v>
      </c>
      <c r="B4145" s="47" t="s">
        <v>4209</v>
      </c>
      <c r="C4145" s="47" t="s">
        <v>90</v>
      </c>
      <c r="D4145" s="47" t="s">
        <v>39</v>
      </c>
      <c r="E4145" s="47" t="s">
        <v>85</v>
      </c>
      <c r="F4145" s="47" t="s">
        <v>120</v>
      </c>
      <c r="G4145" s="47">
        <v>3</v>
      </c>
      <c r="H4145" s="67" t="str">
        <f>VLOOKUP(E4145,Referencias!$B$4:$C$15,2,FALSE)</f>
        <v>3D</v>
      </c>
      <c r="I4145" s="68" t="str">
        <f>VLOOKUP(C4145,Referencias!$B$18:$C$34,2,FALSE)</f>
        <v>G</v>
      </c>
      <c r="J4145" s="69" t="str">
        <f t="shared" si="64"/>
        <v>C</v>
      </c>
    </row>
    <row r="4146" spans="1:10" x14ac:dyDescent="0.2">
      <c r="A4146" s="71" t="s">
        <v>9293</v>
      </c>
      <c r="B4146" s="47" t="s">
        <v>4210</v>
      </c>
      <c r="C4146" s="47" t="s">
        <v>90</v>
      </c>
      <c r="D4146" s="47" t="s">
        <v>119</v>
      </c>
      <c r="E4146" s="47" t="s">
        <v>86</v>
      </c>
      <c r="F4146" s="47" t="s">
        <v>120</v>
      </c>
      <c r="G4146" s="47">
        <v>3</v>
      </c>
      <c r="H4146" s="67" t="str">
        <f>VLOOKUP(E4146,Referencias!$B$4:$C$15,2,FALSE)</f>
        <v>3P</v>
      </c>
      <c r="I4146" s="68" t="str">
        <f>VLOOKUP(C4146,Referencias!$B$18:$C$34,2,FALSE)</f>
        <v>G</v>
      </c>
      <c r="J4146" s="69" t="str">
        <f t="shared" si="64"/>
        <v>C</v>
      </c>
    </row>
    <row r="4147" spans="1:10" x14ac:dyDescent="0.2">
      <c r="A4147" s="71" t="s">
        <v>9294</v>
      </c>
      <c r="B4147" s="47" t="s">
        <v>4211</v>
      </c>
      <c r="C4147" s="47" t="s">
        <v>90</v>
      </c>
      <c r="D4147" s="47" t="s">
        <v>119</v>
      </c>
      <c r="E4147" s="47" t="s">
        <v>84</v>
      </c>
      <c r="F4147" s="47" t="s">
        <v>120</v>
      </c>
      <c r="G4147" s="47">
        <v>4</v>
      </c>
      <c r="H4147" s="67" t="str">
        <f>VLOOKUP(E4147,Referencias!$B$4:$C$15,2,FALSE)</f>
        <v>SC</v>
      </c>
      <c r="I4147" s="68" t="str">
        <f>VLOOKUP(C4147,Referencias!$B$18:$C$34,2,FALSE)</f>
        <v>G</v>
      </c>
      <c r="J4147" s="69" t="str">
        <f t="shared" si="64"/>
        <v>C</v>
      </c>
    </row>
    <row r="4148" spans="1:10" x14ac:dyDescent="0.2">
      <c r="A4148" s="71" t="s">
        <v>9295</v>
      </c>
      <c r="B4148" s="47" t="s">
        <v>4212</v>
      </c>
      <c r="C4148" s="47" t="s">
        <v>90</v>
      </c>
      <c r="D4148" s="47" t="s">
        <v>119</v>
      </c>
      <c r="E4148" s="47" t="s">
        <v>84</v>
      </c>
      <c r="F4148" s="47" t="s">
        <v>120</v>
      </c>
      <c r="G4148" s="47">
        <v>4</v>
      </c>
      <c r="H4148" s="67" t="str">
        <f>VLOOKUP(E4148,Referencias!$B$4:$C$15,2,FALSE)</f>
        <v>SC</v>
      </c>
      <c r="I4148" s="68" t="str">
        <f>VLOOKUP(C4148,Referencias!$B$18:$C$34,2,FALSE)</f>
        <v>G</v>
      </c>
      <c r="J4148" s="69" t="str">
        <f t="shared" si="64"/>
        <v>C</v>
      </c>
    </row>
    <row r="4149" spans="1:10" x14ac:dyDescent="0.2">
      <c r="A4149" s="71" t="s">
        <v>9296</v>
      </c>
      <c r="B4149" s="47" t="s">
        <v>4213</v>
      </c>
      <c r="C4149" s="47" t="s">
        <v>90</v>
      </c>
      <c r="D4149" s="47" t="s">
        <v>39</v>
      </c>
      <c r="E4149" s="47" t="s">
        <v>93</v>
      </c>
      <c r="F4149" s="47" t="s">
        <v>120</v>
      </c>
      <c r="G4149" s="47">
        <v>2</v>
      </c>
      <c r="H4149" s="67" t="str">
        <f>VLOOKUP(E4149,Referencias!$B$4:$C$15,2,FALSE)</f>
        <v>2D</v>
      </c>
      <c r="I4149" s="68" t="str">
        <f>VLOOKUP(C4149,Referencias!$B$18:$C$34,2,FALSE)</f>
        <v>G</v>
      </c>
      <c r="J4149" s="69" t="str">
        <f t="shared" si="64"/>
        <v>C</v>
      </c>
    </row>
    <row r="4150" spans="1:10" x14ac:dyDescent="0.2">
      <c r="A4150" s="71" t="s">
        <v>9297</v>
      </c>
      <c r="B4150" s="47" t="s">
        <v>4214</v>
      </c>
      <c r="C4150" s="47" t="s">
        <v>90</v>
      </c>
      <c r="D4150" s="47" t="s">
        <v>119</v>
      </c>
      <c r="E4150" s="47" t="s">
        <v>93</v>
      </c>
      <c r="F4150" s="47" t="s">
        <v>120</v>
      </c>
      <c r="G4150" s="47">
        <v>2</v>
      </c>
      <c r="H4150" s="67" t="str">
        <f>VLOOKUP(E4150,Referencias!$B$4:$C$15,2,FALSE)</f>
        <v>2D</v>
      </c>
      <c r="I4150" s="68" t="str">
        <f>VLOOKUP(C4150,Referencias!$B$18:$C$34,2,FALSE)</f>
        <v>G</v>
      </c>
      <c r="J4150" s="69" t="str">
        <f t="shared" si="64"/>
        <v>C</v>
      </c>
    </row>
    <row r="4151" spans="1:10" x14ac:dyDescent="0.2">
      <c r="A4151" s="71" t="s">
        <v>9298</v>
      </c>
      <c r="B4151" s="47" t="s">
        <v>4215</v>
      </c>
      <c r="C4151" s="47" t="s">
        <v>90</v>
      </c>
      <c r="D4151" s="47" t="s">
        <v>39</v>
      </c>
      <c r="E4151" s="47" t="s">
        <v>85</v>
      </c>
      <c r="F4151" s="47" t="s">
        <v>120</v>
      </c>
      <c r="G4151" s="47">
        <v>3</v>
      </c>
      <c r="H4151" s="67" t="str">
        <f>VLOOKUP(E4151,Referencias!$B$4:$C$15,2,FALSE)</f>
        <v>3D</v>
      </c>
      <c r="I4151" s="68" t="str">
        <f>VLOOKUP(C4151,Referencias!$B$18:$C$34,2,FALSE)</f>
        <v>G</v>
      </c>
      <c r="J4151" s="69" t="str">
        <f t="shared" si="64"/>
        <v>C</v>
      </c>
    </row>
    <row r="4152" spans="1:10" x14ac:dyDescent="0.2">
      <c r="A4152" s="71" t="s">
        <v>9299</v>
      </c>
      <c r="B4152" s="47" t="s">
        <v>4216</v>
      </c>
      <c r="C4152" s="47" t="s">
        <v>90</v>
      </c>
      <c r="D4152" s="47" t="s">
        <v>119</v>
      </c>
      <c r="E4152" s="47" t="s">
        <v>85</v>
      </c>
      <c r="F4152" s="47" t="s">
        <v>120</v>
      </c>
      <c r="G4152" s="47">
        <v>3</v>
      </c>
      <c r="H4152" s="67" t="str">
        <f>VLOOKUP(E4152,Referencias!$B$4:$C$15,2,FALSE)</f>
        <v>3D</v>
      </c>
      <c r="I4152" s="68" t="str">
        <f>VLOOKUP(C4152,Referencias!$B$18:$C$34,2,FALSE)</f>
        <v>G</v>
      </c>
      <c r="J4152" s="69" t="str">
        <f t="shared" si="64"/>
        <v>C</v>
      </c>
    </row>
    <row r="4153" spans="1:10" x14ac:dyDescent="0.2">
      <c r="A4153" s="71" t="s">
        <v>9300</v>
      </c>
      <c r="B4153" s="47" t="s">
        <v>4217</v>
      </c>
      <c r="C4153" s="47" t="s">
        <v>90</v>
      </c>
      <c r="D4153" s="47" t="s">
        <v>119</v>
      </c>
      <c r="E4153" s="47" t="s">
        <v>85</v>
      </c>
      <c r="F4153" s="47" t="s">
        <v>120</v>
      </c>
      <c r="G4153" s="47">
        <v>3</v>
      </c>
      <c r="H4153" s="67" t="str">
        <f>VLOOKUP(E4153,Referencias!$B$4:$C$15,2,FALSE)</f>
        <v>3D</v>
      </c>
      <c r="I4153" s="68" t="str">
        <f>VLOOKUP(C4153,Referencias!$B$18:$C$34,2,FALSE)</f>
        <v>G</v>
      </c>
      <c r="J4153" s="69" t="str">
        <f t="shared" si="64"/>
        <v>C</v>
      </c>
    </row>
    <row r="4154" spans="1:10" x14ac:dyDescent="0.2">
      <c r="A4154" s="71" t="s">
        <v>9301</v>
      </c>
      <c r="B4154" s="47" t="s">
        <v>4218</v>
      </c>
      <c r="C4154" s="47" t="s">
        <v>90</v>
      </c>
      <c r="D4154" s="47" t="s">
        <v>119</v>
      </c>
      <c r="E4154" s="47" t="s">
        <v>85</v>
      </c>
      <c r="F4154" s="47" t="s">
        <v>120</v>
      </c>
      <c r="G4154" s="47">
        <v>3</v>
      </c>
      <c r="H4154" s="67" t="str">
        <f>VLOOKUP(E4154,Referencias!$B$4:$C$15,2,FALSE)</f>
        <v>3D</v>
      </c>
      <c r="I4154" s="68" t="str">
        <f>VLOOKUP(C4154,Referencias!$B$18:$C$34,2,FALSE)</f>
        <v>G</v>
      </c>
      <c r="J4154" s="69" t="str">
        <f t="shared" si="64"/>
        <v>C</v>
      </c>
    </row>
    <row r="4155" spans="1:10" x14ac:dyDescent="0.2">
      <c r="A4155" s="71" t="s">
        <v>9302</v>
      </c>
      <c r="B4155" s="47" t="s">
        <v>4219</v>
      </c>
      <c r="C4155" s="47" t="s">
        <v>90</v>
      </c>
      <c r="D4155" s="47" t="s">
        <v>119</v>
      </c>
      <c r="E4155" s="47" t="s">
        <v>92</v>
      </c>
      <c r="F4155" s="47" t="s">
        <v>120</v>
      </c>
      <c r="G4155" s="47">
        <v>3</v>
      </c>
      <c r="H4155" s="67" t="str">
        <f>VLOOKUP(E4155,Referencias!$B$4:$C$15,2,FALSE)</f>
        <v>3C</v>
      </c>
      <c r="I4155" s="68" t="str">
        <f>VLOOKUP(C4155,Referencias!$B$18:$C$34,2,FALSE)</f>
        <v>G</v>
      </c>
      <c r="J4155" s="69" t="str">
        <f t="shared" si="64"/>
        <v>C</v>
      </c>
    </row>
    <row r="4156" spans="1:10" x14ac:dyDescent="0.2">
      <c r="A4156" s="71" t="s">
        <v>9303</v>
      </c>
      <c r="B4156" s="47" t="s">
        <v>4220</v>
      </c>
      <c r="C4156" s="47" t="s">
        <v>90</v>
      </c>
      <c r="D4156" s="47" t="s">
        <v>119</v>
      </c>
      <c r="E4156" s="47" t="s">
        <v>85</v>
      </c>
      <c r="F4156" s="47" t="s">
        <v>120</v>
      </c>
      <c r="G4156" s="47">
        <v>3</v>
      </c>
      <c r="H4156" s="67" t="str">
        <f>VLOOKUP(E4156,Referencias!$B$4:$C$15,2,FALSE)</f>
        <v>3D</v>
      </c>
      <c r="I4156" s="68" t="str">
        <f>VLOOKUP(C4156,Referencias!$B$18:$C$34,2,FALSE)</f>
        <v>G</v>
      </c>
      <c r="J4156" s="69" t="str">
        <f t="shared" si="64"/>
        <v>C</v>
      </c>
    </row>
    <row r="4157" spans="1:10" x14ac:dyDescent="0.2">
      <c r="A4157" s="71" t="s">
        <v>9304</v>
      </c>
      <c r="B4157" s="47" t="s">
        <v>4221</v>
      </c>
      <c r="C4157" s="47" t="s">
        <v>90</v>
      </c>
      <c r="D4157" s="47" t="s">
        <v>119</v>
      </c>
      <c r="E4157" s="47" t="s">
        <v>85</v>
      </c>
      <c r="F4157" s="47" t="s">
        <v>120</v>
      </c>
      <c r="G4157" s="47">
        <v>3</v>
      </c>
      <c r="H4157" s="67" t="str">
        <f>VLOOKUP(E4157,Referencias!$B$4:$C$15,2,FALSE)</f>
        <v>3D</v>
      </c>
      <c r="I4157" s="68" t="str">
        <f>VLOOKUP(C4157,Referencias!$B$18:$C$34,2,FALSE)</f>
        <v>G</v>
      </c>
      <c r="J4157" s="69" t="str">
        <f t="shared" si="64"/>
        <v>C</v>
      </c>
    </row>
    <row r="4158" spans="1:10" x14ac:dyDescent="0.2">
      <c r="A4158" s="71" t="s">
        <v>9305</v>
      </c>
      <c r="B4158" s="47" t="s">
        <v>4222</v>
      </c>
      <c r="C4158" s="47" t="s">
        <v>90</v>
      </c>
      <c r="D4158" s="47" t="s">
        <v>119</v>
      </c>
      <c r="E4158" s="47" t="s">
        <v>86</v>
      </c>
      <c r="F4158" s="47" t="s">
        <v>120</v>
      </c>
      <c r="G4158" s="47">
        <v>3</v>
      </c>
      <c r="H4158" s="67" t="str">
        <f>VLOOKUP(E4158,Referencias!$B$4:$C$15,2,FALSE)</f>
        <v>3P</v>
      </c>
      <c r="I4158" s="68" t="str">
        <f>VLOOKUP(C4158,Referencias!$B$18:$C$34,2,FALSE)</f>
        <v>G</v>
      </c>
      <c r="J4158" s="69" t="str">
        <f t="shared" si="64"/>
        <v>C</v>
      </c>
    </row>
    <row r="4159" spans="1:10" x14ac:dyDescent="0.2">
      <c r="A4159" s="71" t="s">
        <v>9306</v>
      </c>
      <c r="B4159" s="47" t="s">
        <v>4223</v>
      </c>
      <c r="C4159" s="47" t="s">
        <v>90</v>
      </c>
      <c r="D4159" s="47" t="s">
        <v>119</v>
      </c>
      <c r="E4159" s="47" t="s">
        <v>85</v>
      </c>
      <c r="F4159" s="47" t="s">
        <v>120</v>
      </c>
      <c r="G4159" s="47">
        <v>3</v>
      </c>
      <c r="H4159" s="67" t="str">
        <f>VLOOKUP(E4159,Referencias!$B$4:$C$15,2,FALSE)</f>
        <v>3D</v>
      </c>
      <c r="I4159" s="68" t="str">
        <f>VLOOKUP(C4159,Referencias!$B$18:$C$34,2,FALSE)</f>
        <v>G</v>
      </c>
      <c r="J4159" s="69" t="str">
        <f t="shared" si="64"/>
        <v>C</v>
      </c>
    </row>
    <row r="4160" spans="1:10" x14ac:dyDescent="0.2">
      <c r="A4160" s="71" t="s">
        <v>9307</v>
      </c>
      <c r="B4160" s="47" t="s">
        <v>4224</v>
      </c>
      <c r="C4160" s="47" t="s">
        <v>90</v>
      </c>
      <c r="D4160" s="47" t="s">
        <v>39</v>
      </c>
      <c r="E4160" s="47" t="s">
        <v>92</v>
      </c>
      <c r="F4160" s="47" t="s">
        <v>120</v>
      </c>
      <c r="G4160" s="47">
        <v>3</v>
      </c>
      <c r="H4160" s="67" t="str">
        <f>VLOOKUP(E4160,Referencias!$B$4:$C$15,2,FALSE)</f>
        <v>3C</v>
      </c>
      <c r="I4160" s="68" t="str">
        <f>VLOOKUP(C4160,Referencias!$B$18:$C$34,2,FALSE)</f>
        <v>G</v>
      </c>
      <c r="J4160" s="69" t="str">
        <f t="shared" si="64"/>
        <v>C</v>
      </c>
    </row>
    <row r="4161" spans="1:10" x14ac:dyDescent="0.2">
      <c r="A4161" s="71" t="s">
        <v>9308</v>
      </c>
      <c r="B4161" s="47" t="s">
        <v>4225</v>
      </c>
      <c r="C4161" s="47" t="s">
        <v>90</v>
      </c>
      <c r="D4161" s="47" t="s">
        <v>119</v>
      </c>
      <c r="E4161" s="47" t="s">
        <v>93</v>
      </c>
      <c r="F4161" s="47" t="s">
        <v>120</v>
      </c>
      <c r="G4161" s="47">
        <v>2</v>
      </c>
      <c r="H4161" s="67" t="str">
        <f>VLOOKUP(E4161,Referencias!$B$4:$C$15,2,FALSE)</f>
        <v>2D</v>
      </c>
      <c r="I4161" s="68" t="str">
        <f>VLOOKUP(C4161,Referencias!$B$18:$C$34,2,FALSE)</f>
        <v>G</v>
      </c>
      <c r="J4161" s="69" t="str">
        <f t="shared" si="64"/>
        <v>C</v>
      </c>
    </row>
    <row r="4162" spans="1:10" x14ac:dyDescent="0.2">
      <c r="A4162" s="71" t="s">
        <v>9309</v>
      </c>
      <c r="B4162" s="47" t="s">
        <v>4226</v>
      </c>
      <c r="C4162" s="47" t="s">
        <v>90</v>
      </c>
      <c r="D4162" s="47" t="s">
        <v>119</v>
      </c>
      <c r="E4162" s="47" t="s">
        <v>85</v>
      </c>
      <c r="F4162" s="47" t="s">
        <v>120</v>
      </c>
      <c r="G4162" s="47">
        <v>3</v>
      </c>
      <c r="H4162" s="67" t="str">
        <f>VLOOKUP(E4162,Referencias!$B$4:$C$15,2,FALSE)</f>
        <v>3D</v>
      </c>
      <c r="I4162" s="68" t="str">
        <f>VLOOKUP(C4162,Referencias!$B$18:$C$34,2,FALSE)</f>
        <v>G</v>
      </c>
      <c r="J4162" s="69" t="str">
        <f t="shared" si="64"/>
        <v>C</v>
      </c>
    </row>
    <row r="4163" spans="1:10" x14ac:dyDescent="0.2">
      <c r="A4163" s="71" t="s">
        <v>9310</v>
      </c>
      <c r="B4163" s="47" t="s">
        <v>4227</v>
      </c>
      <c r="C4163" s="47" t="s">
        <v>90</v>
      </c>
      <c r="D4163" s="47" t="s">
        <v>119</v>
      </c>
      <c r="E4163" s="47" t="s">
        <v>95</v>
      </c>
      <c r="F4163" s="47" t="s">
        <v>120</v>
      </c>
      <c r="G4163" s="47">
        <v>2</v>
      </c>
      <c r="H4163" s="67" t="str">
        <f>VLOOKUP(E4163,Referencias!$B$4:$C$15,2,FALSE)</f>
        <v>2P</v>
      </c>
      <c r="I4163" s="68" t="str">
        <f>VLOOKUP(C4163,Referencias!$B$18:$C$34,2,FALSE)</f>
        <v>G</v>
      </c>
      <c r="J4163" s="69" t="str">
        <f t="shared" ref="J4163:J4226" si="65">IF(D4163="Dama","D","C")</f>
        <v>C</v>
      </c>
    </row>
    <row r="4164" spans="1:10" x14ac:dyDescent="0.2">
      <c r="A4164" s="71" t="s">
        <v>9311</v>
      </c>
      <c r="B4164" s="47" t="s">
        <v>4228</v>
      </c>
      <c r="C4164" s="47" t="s">
        <v>90</v>
      </c>
      <c r="D4164" s="47" t="s">
        <v>119</v>
      </c>
      <c r="E4164" s="47" t="s">
        <v>85</v>
      </c>
      <c r="F4164" s="47" t="s">
        <v>120</v>
      </c>
      <c r="G4164" s="47">
        <v>3</v>
      </c>
      <c r="H4164" s="67" t="str">
        <f>VLOOKUP(E4164,Referencias!$B$4:$C$15,2,FALSE)</f>
        <v>3D</v>
      </c>
      <c r="I4164" s="68" t="str">
        <f>VLOOKUP(C4164,Referencias!$B$18:$C$34,2,FALSE)</f>
        <v>G</v>
      </c>
      <c r="J4164" s="69" t="str">
        <f t="shared" si="65"/>
        <v>C</v>
      </c>
    </row>
    <row r="4165" spans="1:10" x14ac:dyDescent="0.2">
      <c r="A4165" s="71" t="s">
        <v>9312</v>
      </c>
      <c r="B4165" s="47" t="s">
        <v>4229</v>
      </c>
      <c r="C4165" s="47" t="s">
        <v>90</v>
      </c>
      <c r="D4165" s="47" t="s">
        <v>119</v>
      </c>
      <c r="E4165" s="47" t="s">
        <v>93</v>
      </c>
      <c r="F4165" s="47" t="s">
        <v>120</v>
      </c>
      <c r="G4165" s="47">
        <v>2</v>
      </c>
      <c r="H4165" s="67" t="str">
        <f>VLOOKUP(E4165,Referencias!$B$4:$C$15,2,FALSE)</f>
        <v>2D</v>
      </c>
      <c r="I4165" s="68" t="str">
        <f>VLOOKUP(C4165,Referencias!$B$18:$C$34,2,FALSE)</f>
        <v>G</v>
      </c>
      <c r="J4165" s="69" t="str">
        <f t="shared" si="65"/>
        <v>C</v>
      </c>
    </row>
    <row r="4166" spans="1:10" x14ac:dyDescent="0.2">
      <c r="A4166" s="71" t="s">
        <v>9313</v>
      </c>
      <c r="B4166" s="47" t="s">
        <v>4230</v>
      </c>
      <c r="C4166" s="47" t="s">
        <v>90</v>
      </c>
      <c r="D4166" s="47" t="s">
        <v>119</v>
      </c>
      <c r="E4166" s="47" t="s">
        <v>85</v>
      </c>
      <c r="F4166" s="47" t="s">
        <v>120</v>
      </c>
      <c r="G4166" s="47">
        <v>3</v>
      </c>
      <c r="H4166" s="67" t="str">
        <f>VLOOKUP(E4166,Referencias!$B$4:$C$15,2,FALSE)</f>
        <v>3D</v>
      </c>
      <c r="I4166" s="68" t="str">
        <f>VLOOKUP(C4166,Referencias!$B$18:$C$34,2,FALSE)</f>
        <v>G</v>
      </c>
      <c r="J4166" s="69" t="str">
        <f t="shared" si="65"/>
        <v>C</v>
      </c>
    </row>
    <row r="4167" spans="1:10" x14ac:dyDescent="0.2">
      <c r="A4167" s="71" t="s">
        <v>9314</v>
      </c>
      <c r="B4167" s="47" t="s">
        <v>4231</v>
      </c>
      <c r="C4167" s="47" t="s">
        <v>90</v>
      </c>
      <c r="D4167" s="47" t="s">
        <v>39</v>
      </c>
      <c r="E4167" s="47" t="s">
        <v>84</v>
      </c>
      <c r="F4167" s="47" t="s">
        <v>896</v>
      </c>
      <c r="G4167" s="47">
        <v>4</v>
      </c>
      <c r="H4167" s="67" t="str">
        <f>VLOOKUP(E4167,Referencias!$B$4:$C$15,2,FALSE)</f>
        <v>SC</v>
      </c>
      <c r="I4167" s="68" t="str">
        <f>VLOOKUP(C4167,Referencias!$B$18:$C$34,2,FALSE)</f>
        <v>G</v>
      </c>
      <c r="J4167" s="69" t="str">
        <f t="shared" si="65"/>
        <v>C</v>
      </c>
    </row>
    <row r="4168" spans="1:10" x14ac:dyDescent="0.2">
      <c r="A4168" s="71" t="s">
        <v>9315</v>
      </c>
      <c r="B4168" s="47" t="s">
        <v>4232</v>
      </c>
      <c r="C4168" s="47" t="s">
        <v>90</v>
      </c>
      <c r="D4168" s="47" t="s">
        <v>119</v>
      </c>
      <c r="E4168" s="47" t="s">
        <v>84</v>
      </c>
      <c r="F4168" s="47" t="s">
        <v>120</v>
      </c>
      <c r="G4168" s="47">
        <v>4</v>
      </c>
      <c r="H4168" s="67" t="str">
        <f>VLOOKUP(E4168,Referencias!$B$4:$C$15,2,FALSE)</f>
        <v>SC</v>
      </c>
      <c r="I4168" s="68" t="str">
        <f>VLOOKUP(C4168,Referencias!$B$18:$C$34,2,FALSE)</f>
        <v>G</v>
      </c>
      <c r="J4168" s="69" t="str">
        <f t="shared" si="65"/>
        <v>C</v>
      </c>
    </row>
    <row r="4169" spans="1:10" x14ac:dyDescent="0.2">
      <c r="A4169" s="71" t="s">
        <v>9316</v>
      </c>
      <c r="B4169" s="47" t="s">
        <v>4233</v>
      </c>
      <c r="C4169" s="47" t="s">
        <v>90</v>
      </c>
      <c r="D4169" s="47" t="s">
        <v>119</v>
      </c>
      <c r="E4169" s="47" t="s">
        <v>85</v>
      </c>
      <c r="F4169" s="47" t="s">
        <v>120</v>
      </c>
      <c r="G4169" s="47">
        <v>3</v>
      </c>
      <c r="H4169" s="67" t="str">
        <f>VLOOKUP(E4169,Referencias!$B$4:$C$15,2,FALSE)</f>
        <v>3D</v>
      </c>
      <c r="I4169" s="68" t="str">
        <f>VLOOKUP(C4169,Referencias!$B$18:$C$34,2,FALSE)</f>
        <v>G</v>
      </c>
      <c r="J4169" s="69" t="str">
        <f t="shared" si="65"/>
        <v>C</v>
      </c>
    </row>
    <row r="4170" spans="1:10" x14ac:dyDescent="0.2">
      <c r="A4170" s="71" t="s">
        <v>9317</v>
      </c>
      <c r="B4170" s="47" t="s">
        <v>4234</v>
      </c>
      <c r="C4170" s="47" t="s">
        <v>90</v>
      </c>
      <c r="D4170" s="47" t="s">
        <v>119</v>
      </c>
      <c r="E4170" s="47" t="s">
        <v>92</v>
      </c>
      <c r="F4170" s="47" t="s">
        <v>120</v>
      </c>
      <c r="G4170" s="47">
        <v>3</v>
      </c>
      <c r="H4170" s="67" t="str">
        <f>VLOOKUP(E4170,Referencias!$B$4:$C$15,2,FALSE)</f>
        <v>3C</v>
      </c>
      <c r="I4170" s="68" t="str">
        <f>VLOOKUP(C4170,Referencias!$B$18:$C$34,2,FALSE)</f>
        <v>G</v>
      </c>
      <c r="J4170" s="69" t="str">
        <f t="shared" si="65"/>
        <v>C</v>
      </c>
    </row>
    <row r="4171" spans="1:10" x14ac:dyDescent="0.2">
      <c r="A4171" s="71" t="s">
        <v>9318</v>
      </c>
      <c r="B4171" s="47" t="s">
        <v>4235</v>
      </c>
      <c r="C4171" s="47" t="s">
        <v>90</v>
      </c>
      <c r="D4171" s="47" t="s">
        <v>119</v>
      </c>
      <c r="E4171" s="47" t="s">
        <v>92</v>
      </c>
      <c r="F4171" s="47" t="s">
        <v>120</v>
      </c>
      <c r="G4171" s="47">
        <v>3</v>
      </c>
      <c r="H4171" s="67" t="str">
        <f>VLOOKUP(E4171,Referencias!$B$4:$C$15,2,FALSE)</f>
        <v>3C</v>
      </c>
      <c r="I4171" s="68" t="str">
        <f>VLOOKUP(C4171,Referencias!$B$18:$C$34,2,FALSE)</f>
        <v>G</v>
      </c>
      <c r="J4171" s="69" t="str">
        <f t="shared" si="65"/>
        <v>C</v>
      </c>
    </row>
    <row r="4172" spans="1:10" x14ac:dyDescent="0.2">
      <c r="A4172" s="71" t="s">
        <v>9319</v>
      </c>
      <c r="B4172" s="47" t="s">
        <v>4236</v>
      </c>
      <c r="C4172" s="47" t="s">
        <v>90</v>
      </c>
      <c r="D4172" s="47" t="s">
        <v>119</v>
      </c>
      <c r="E4172" s="47" t="s">
        <v>86</v>
      </c>
      <c r="F4172" s="47" t="s">
        <v>120</v>
      </c>
      <c r="G4172" s="47">
        <v>3</v>
      </c>
      <c r="H4172" s="67" t="str">
        <f>VLOOKUP(E4172,Referencias!$B$4:$C$15,2,FALSE)</f>
        <v>3P</v>
      </c>
      <c r="I4172" s="68" t="str">
        <f>VLOOKUP(C4172,Referencias!$B$18:$C$34,2,FALSE)</f>
        <v>G</v>
      </c>
      <c r="J4172" s="69" t="str">
        <f t="shared" si="65"/>
        <v>C</v>
      </c>
    </row>
    <row r="4173" spans="1:10" x14ac:dyDescent="0.2">
      <c r="A4173" s="71" t="s">
        <v>9320</v>
      </c>
      <c r="B4173" s="47" t="s">
        <v>4237</v>
      </c>
      <c r="C4173" s="47" t="s">
        <v>90</v>
      </c>
      <c r="D4173" s="47" t="s">
        <v>119</v>
      </c>
      <c r="E4173" s="47" t="s">
        <v>86</v>
      </c>
      <c r="F4173" s="47" t="s">
        <v>120</v>
      </c>
      <c r="G4173" s="47">
        <v>3</v>
      </c>
      <c r="H4173" s="67" t="str">
        <f>VLOOKUP(E4173,Referencias!$B$4:$C$15,2,FALSE)</f>
        <v>3P</v>
      </c>
      <c r="I4173" s="68" t="str">
        <f>VLOOKUP(C4173,Referencias!$B$18:$C$34,2,FALSE)</f>
        <v>G</v>
      </c>
      <c r="J4173" s="69" t="str">
        <f t="shared" si="65"/>
        <v>C</v>
      </c>
    </row>
    <row r="4174" spans="1:10" x14ac:dyDescent="0.2">
      <c r="A4174" s="71" t="s">
        <v>9321</v>
      </c>
      <c r="B4174" s="47" t="s">
        <v>4238</v>
      </c>
      <c r="C4174" s="47" t="s">
        <v>90</v>
      </c>
      <c r="D4174" s="47" t="s">
        <v>119</v>
      </c>
      <c r="E4174" s="47" t="s">
        <v>93</v>
      </c>
      <c r="F4174" s="47" t="s">
        <v>120</v>
      </c>
      <c r="G4174" s="47">
        <v>2</v>
      </c>
      <c r="H4174" s="67" t="str">
        <f>VLOOKUP(E4174,Referencias!$B$4:$C$15,2,FALSE)</f>
        <v>2D</v>
      </c>
      <c r="I4174" s="68" t="str">
        <f>VLOOKUP(C4174,Referencias!$B$18:$C$34,2,FALSE)</f>
        <v>G</v>
      </c>
      <c r="J4174" s="69" t="str">
        <f t="shared" si="65"/>
        <v>C</v>
      </c>
    </row>
    <row r="4175" spans="1:10" x14ac:dyDescent="0.2">
      <c r="A4175" s="71" t="s">
        <v>9322</v>
      </c>
      <c r="B4175" s="47" t="s">
        <v>4239</v>
      </c>
      <c r="C4175" s="47" t="s">
        <v>90</v>
      </c>
      <c r="D4175" s="47" t="s">
        <v>39</v>
      </c>
      <c r="E4175" s="47" t="s">
        <v>99</v>
      </c>
      <c r="F4175" s="47" t="s">
        <v>120</v>
      </c>
      <c r="G4175" s="47">
        <v>1</v>
      </c>
      <c r="H4175" s="67" t="str">
        <f>VLOOKUP(E4175,Referencias!$B$4:$C$15,2,FALSE)</f>
        <v>1P</v>
      </c>
      <c r="I4175" s="68" t="str">
        <f>VLOOKUP(C4175,Referencias!$B$18:$C$34,2,FALSE)</f>
        <v>G</v>
      </c>
      <c r="J4175" s="69" t="str">
        <f t="shared" si="65"/>
        <v>C</v>
      </c>
    </row>
    <row r="4176" spans="1:10" x14ac:dyDescent="0.2">
      <c r="A4176" s="71" t="s">
        <v>9323</v>
      </c>
      <c r="B4176" s="47" t="s">
        <v>4240</v>
      </c>
      <c r="C4176" s="47" t="s">
        <v>90</v>
      </c>
      <c r="D4176" s="47" t="s">
        <v>119</v>
      </c>
      <c r="E4176" s="47" t="s">
        <v>92</v>
      </c>
      <c r="F4176" s="47" t="s">
        <v>120</v>
      </c>
      <c r="G4176" s="47">
        <v>3</v>
      </c>
      <c r="H4176" s="67" t="str">
        <f>VLOOKUP(E4176,Referencias!$B$4:$C$15,2,FALSE)</f>
        <v>3C</v>
      </c>
      <c r="I4176" s="68" t="str">
        <f>VLOOKUP(C4176,Referencias!$B$18:$C$34,2,FALSE)</f>
        <v>G</v>
      </c>
      <c r="J4176" s="69" t="str">
        <f t="shared" si="65"/>
        <v>C</v>
      </c>
    </row>
    <row r="4177" spans="1:10" x14ac:dyDescent="0.2">
      <c r="A4177" s="71" t="s">
        <v>9324</v>
      </c>
      <c r="B4177" s="47" t="s">
        <v>4241</v>
      </c>
      <c r="C4177" s="47" t="s">
        <v>90</v>
      </c>
      <c r="D4177" s="47" t="s">
        <v>119</v>
      </c>
      <c r="E4177" s="47" t="s">
        <v>92</v>
      </c>
      <c r="F4177" s="47" t="s">
        <v>120</v>
      </c>
      <c r="G4177" s="47">
        <v>3</v>
      </c>
      <c r="H4177" s="67" t="str">
        <f>VLOOKUP(E4177,Referencias!$B$4:$C$15,2,FALSE)</f>
        <v>3C</v>
      </c>
      <c r="I4177" s="68" t="str">
        <f>VLOOKUP(C4177,Referencias!$B$18:$C$34,2,FALSE)</f>
        <v>G</v>
      </c>
      <c r="J4177" s="69" t="str">
        <f t="shared" si="65"/>
        <v>C</v>
      </c>
    </row>
    <row r="4178" spans="1:10" x14ac:dyDescent="0.2">
      <c r="A4178" s="71" t="s">
        <v>9325</v>
      </c>
      <c r="B4178" s="47" t="s">
        <v>4242</v>
      </c>
      <c r="C4178" s="47" t="s">
        <v>90</v>
      </c>
      <c r="D4178" s="47" t="s">
        <v>119</v>
      </c>
      <c r="E4178" s="47" t="s">
        <v>85</v>
      </c>
      <c r="F4178" s="47" t="s">
        <v>120</v>
      </c>
      <c r="G4178" s="47">
        <v>3</v>
      </c>
      <c r="H4178" s="67" t="str">
        <f>VLOOKUP(E4178,Referencias!$B$4:$C$15,2,FALSE)</f>
        <v>3D</v>
      </c>
      <c r="I4178" s="68" t="str">
        <f>VLOOKUP(C4178,Referencias!$B$18:$C$34,2,FALSE)</f>
        <v>G</v>
      </c>
      <c r="J4178" s="69" t="str">
        <f t="shared" si="65"/>
        <v>C</v>
      </c>
    </row>
    <row r="4179" spans="1:10" x14ac:dyDescent="0.2">
      <c r="A4179" s="71" t="s">
        <v>9326</v>
      </c>
      <c r="B4179" s="47" t="s">
        <v>4243</v>
      </c>
      <c r="C4179" s="47" t="s">
        <v>90</v>
      </c>
      <c r="D4179" s="47" t="s">
        <v>119</v>
      </c>
      <c r="E4179" s="47" t="s">
        <v>85</v>
      </c>
      <c r="F4179" s="47" t="s">
        <v>120</v>
      </c>
      <c r="G4179" s="47">
        <v>3</v>
      </c>
      <c r="H4179" s="67" t="str">
        <f>VLOOKUP(E4179,Referencias!$B$4:$C$15,2,FALSE)</f>
        <v>3D</v>
      </c>
      <c r="I4179" s="68" t="str">
        <f>VLOOKUP(C4179,Referencias!$B$18:$C$34,2,FALSE)</f>
        <v>G</v>
      </c>
      <c r="J4179" s="69" t="str">
        <f t="shared" si="65"/>
        <v>C</v>
      </c>
    </row>
    <row r="4180" spans="1:10" x14ac:dyDescent="0.2">
      <c r="A4180" s="71" t="s">
        <v>9327</v>
      </c>
      <c r="B4180" s="47" t="s">
        <v>4244</v>
      </c>
      <c r="C4180" s="47" t="s">
        <v>90</v>
      </c>
      <c r="D4180" s="47" t="s">
        <v>119</v>
      </c>
      <c r="E4180" s="47" t="s">
        <v>85</v>
      </c>
      <c r="F4180" s="47" t="s">
        <v>120</v>
      </c>
      <c r="G4180" s="47">
        <v>3</v>
      </c>
      <c r="H4180" s="67" t="str">
        <f>VLOOKUP(E4180,Referencias!$B$4:$C$15,2,FALSE)</f>
        <v>3D</v>
      </c>
      <c r="I4180" s="68" t="str">
        <f>VLOOKUP(C4180,Referencias!$B$18:$C$34,2,FALSE)</f>
        <v>G</v>
      </c>
      <c r="J4180" s="69" t="str">
        <f t="shared" si="65"/>
        <v>C</v>
      </c>
    </row>
    <row r="4181" spans="1:10" x14ac:dyDescent="0.2">
      <c r="A4181" s="71" t="s">
        <v>9328</v>
      </c>
      <c r="B4181" s="47" t="s">
        <v>4245</v>
      </c>
      <c r="C4181" s="47" t="s">
        <v>90</v>
      </c>
      <c r="D4181" s="47" t="s">
        <v>119</v>
      </c>
      <c r="E4181" s="47" t="s">
        <v>86</v>
      </c>
      <c r="F4181" s="47" t="s">
        <v>120</v>
      </c>
      <c r="G4181" s="47">
        <v>3</v>
      </c>
      <c r="H4181" s="67" t="str">
        <f>VLOOKUP(E4181,Referencias!$B$4:$C$15,2,FALSE)</f>
        <v>3P</v>
      </c>
      <c r="I4181" s="68" t="str">
        <f>VLOOKUP(C4181,Referencias!$B$18:$C$34,2,FALSE)</f>
        <v>G</v>
      </c>
      <c r="J4181" s="69" t="str">
        <f t="shared" si="65"/>
        <v>C</v>
      </c>
    </row>
    <row r="4182" spans="1:10" x14ac:dyDescent="0.2">
      <c r="A4182" s="71" t="s">
        <v>9329</v>
      </c>
      <c r="B4182" s="47" t="s">
        <v>4246</v>
      </c>
      <c r="C4182" s="47" t="s">
        <v>90</v>
      </c>
      <c r="D4182" s="47" t="s">
        <v>119</v>
      </c>
      <c r="E4182" s="47" t="s">
        <v>92</v>
      </c>
      <c r="F4182" s="47" t="s">
        <v>120</v>
      </c>
      <c r="G4182" s="47">
        <v>3</v>
      </c>
      <c r="H4182" s="67" t="str">
        <f>VLOOKUP(E4182,Referencias!$B$4:$C$15,2,FALSE)</f>
        <v>3C</v>
      </c>
      <c r="I4182" s="68" t="str">
        <f>VLOOKUP(C4182,Referencias!$B$18:$C$34,2,FALSE)</f>
        <v>G</v>
      </c>
      <c r="J4182" s="69" t="str">
        <f t="shared" si="65"/>
        <v>C</v>
      </c>
    </row>
    <row r="4183" spans="1:10" x14ac:dyDescent="0.2">
      <c r="A4183" s="71" t="s">
        <v>9330</v>
      </c>
      <c r="B4183" s="47" t="s">
        <v>4247</v>
      </c>
      <c r="C4183" s="47" t="s">
        <v>90</v>
      </c>
      <c r="D4183" s="47"/>
      <c r="E4183" s="47" t="s">
        <v>93</v>
      </c>
      <c r="F4183" s="47" t="s">
        <v>120</v>
      </c>
      <c r="G4183" s="47">
        <v>2</v>
      </c>
      <c r="H4183" s="67" t="str">
        <f>VLOOKUP(E4183,Referencias!$B$4:$C$15,2,FALSE)</f>
        <v>2D</v>
      </c>
      <c r="I4183" s="68" t="str">
        <f>VLOOKUP(C4183,Referencias!$B$18:$C$34,2,FALSE)</f>
        <v>G</v>
      </c>
      <c r="J4183" s="69" t="str">
        <f t="shared" si="65"/>
        <v>C</v>
      </c>
    </row>
    <row r="4184" spans="1:10" x14ac:dyDescent="0.2">
      <c r="A4184" s="71" t="s">
        <v>9331</v>
      </c>
      <c r="B4184" s="47" t="s">
        <v>4248</v>
      </c>
      <c r="C4184" s="47" t="s">
        <v>90</v>
      </c>
      <c r="D4184" s="47" t="s">
        <v>119</v>
      </c>
      <c r="E4184" s="47" t="s">
        <v>85</v>
      </c>
      <c r="F4184" s="47" t="s">
        <v>120</v>
      </c>
      <c r="G4184" s="47">
        <v>3</v>
      </c>
      <c r="H4184" s="67" t="str">
        <f>VLOOKUP(E4184,Referencias!$B$4:$C$15,2,FALSE)</f>
        <v>3D</v>
      </c>
      <c r="I4184" s="68" t="str">
        <f>VLOOKUP(C4184,Referencias!$B$18:$C$34,2,FALSE)</f>
        <v>G</v>
      </c>
      <c r="J4184" s="69" t="str">
        <f t="shared" si="65"/>
        <v>C</v>
      </c>
    </row>
    <row r="4185" spans="1:10" x14ac:dyDescent="0.2">
      <c r="A4185" s="71" t="s">
        <v>9332</v>
      </c>
      <c r="B4185" s="47" t="s">
        <v>4249</v>
      </c>
      <c r="C4185" s="47" t="s">
        <v>90</v>
      </c>
      <c r="D4185" s="47" t="s">
        <v>119</v>
      </c>
      <c r="E4185" s="47" t="s">
        <v>85</v>
      </c>
      <c r="F4185" s="47" t="s">
        <v>120</v>
      </c>
      <c r="G4185" s="47">
        <v>3</v>
      </c>
      <c r="H4185" s="67" t="str">
        <f>VLOOKUP(E4185,Referencias!$B$4:$C$15,2,FALSE)</f>
        <v>3D</v>
      </c>
      <c r="I4185" s="68" t="str">
        <f>VLOOKUP(C4185,Referencias!$B$18:$C$34,2,FALSE)</f>
        <v>G</v>
      </c>
      <c r="J4185" s="69" t="str">
        <f t="shared" si="65"/>
        <v>C</v>
      </c>
    </row>
    <row r="4186" spans="1:10" x14ac:dyDescent="0.2">
      <c r="A4186" s="71" t="s">
        <v>9333</v>
      </c>
      <c r="B4186" s="47" t="s">
        <v>4250</v>
      </c>
      <c r="C4186" s="47" t="s">
        <v>90</v>
      </c>
      <c r="D4186" s="47" t="s">
        <v>119</v>
      </c>
      <c r="E4186" s="47" t="s">
        <v>93</v>
      </c>
      <c r="F4186" s="47" t="s">
        <v>120</v>
      </c>
      <c r="G4186" s="47">
        <v>2</v>
      </c>
      <c r="H4186" s="67" t="str">
        <f>VLOOKUP(E4186,Referencias!$B$4:$C$15,2,FALSE)</f>
        <v>2D</v>
      </c>
      <c r="I4186" s="68" t="str">
        <f>VLOOKUP(C4186,Referencias!$B$18:$C$34,2,FALSE)</f>
        <v>G</v>
      </c>
      <c r="J4186" s="69" t="str">
        <f t="shared" si="65"/>
        <v>C</v>
      </c>
    </row>
    <row r="4187" spans="1:10" x14ac:dyDescent="0.2">
      <c r="A4187" s="71" t="s">
        <v>9334</v>
      </c>
      <c r="B4187" s="47" t="s">
        <v>4251</v>
      </c>
      <c r="C4187" s="47" t="s">
        <v>90</v>
      </c>
      <c r="D4187" s="47" t="s">
        <v>119</v>
      </c>
      <c r="E4187" s="47" t="s">
        <v>85</v>
      </c>
      <c r="F4187" s="47" t="s">
        <v>120</v>
      </c>
      <c r="G4187" s="47">
        <v>3</v>
      </c>
      <c r="H4187" s="67" t="str">
        <f>VLOOKUP(E4187,Referencias!$B$4:$C$15,2,FALSE)</f>
        <v>3D</v>
      </c>
      <c r="I4187" s="68" t="str">
        <f>VLOOKUP(C4187,Referencias!$B$18:$C$34,2,FALSE)</f>
        <v>G</v>
      </c>
      <c r="J4187" s="69" t="str">
        <f t="shared" si="65"/>
        <v>C</v>
      </c>
    </row>
    <row r="4188" spans="1:10" x14ac:dyDescent="0.2">
      <c r="A4188" s="71" t="s">
        <v>9335</v>
      </c>
      <c r="B4188" s="47" t="s">
        <v>4252</v>
      </c>
      <c r="C4188" s="47" t="s">
        <v>90</v>
      </c>
      <c r="D4188" s="47" t="s">
        <v>119</v>
      </c>
      <c r="E4188" s="47" t="s">
        <v>85</v>
      </c>
      <c r="F4188" s="47" t="s">
        <v>120</v>
      </c>
      <c r="G4188" s="47">
        <v>3</v>
      </c>
      <c r="H4188" s="67" t="str">
        <f>VLOOKUP(E4188,Referencias!$B$4:$C$15,2,FALSE)</f>
        <v>3D</v>
      </c>
      <c r="I4188" s="68" t="str">
        <f>VLOOKUP(C4188,Referencias!$B$18:$C$34,2,FALSE)</f>
        <v>G</v>
      </c>
      <c r="J4188" s="69" t="str">
        <f t="shared" si="65"/>
        <v>C</v>
      </c>
    </row>
    <row r="4189" spans="1:10" x14ac:dyDescent="0.2">
      <c r="A4189" s="71" t="s">
        <v>9336</v>
      </c>
      <c r="B4189" s="47" t="s">
        <v>4253</v>
      </c>
      <c r="C4189" s="47" t="s">
        <v>90</v>
      </c>
      <c r="D4189" s="47" t="s">
        <v>119</v>
      </c>
      <c r="E4189" s="47" t="s">
        <v>86</v>
      </c>
      <c r="F4189" s="47" t="s">
        <v>120</v>
      </c>
      <c r="G4189" s="47">
        <v>3</v>
      </c>
      <c r="H4189" s="67" t="str">
        <f>VLOOKUP(E4189,Referencias!$B$4:$C$15,2,FALSE)</f>
        <v>3P</v>
      </c>
      <c r="I4189" s="68" t="str">
        <f>VLOOKUP(C4189,Referencias!$B$18:$C$34,2,FALSE)</f>
        <v>G</v>
      </c>
      <c r="J4189" s="69" t="str">
        <f t="shared" si="65"/>
        <v>C</v>
      </c>
    </row>
    <row r="4190" spans="1:10" x14ac:dyDescent="0.2">
      <c r="A4190" s="71" t="s">
        <v>9337</v>
      </c>
      <c r="B4190" s="47" t="s">
        <v>4254</v>
      </c>
      <c r="C4190" s="47" t="s">
        <v>90</v>
      </c>
      <c r="D4190" s="47" t="s">
        <v>119</v>
      </c>
      <c r="E4190" s="47" t="s">
        <v>85</v>
      </c>
      <c r="F4190" s="47" t="s">
        <v>120</v>
      </c>
      <c r="G4190" s="47">
        <v>3</v>
      </c>
      <c r="H4190" s="67" t="str">
        <f>VLOOKUP(E4190,Referencias!$B$4:$C$15,2,FALSE)</f>
        <v>3D</v>
      </c>
      <c r="I4190" s="68" t="str">
        <f>VLOOKUP(C4190,Referencias!$B$18:$C$34,2,FALSE)</f>
        <v>G</v>
      </c>
      <c r="J4190" s="69" t="str">
        <f t="shared" si="65"/>
        <v>C</v>
      </c>
    </row>
    <row r="4191" spans="1:10" x14ac:dyDescent="0.2">
      <c r="A4191" s="71" t="s">
        <v>9338</v>
      </c>
      <c r="B4191" s="47" t="s">
        <v>4255</v>
      </c>
      <c r="C4191" s="47" t="s">
        <v>90</v>
      </c>
      <c r="D4191" s="47" t="s">
        <v>39</v>
      </c>
      <c r="E4191" s="47" t="s">
        <v>84</v>
      </c>
      <c r="F4191" s="47" t="s">
        <v>120</v>
      </c>
      <c r="G4191" s="47">
        <v>4</v>
      </c>
      <c r="H4191" s="67" t="str">
        <f>VLOOKUP(E4191,Referencias!$B$4:$C$15,2,FALSE)</f>
        <v>SC</v>
      </c>
      <c r="I4191" s="68" t="str">
        <f>VLOOKUP(C4191,Referencias!$B$18:$C$34,2,FALSE)</f>
        <v>G</v>
      </c>
      <c r="J4191" s="69" t="str">
        <f t="shared" si="65"/>
        <v>C</v>
      </c>
    </row>
    <row r="4192" spans="1:10" x14ac:dyDescent="0.2">
      <c r="A4192" s="71" t="s">
        <v>9339</v>
      </c>
      <c r="B4192" s="47" t="s">
        <v>4256</v>
      </c>
      <c r="C4192" s="47" t="s">
        <v>90</v>
      </c>
      <c r="D4192" s="47" t="s">
        <v>119</v>
      </c>
      <c r="E4192" s="47" t="s">
        <v>93</v>
      </c>
      <c r="F4192" s="47" t="s">
        <v>120</v>
      </c>
      <c r="G4192" s="47">
        <v>2</v>
      </c>
      <c r="H4192" s="67" t="str">
        <f>VLOOKUP(E4192,Referencias!$B$4:$C$15,2,FALSE)</f>
        <v>2D</v>
      </c>
      <c r="I4192" s="68" t="str">
        <f>VLOOKUP(C4192,Referencias!$B$18:$C$34,2,FALSE)</f>
        <v>G</v>
      </c>
      <c r="J4192" s="69" t="str">
        <f t="shared" si="65"/>
        <v>C</v>
      </c>
    </row>
    <row r="4193" spans="1:10" x14ac:dyDescent="0.2">
      <c r="A4193" s="71" t="s">
        <v>9340</v>
      </c>
      <c r="B4193" s="47" t="s">
        <v>4257</v>
      </c>
      <c r="C4193" s="47" t="s">
        <v>90</v>
      </c>
      <c r="D4193" s="47" t="s">
        <v>119</v>
      </c>
      <c r="E4193" s="47" t="s">
        <v>86</v>
      </c>
      <c r="F4193" s="47" t="s">
        <v>120</v>
      </c>
      <c r="G4193" s="47">
        <v>3</v>
      </c>
      <c r="H4193" s="67" t="str">
        <f>VLOOKUP(E4193,Referencias!$B$4:$C$15,2,FALSE)</f>
        <v>3P</v>
      </c>
      <c r="I4193" s="68" t="str">
        <f>VLOOKUP(C4193,Referencias!$B$18:$C$34,2,FALSE)</f>
        <v>G</v>
      </c>
      <c r="J4193" s="69" t="str">
        <f t="shared" si="65"/>
        <v>C</v>
      </c>
    </row>
    <row r="4194" spans="1:10" x14ac:dyDescent="0.2">
      <c r="A4194" s="71" t="s">
        <v>9341</v>
      </c>
      <c r="B4194" s="47" t="s">
        <v>4258</v>
      </c>
      <c r="C4194" s="47" t="s">
        <v>90</v>
      </c>
      <c r="D4194" s="47" t="s">
        <v>119</v>
      </c>
      <c r="E4194" s="47" t="s">
        <v>92</v>
      </c>
      <c r="F4194" s="47" t="s">
        <v>120</v>
      </c>
      <c r="G4194" s="47">
        <v>3</v>
      </c>
      <c r="H4194" s="67" t="str">
        <f>VLOOKUP(E4194,Referencias!$B$4:$C$15,2,FALSE)</f>
        <v>3C</v>
      </c>
      <c r="I4194" s="68" t="str">
        <f>VLOOKUP(C4194,Referencias!$B$18:$C$34,2,FALSE)</f>
        <v>G</v>
      </c>
      <c r="J4194" s="69" t="str">
        <f t="shared" si="65"/>
        <v>C</v>
      </c>
    </row>
    <row r="4195" spans="1:10" x14ac:dyDescent="0.2">
      <c r="A4195" s="71" t="s">
        <v>9342</v>
      </c>
      <c r="B4195" s="47" t="s">
        <v>4259</v>
      </c>
      <c r="C4195" s="47" t="s">
        <v>90</v>
      </c>
      <c r="D4195" s="47" t="s">
        <v>119</v>
      </c>
      <c r="E4195" s="47" t="s">
        <v>93</v>
      </c>
      <c r="F4195" s="47" t="s">
        <v>120</v>
      </c>
      <c r="G4195" s="47">
        <v>2</v>
      </c>
      <c r="H4195" s="67" t="str">
        <f>VLOOKUP(E4195,Referencias!$B$4:$C$15,2,FALSE)</f>
        <v>2D</v>
      </c>
      <c r="I4195" s="68" t="str">
        <f>VLOOKUP(C4195,Referencias!$B$18:$C$34,2,FALSE)</f>
        <v>G</v>
      </c>
      <c r="J4195" s="69" t="str">
        <f t="shared" si="65"/>
        <v>C</v>
      </c>
    </row>
    <row r="4196" spans="1:10" x14ac:dyDescent="0.2">
      <c r="A4196" s="71" t="s">
        <v>9343</v>
      </c>
      <c r="B4196" s="47" t="s">
        <v>4260</v>
      </c>
      <c r="C4196" s="47" t="s">
        <v>90</v>
      </c>
      <c r="D4196" s="47" t="s">
        <v>119</v>
      </c>
      <c r="E4196" s="47" t="s">
        <v>93</v>
      </c>
      <c r="F4196" s="47" t="s">
        <v>120</v>
      </c>
      <c r="G4196" s="47">
        <v>2</v>
      </c>
      <c r="H4196" s="67" t="str">
        <f>VLOOKUP(E4196,Referencias!$B$4:$C$15,2,FALSE)</f>
        <v>2D</v>
      </c>
      <c r="I4196" s="68" t="str">
        <f>VLOOKUP(C4196,Referencias!$B$18:$C$34,2,FALSE)</f>
        <v>G</v>
      </c>
      <c r="J4196" s="69" t="str">
        <f t="shared" si="65"/>
        <v>C</v>
      </c>
    </row>
    <row r="4197" spans="1:10" x14ac:dyDescent="0.2">
      <c r="A4197" s="71" t="s">
        <v>9344</v>
      </c>
      <c r="B4197" s="47" t="s">
        <v>4261</v>
      </c>
      <c r="C4197" s="47" t="s">
        <v>90</v>
      </c>
      <c r="D4197" s="47" t="s">
        <v>39</v>
      </c>
      <c r="E4197" s="47" t="s">
        <v>99</v>
      </c>
      <c r="F4197" s="47" t="s">
        <v>120</v>
      </c>
      <c r="G4197" s="47">
        <v>1</v>
      </c>
      <c r="H4197" s="67" t="str">
        <f>VLOOKUP(E4197,Referencias!$B$4:$C$15,2,FALSE)</f>
        <v>1P</v>
      </c>
      <c r="I4197" s="68" t="str">
        <f>VLOOKUP(C4197,Referencias!$B$18:$C$34,2,FALSE)</f>
        <v>G</v>
      </c>
      <c r="J4197" s="69" t="str">
        <f t="shared" si="65"/>
        <v>C</v>
      </c>
    </row>
    <row r="4198" spans="1:10" x14ac:dyDescent="0.2">
      <c r="A4198" s="71" t="s">
        <v>9345</v>
      </c>
      <c r="B4198" s="47" t="s">
        <v>4262</v>
      </c>
      <c r="C4198" s="47" t="s">
        <v>90</v>
      </c>
      <c r="D4198" s="47" t="s">
        <v>119</v>
      </c>
      <c r="E4198" s="47" t="s">
        <v>85</v>
      </c>
      <c r="F4198" s="47" t="s">
        <v>120</v>
      </c>
      <c r="G4198" s="47">
        <v>3</v>
      </c>
      <c r="H4198" s="67" t="str">
        <f>VLOOKUP(E4198,Referencias!$B$4:$C$15,2,FALSE)</f>
        <v>3D</v>
      </c>
      <c r="I4198" s="68" t="str">
        <f>VLOOKUP(C4198,Referencias!$B$18:$C$34,2,FALSE)</f>
        <v>G</v>
      </c>
      <c r="J4198" s="69" t="str">
        <f t="shared" si="65"/>
        <v>C</v>
      </c>
    </row>
    <row r="4199" spans="1:10" x14ac:dyDescent="0.2">
      <c r="A4199" s="71" t="s">
        <v>9346</v>
      </c>
      <c r="B4199" s="47" t="s">
        <v>4263</v>
      </c>
      <c r="C4199" s="47" t="s">
        <v>90</v>
      </c>
      <c r="D4199" s="47" t="s">
        <v>119</v>
      </c>
      <c r="E4199" s="47" t="s">
        <v>84</v>
      </c>
      <c r="F4199" s="47" t="s">
        <v>120</v>
      </c>
      <c r="G4199" s="47">
        <v>4</v>
      </c>
      <c r="H4199" s="67" t="str">
        <f>VLOOKUP(E4199,Referencias!$B$4:$C$15,2,FALSE)</f>
        <v>SC</v>
      </c>
      <c r="I4199" s="68" t="str">
        <f>VLOOKUP(C4199,Referencias!$B$18:$C$34,2,FALSE)</f>
        <v>G</v>
      </c>
      <c r="J4199" s="69" t="str">
        <f t="shared" si="65"/>
        <v>C</v>
      </c>
    </row>
    <row r="4200" spans="1:10" x14ac:dyDescent="0.2">
      <c r="A4200" s="71" t="s">
        <v>9347</v>
      </c>
      <c r="B4200" s="47" t="s">
        <v>4264</v>
      </c>
      <c r="C4200" s="47" t="s">
        <v>90</v>
      </c>
      <c r="D4200" s="47" t="s">
        <v>119</v>
      </c>
      <c r="E4200" s="47" t="s">
        <v>84</v>
      </c>
      <c r="F4200" s="47" t="s">
        <v>120</v>
      </c>
      <c r="G4200" s="47">
        <v>4</v>
      </c>
      <c r="H4200" s="67" t="str">
        <f>VLOOKUP(E4200,Referencias!$B$4:$C$15,2,FALSE)</f>
        <v>SC</v>
      </c>
      <c r="I4200" s="68" t="str">
        <f>VLOOKUP(C4200,Referencias!$B$18:$C$34,2,FALSE)</f>
        <v>G</v>
      </c>
      <c r="J4200" s="69" t="str">
        <f t="shared" si="65"/>
        <v>C</v>
      </c>
    </row>
    <row r="4201" spans="1:10" x14ac:dyDescent="0.2">
      <c r="A4201" s="71" t="s">
        <v>9348</v>
      </c>
      <c r="B4201" s="47" t="s">
        <v>4265</v>
      </c>
      <c r="C4201" s="47" t="s">
        <v>90</v>
      </c>
      <c r="D4201" s="47" t="s">
        <v>39</v>
      </c>
      <c r="E4201" s="47" t="s">
        <v>84</v>
      </c>
      <c r="F4201" s="47" t="s">
        <v>120</v>
      </c>
      <c r="G4201" s="47">
        <v>4</v>
      </c>
      <c r="H4201" s="67" t="str">
        <f>VLOOKUP(E4201,Referencias!$B$4:$C$15,2,FALSE)</f>
        <v>SC</v>
      </c>
      <c r="I4201" s="68" t="str">
        <f>VLOOKUP(C4201,Referencias!$B$18:$C$34,2,FALSE)</f>
        <v>G</v>
      </c>
      <c r="J4201" s="69" t="str">
        <f t="shared" si="65"/>
        <v>C</v>
      </c>
    </row>
    <row r="4202" spans="1:10" x14ac:dyDescent="0.2">
      <c r="A4202" s="71" t="s">
        <v>9349</v>
      </c>
      <c r="B4202" s="47" t="s">
        <v>4266</v>
      </c>
      <c r="C4202" s="47" t="s">
        <v>90</v>
      </c>
      <c r="D4202" s="47" t="s">
        <v>39</v>
      </c>
      <c r="E4202" s="47" t="s">
        <v>95</v>
      </c>
      <c r="F4202" s="47" t="s">
        <v>120</v>
      </c>
      <c r="G4202" s="47">
        <v>2</v>
      </c>
      <c r="H4202" s="67" t="str">
        <f>VLOOKUP(E4202,Referencias!$B$4:$C$15,2,FALSE)</f>
        <v>2P</v>
      </c>
      <c r="I4202" s="68" t="str">
        <f>VLOOKUP(C4202,Referencias!$B$18:$C$34,2,FALSE)</f>
        <v>G</v>
      </c>
      <c r="J4202" s="69" t="str">
        <f t="shared" si="65"/>
        <v>C</v>
      </c>
    </row>
    <row r="4203" spans="1:10" x14ac:dyDescent="0.2">
      <c r="A4203" s="71" t="s">
        <v>9350</v>
      </c>
      <c r="B4203" s="47" t="s">
        <v>4267</v>
      </c>
      <c r="C4203" s="47" t="s">
        <v>90</v>
      </c>
      <c r="D4203" s="47" t="s">
        <v>119</v>
      </c>
      <c r="E4203" s="47" t="s">
        <v>92</v>
      </c>
      <c r="F4203" s="47" t="s">
        <v>120</v>
      </c>
      <c r="G4203" s="47">
        <v>3</v>
      </c>
      <c r="H4203" s="67" t="str">
        <f>VLOOKUP(E4203,Referencias!$B$4:$C$15,2,FALSE)</f>
        <v>3C</v>
      </c>
      <c r="I4203" s="68" t="str">
        <f>VLOOKUP(C4203,Referencias!$B$18:$C$34,2,FALSE)</f>
        <v>G</v>
      </c>
      <c r="J4203" s="69" t="str">
        <f t="shared" si="65"/>
        <v>C</v>
      </c>
    </row>
    <row r="4204" spans="1:10" x14ac:dyDescent="0.2">
      <c r="A4204" s="71" t="s">
        <v>9351</v>
      </c>
      <c r="B4204" s="47" t="s">
        <v>4268</v>
      </c>
      <c r="C4204" s="47" t="s">
        <v>90</v>
      </c>
      <c r="D4204" s="47" t="s">
        <v>119</v>
      </c>
      <c r="E4204" s="47" t="s">
        <v>86</v>
      </c>
      <c r="F4204" s="47" t="s">
        <v>120</v>
      </c>
      <c r="G4204" s="47">
        <v>3</v>
      </c>
      <c r="H4204" s="67" t="str">
        <f>VLOOKUP(E4204,Referencias!$B$4:$C$15,2,FALSE)</f>
        <v>3P</v>
      </c>
      <c r="I4204" s="68" t="str">
        <f>VLOOKUP(C4204,Referencias!$B$18:$C$34,2,FALSE)</f>
        <v>G</v>
      </c>
      <c r="J4204" s="69" t="str">
        <f t="shared" si="65"/>
        <v>C</v>
      </c>
    </row>
    <row r="4205" spans="1:10" x14ac:dyDescent="0.2">
      <c r="A4205" s="71" t="s">
        <v>9352</v>
      </c>
      <c r="B4205" s="47" t="s">
        <v>4269</v>
      </c>
      <c r="C4205" s="47" t="s">
        <v>90</v>
      </c>
      <c r="D4205" s="47" t="s">
        <v>39</v>
      </c>
      <c r="E4205" s="47" t="s">
        <v>93</v>
      </c>
      <c r="F4205" s="47" t="s">
        <v>120</v>
      </c>
      <c r="G4205" s="47">
        <v>2</v>
      </c>
      <c r="H4205" s="67" t="str">
        <f>VLOOKUP(E4205,Referencias!$B$4:$C$15,2,FALSE)</f>
        <v>2D</v>
      </c>
      <c r="I4205" s="68" t="str">
        <f>VLOOKUP(C4205,Referencias!$B$18:$C$34,2,FALSE)</f>
        <v>G</v>
      </c>
      <c r="J4205" s="69" t="str">
        <f t="shared" si="65"/>
        <v>C</v>
      </c>
    </row>
    <row r="4206" spans="1:10" x14ac:dyDescent="0.2">
      <c r="A4206" s="71" t="s">
        <v>9353</v>
      </c>
      <c r="B4206" s="47" t="s">
        <v>4270</v>
      </c>
      <c r="C4206" s="47" t="s">
        <v>90</v>
      </c>
      <c r="D4206" s="47" t="s">
        <v>119</v>
      </c>
      <c r="E4206" s="47" t="s">
        <v>86</v>
      </c>
      <c r="F4206" s="47" t="s">
        <v>120</v>
      </c>
      <c r="G4206" s="47">
        <v>3</v>
      </c>
      <c r="H4206" s="67" t="str">
        <f>VLOOKUP(E4206,Referencias!$B$4:$C$15,2,FALSE)</f>
        <v>3P</v>
      </c>
      <c r="I4206" s="68" t="str">
        <f>VLOOKUP(C4206,Referencias!$B$18:$C$34,2,FALSE)</f>
        <v>G</v>
      </c>
      <c r="J4206" s="69" t="str">
        <f t="shared" si="65"/>
        <v>C</v>
      </c>
    </row>
    <row r="4207" spans="1:10" x14ac:dyDescent="0.2">
      <c r="A4207" s="71" t="s">
        <v>9354</v>
      </c>
      <c r="B4207" s="47" t="s">
        <v>4271</v>
      </c>
      <c r="C4207" s="47" t="s">
        <v>90</v>
      </c>
      <c r="D4207" s="47" t="s">
        <v>119</v>
      </c>
      <c r="E4207" s="47" t="s">
        <v>86</v>
      </c>
      <c r="F4207" s="47" t="s">
        <v>120</v>
      </c>
      <c r="G4207" s="47">
        <v>3</v>
      </c>
      <c r="H4207" s="67" t="str">
        <f>VLOOKUP(E4207,Referencias!$B$4:$C$15,2,FALSE)</f>
        <v>3P</v>
      </c>
      <c r="I4207" s="68" t="str">
        <f>VLOOKUP(C4207,Referencias!$B$18:$C$34,2,FALSE)</f>
        <v>G</v>
      </c>
      <c r="J4207" s="69" t="str">
        <f t="shared" si="65"/>
        <v>C</v>
      </c>
    </row>
    <row r="4208" spans="1:10" x14ac:dyDescent="0.2">
      <c r="A4208" s="71" t="s">
        <v>9355</v>
      </c>
      <c r="B4208" s="47" t="s">
        <v>4272</v>
      </c>
      <c r="C4208" s="47" t="s">
        <v>90</v>
      </c>
      <c r="D4208" s="47" t="s">
        <v>39</v>
      </c>
      <c r="E4208" s="47" t="s">
        <v>99</v>
      </c>
      <c r="F4208" s="47" t="s">
        <v>120</v>
      </c>
      <c r="G4208" s="47">
        <v>1</v>
      </c>
      <c r="H4208" s="67" t="str">
        <f>VLOOKUP(E4208,Referencias!$B$4:$C$15,2,FALSE)</f>
        <v>1P</v>
      </c>
      <c r="I4208" s="68" t="str">
        <f>VLOOKUP(C4208,Referencias!$B$18:$C$34,2,FALSE)</f>
        <v>G</v>
      </c>
      <c r="J4208" s="69" t="str">
        <f t="shared" si="65"/>
        <v>C</v>
      </c>
    </row>
    <row r="4209" spans="1:10" x14ac:dyDescent="0.2">
      <c r="A4209" s="71" t="s">
        <v>9356</v>
      </c>
      <c r="B4209" s="47" t="s">
        <v>4273</v>
      </c>
      <c r="C4209" s="47" t="s">
        <v>90</v>
      </c>
      <c r="D4209" s="47" t="s">
        <v>119</v>
      </c>
      <c r="E4209" s="47" t="s">
        <v>93</v>
      </c>
      <c r="F4209" s="47" t="s">
        <v>120</v>
      </c>
      <c r="G4209" s="47">
        <v>2</v>
      </c>
      <c r="H4209" s="67" t="str">
        <f>VLOOKUP(E4209,Referencias!$B$4:$C$15,2,FALSE)</f>
        <v>2D</v>
      </c>
      <c r="I4209" s="68" t="str">
        <f>VLOOKUP(C4209,Referencias!$B$18:$C$34,2,FALSE)</f>
        <v>G</v>
      </c>
      <c r="J4209" s="69" t="str">
        <f t="shared" si="65"/>
        <v>C</v>
      </c>
    </row>
    <row r="4210" spans="1:10" x14ac:dyDescent="0.2">
      <c r="A4210" s="71" t="s">
        <v>9357</v>
      </c>
      <c r="B4210" s="47" t="s">
        <v>4274</v>
      </c>
      <c r="C4210" s="47" t="s">
        <v>90</v>
      </c>
      <c r="D4210" s="47" t="s">
        <v>119</v>
      </c>
      <c r="E4210" s="47" t="s">
        <v>93</v>
      </c>
      <c r="F4210" s="47" t="s">
        <v>120</v>
      </c>
      <c r="G4210" s="47">
        <v>2</v>
      </c>
      <c r="H4210" s="67" t="str">
        <f>VLOOKUP(E4210,Referencias!$B$4:$C$15,2,FALSE)</f>
        <v>2D</v>
      </c>
      <c r="I4210" s="68" t="str">
        <f>VLOOKUP(C4210,Referencias!$B$18:$C$34,2,FALSE)</f>
        <v>G</v>
      </c>
      <c r="J4210" s="69" t="str">
        <f t="shared" si="65"/>
        <v>C</v>
      </c>
    </row>
    <row r="4211" spans="1:10" x14ac:dyDescent="0.2">
      <c r="A4211" s="71" t="s">
        <v>9358</v>
      </c>
      <c r="B4211" s="47" t="s">
        <v>4275</v>
      </c>
      <c r="C4211" s="47" t="s">
        <v>90</v>
      </c>
      <c r="D4211" s="47" t="s">
        <v>119</v>
      </c>
      <c r="E4211" s="47" t="s">
        <v>93</v>
      </c>
      <c r="F4211" s="47" t="s">
        <v>120</v>
      </c>
      <c r="G4211" s="47">
        <v>2</v>
      </c>
      <c r="H4211" s="67" t="str">
        <f>VLOOKUP(E4211,Referencias!$B$4:$C$15,2,FALSE)</f>
        <v>2D</v>
      </c>
      <c r="I4211" s="68" t="str">
        <f>VLOOKUP(C4211,Referencias!$B$18:$C$34,2,FALSE)</f>
        <v>G</v>
      </c>
      <c r="J4211" s="69" t="str">
        <f t="shared" si="65"/>
        <v>C</v>
      </c>
    </row>
    <row r="4212" spans="1:10" x14ac:dyDescent="0.2">
      <c r="A4212" s="71" t="s">
        <v>9359</v>
      </c>
      <c r="B4212" s="47" t="s">
        <v>4276</v>
      </c>
      <c r="C4212" s="47" t="s">
        <v>90</v>
      </c>
      <c r="D4212" s="47" t="s">
        <v>39</v>
      </c>
      <c r="E4212" s="47" t="s">
        <v>88</v>
      </c>
      <c r="F4212" s="47" t="s">
        <v>120</v>
      </c>
      <c r="G4212" s="47">
        <v>2</v>
      </c>
      <c r="H4212" s="67" t="str">
        <f>VLOOKUP(E4212,Referencias!$B$4:$C$15,2,FALSE)</f>
        <v>2C</v>
      </c>
      <c r="I4212" s="68" t="str">
        <f>VLOOKUP(C4212,Referencias!$B$18:$C$34,2,FALSE)</f>
        <v>G</v>
      </c>
      <c r="J4212" s="69" t="str">
        <f t="shared" si="65"/>
        <v>C</v>
      </c>
    </row>
    <row r="4213" spans="1:10" x14ac:dyDescent="0.2">
      <c r="A4213" s="71" t="s">
        <v>9360</v>
      </c>
      <c r="B4213" s="47" t="s">
        <v>4277</v>
      </c>
      <c r="C4213" s="47" t="s">
        <v>90</v>
      </c>
      <c r="D4213" s="47" t="s">
        <v>119</v>
      </c>
      <c r="E4213" s="47" t="s">
        <v>84</v>
      </c>
      <c r="F4213" s="47" t="s">
        <v>120</v>
      </c>
      <c r="G4213" s="47">
        <v>4</v>
      </c>
      <c r="H4213" s="67" t="str">
        <f>VLOOKUP(E4213,Referencias!$B$4:$C$15,2,FALSE)</f>
        <v>SC</v>
      </c>
      <c r="I4213" s="68" t="str">
        <f>VLOOKUP(C4213,Referencias!$B$18:$C$34,2,FALSE)</f>
        <v>G</v>
      </c>
      <c r="J4213" s="69" t="str">
        <f t="shared" si="65"/>
        <v>C</v>
      </c>
    </row>
    <row r="4214" spans="1:10" x14ac:dyDescent="0.2">
      <c r="A4214" s="71" t="s">
        <v>9361</v>
      </c>
      <c r="B4214" s="47" t="s">
        <v>4278</v>
      </c>
      <c r="C4214" s="47" t="s">
        <v>90</v>
      </c>
      <c r="D4214" s="47" t="s">
        <v>119</v>
      </c>
      <c r="E4214" s="47" t="s">
        <v>85</v>
      </c>
      <c r="F4214" s="47" t="s">
        <v>120</v>
      </c>
      <c r="G4214" s="47">
        <v>3</v>
      </c>
      <c r="H4214" s="67" t="str">
        <f>VLOOKUP(E4214,Referencias!$B$4:$C$15,2,FALSE)</f>
        <v>3D</v>
      </c>
      <c r="I4214" s="68" t="str">
        <f>VLOOKUP(C4214,Referencias!$B$18:$C$34,2,FALSE)</f>
        <v>G</v>
      </c>
      <c r="J4214" s="69" t="str">
        <f t="shared" si="65"/>
        <v>C</v>
      </c>
    </row>
    <row r="4215" spans="1:10" x14ac:dyDescent="0.2">
      <c r="A4215" s="71" t="s">
        <v>9362</v>
      </c>
      <c r="B4215" s="47" t="s">
        <v>4279</v>
      </c>
      <c r="C4215" s="47" t="s">
        <v>90</v>
      </c>
      <c r="D4215" s="47" t="s">
        <v>119</v>
      </c>
      <c r="E4215" s="47" t="s">
        <v>85</v>
      </c>
      <c r="F4215" s="47" t="s">
        <v>120</v>
      </c>
      <c r="G4215" s="47">
        <v>3</v>
      </c>
      <c r="H4215" s="67" t="str">
        <f>VLOOKUP(E4215,Referencias!$B$4:$C$15,2,FALSE)</f>
        <v>3D</v>
      </c>
      <c r="I4215" s="68" t="str">
        <f>VLOOKUP(C4215,Referencias!$B$18:$C$34,2,FALSE)</f>
        <v>G</v>
      </c>
      <c r="J4215" s="69" t="str">
        <f t="shared" si="65"/>
        <v>C</v>
      </c>
    </row>
    <row r="4216" spans="1:10" x14ac:dyDescent="0.2">
      <c r="A4216" s="71" t="s">
        <v>9363</v>
      </c>
      <c r="B4216" s="47" t="s">
        <v>4280</v>
      </c>
      <c r="C4216" s="47" t="s">
        <v>90</v>
      </c>
      <c r="D4216" s="47" t="s">
        <v>119</v>
      </c>
      <c r="E4216" s="47" t="s">
        <v>94</v>
      </c>
      <c r="F4216" s="47" t="s">
        <v>120</v>
      </c>
      <c r="G4216" s="47">
        <v>1</v>
      </c>
      <c r="H4216" s="67" t="str">
        <f>VLOOKUP(E4216,Referencias!$B$4:$C$15,2,FALSE)</f>
        <v>1D</v>
      </c>
      <c r="I4216" s="68" t="str">
        <f>VLOOKUP(C4216,Referencias!$B$18:$C$34,2,FALSE)</f>
        <v>G</v>
      </c>
      <c r="J4216" s="69" t="str">
        <f t="shared" si="65"/>
        <v>C</v>
      </c>
    </row>
    <row r="4217" spans="1:10" x14ac:dyDescent="0.2">
      <c r="A4217" s="71" t="s">
        <v>9364</v>
      </c>
      <c r="B4217" s="47" t="s">
        <v>4281</v>
      </c>
      <c r="C4217" s="47" t="s">
        <v>90</v>
      </c>
      <c r="D4217" s="47" t="s">
        <v>39</v>
      </c>
      <c r="E4217" s="47" t="s">
        <v>99</v>
      </c>
      <c r="F4217" s="47" t="s">
        <v>120</v>
      </c>
      <c r="G4217" s="47">
        <v>1</v>
      </c>
      <c r="H4217" s="67" t="str">
        <f>VLOOKUP(E4217,Referencias!$B$4:$C$15,2,FALSE)</f>
        <v>1P</v>
      </c>
      <c r="I4217" s="68" t="str">
        <f>VLOOKUP(C4217,Referencias!$B$18:$C$34,2,FALSE)</f>
        <v>G</v>
      </c>
      <c r="J4217" s="69" t="str">
        <f t="shared" si="65"/>
        <v>C</v>
      </c>
    </row>
    <row r="4218" spans="1:10" x14ac:dyDescent="0.2">
      <c r="A4218" s="71" t="s">
        <v>9365</v>
      </c>
      <c r="B4218" s="47" t="s">
        <v>4282</v>
      </c>
      <c r="C4218" s="47" t="s">
        <v>101</v>
      </c>
      <c r="D4218" s="47" t="s">
        <v>39</v>
      </c>
      <c r="E4218" s="47" t="s">
        <v>84</v>
      </c>
      <c r="F4218" s="47" t="s">
        <v>120</v>
      </c>
      <c r="G4218" s="47">
        <v>4</v>
      </c>
      <c r="H4218" s="67" t="str">
        <f>VLOOKUP(E4218,Referencias!$B$4:$C$15,2,FALSE)</f>
        <v>SC</v>
      </c>
      <c r="I4218" s="68" t="str">
        <f>VLOOKUP(C4218,Referencias!$B$18:$C$34,2,FALSE)</f>
        <v>CL</v>
      </c>
      <c r="J4218" s="69" t="str">
        <f t="shared" si="65"/>
        <v>C</v>
      </c>
    </row>
    <row r="4219" spans="1:10" x14ac:dyDescent="0.2">
      <c r="A4219" s="71" t="s">
        <v>9366</v>
      </c>
      <c r="B4219" s="47" t="s">
        <v>4283</v>
      </c>
      <c r="C4219" s="47" t="s">
        <v>101</v>
      </c>
      <c r="D4219" s="47"/>
      <c r="E4219" s="47" t="s">
        <v>84</v>
      </c>
      <c r="F4219" s="47" t="s">
        <v>120</v>
      </c>
      <c r="G4219" s="47">
        <v>4</v>
      </c>
      <c r="H4219" s="67" t="str">
        <f>VLOOKUP(E4219,Referencias!$B$4:$C$15,2,FALSE)</f>
        <v>SC</v>
      </c>
      <c r="I4219" s="68" t="str">
        <f>VLOOKUP(C4219,Referencias!$B$18:$C$34,2,FALSE)</f>
        <v>CL</v>
      </c>
      <c r="J4219" s="69" t="str">
        <f t="shared" si="65"/>
        <v>C</v>
      </c>
    </row>
    <row r="4220" spans="1:10" x14ac:dyDescent="0.2">
      <c r="A4220" s="71" t="s">
        <v>9367</v>
      </c>
      <c r="B4220" s="47" t="s">
        <v>4284</v>
      </c>
      <c r="C4220" s="47" t="s">
        <v>101</v>
      </c>
      <c r="D4220" s="47" t="s">
        <v>39</v>
      </c>
      <c r="E4220" s="47" t="s">
        <v>84</v>
      </c>
      <c r="F4220" s="47" t="s">
        <v>120</v>
      </c>
      <c r="G4220" s="47">
        <v>4</v>
      </c>
      <c r="H4220" s="67" t="str">
        <f>VLOOKUP(E4220,Referencias!$B$4:$C$15,2,FALSE)</f>
        <v>SC</v>
      </c>
      <c r="I4220" s="68" t="str">
        <f>VLOOKUP(C4220,Referencias!$B$18:$C$34,2,FALSE)</f>
        <v>CL</v>
      </c>
      <c r="J4220" s="69" t="str">
        <f t="shared" si="65"/>
        <v>C</v>
      </c>
    </row>
    <row r="4221" spans="1:10" x14ac:dyDescent="0.2">
      <c r="A4221" s="71" t="s">
        <v>9368</v>
      </c>
      <c r="B4221" s="47" t="s">
        <v>4285</v>
      </c>
      <c r="C4221" s="47" t="s">
        <v>101</v>
      </c>
      <c r="D4221" s="47" t="s">
        <v>119</v>
      </c>
      <c r="E4221" s="47" t="s">
        <v>84</v>
      </c>
      <c r="F4221" s="47" t="s">
        <v>120</v>
      </c>
      <c r="G4221" s="47">
        <v>4</v>
      </c>
      <c r="H4221" s="67" t="str">
        <f>VLOOKUP(E4221,Referencias!$B$4:$C$15,2,FALSE)</f>
        <v>SC</v>
      </c>
      <c r="I4221" s="68" t="str">
        <f>VLOOKUP(C4221,Referencias!$B$18:$C$34,2,FALSE)</f>
        <v>CL</v>
      </c>
      <c r="J4221" s="69" t="str">
        <f t="shared" si="65"/>
        <v>C</v>
      </c>
    </row>
    <row r="4222" spans="1:10" x14ac:dyDescent="0.2">
      <c r="A4222" s="71" t="s">
        <v>9369</v>
      </c>
      <c r="B4222" s="47" t="s">
        <v>4286</v>
      </c>
      <c r="C4222" s="47" t="s">
        <v>101</v>
      </c>
      <c r="D4222" s="47"/>
      <c r="E4222" s="47" t="s">
        <v>84</v>
      </c>
      <c r="F4222" s="47" t="s">
        <v>120</v>
      </c>
      <c r="G4222" s="47">
        <v>4</v>
      </c>
      <c r="H4222" s="67" t="str">
        <f>VLOOKUP(E4222,Referencias!$B$4:$C$15,2,FALSE)</f>
        <v>SC</v>
      </c>
      <c r="I4222" s="68" t="str">
        <f>VLOOKUP(C4222,Referencias!$B$18:$C$34,2,FALSE)</f>
        <v>CL</v>
      </c>
      <c r="J4222" s="69" t="str">
        <f t="shared" si="65"/>
        <v>C</v>
      </c>
    </row>
    <row r="4223" spans="1:10" x14ac:dyDescent="0.2">
      <c r="A4223" s="71" t="s">
        <v>9370</v>
      </c>
      <c r="B4223" s="47" t="s">
        <v>4287</v>
      </c>
      <c r="C4223" s="47" t="s">
        <v>101</v>
      </c>
      <c r="D4223" s="47" t="s">
        <v>39</v>
      </c>
      <c r="E4223" s="47" t="s">
        <v>84</v>
      </c>
      <c r="F4223" s="47" t="s">
        <v>120</v>
      </c>
      <c r="G4223" s="47">
        <v>4</v>
      </c>
      <c r="H4223" s="67" t="str">
        <f>VLOOKUP(E4223,Referencias!$B$4:$C$15,2,FALSE)</f>
        <v>SC</v>
      </c>
      <c r="I4223" s="68" t="str">
        <f>VLOOKUP(C4223,Referencias!$B$18:$C$34,2,FALSE)</f>
        <v>CL</v>
      </c>
      <c r="J4223" s="69" t="str">
        <f t="shared" si="65"/>
        <v>C</v>
      </c>
    </row>
    <row r="4224" spans="1:10" x14ac:dyDescent="0.2">
      <c r="A4224" s="71" t="s">
        <v>9371</v>
      </c>
      <c r="B4224" s="47" t="s">
        <v>4288</v>
      </c>
      <c r="C4224" s="47" t="s">
        <v>101</v>
      </c>
      <c r="D4224" s="47" t="s">
        <v>119</v>
      </c>
      <c r="E4224" s="47" t="s">
        <v>84</v>
      </c>
      <c r="F4224" s="47" t="s">
        <v>120</v>
      </c>
      <c r="G4224" s="47">
        <v>4</v>
      </c>
      <c r="H4224" s="67" t="str">
        <f>VLOOKUP(E4224,Referencias!$B$4:$C$15,2,FALSE)</f>
        <v>SC</v>
      </c>
      <c r="I4224" s="68" t="str">
        <f>VLOOKUP(C4224,Referencias!$B$18:$C$34,2,FALSE)</f>
        <v>CL</v>
      </c>
      <c r="J4224" s="69" t="str">
        <f t="shared" si="65"/>
        <v>C</v>
      </c>
    </row>
    <row r="4225" spans="1:10" x14ac:dyDescent="0.2">
      <c r="A4225" s="71" t="s">
        <v>9372</v>
      </c>
      <c r="B4225" s="47" t="s">
        <v>4289</v>
      </c>
      <c r="C4225" s="47" t="s">
        <v>101</v>
      </c>
      <c r="D4225" s="47" t="s">
        <v>119</v>
      </c>
      <c r="E4225" s="47" t="s">
        <v>84</v>
      </c>
      <c r="F4225" s="47" t="s">
        <v>120</v>
      </c>
      <c r="G4225" s="47">
        <v>4</v>
      </c>
      <c r="H4225" s="67" t="str">
        <f>VLOOKUP(E4225,Referencias!$B$4:$C$15,2,FALSE)</f>
        <v>SC</v>
      </c>
      <c r="I4225" s="68" t="str">
        <f>VLOOKUP(C4225,Referencias!$B$18:$C$34,2,FALSE)</f>
        <v>CL</v>
      </c>
      <c r="J4225" s="69" t="str">
        <f t="shared" si="65"/>
        <v>C</v>
      </c>
    </row>
    <row r="4226" spans="1:10" x14ac:dyDescent="0.2">
      <c r="A4226" s="71" t="s">
        <v>9373</v>
      </c>
      <c r="B4226" s="47" t="s">
        <v>4290</v>
      </c>
      <c r="C4226" s="47" t="s">
        <v>101</v>
      </c>
      <c r="D4226" s="47" t="s">
        <v>119</v>
      </c>
      <c r="E4226" s="47" t="s">
        <v>84</v>
      </c>
      <c r="F4226" s="47" t="s">
        <v>120</v>
      </c>
      <c r="G4226" s="47">
        <v>4</v>
      </c>
      <c r="H4226" s="67" t="str">
        <f>VLOOKUP(E4226,Referencias!$B$4:$C$15,2,FALSE)</f>
        <v>SC</v>
      </c>
      <c r="I4226" s="68" t="str">
        <f>VLOOKUP(C4226,Referencias!$B$18:$C$34,2,FALSE)</f>
        <v>CL</v>
      </c>
      <c r="J4226" s="69" t="str">
        <f t="shared" si="65"/>
        <v>C</v>
      </c>
    </row>
    <row r="4227" spans="1:10" x14ac:dyDescent="0.2">
      <c r="A4227" s="71" t="s">
        <v>9374</v>
      </c>
      <c r="B4227" s="47" t="s">
        <v>4291</v>
      </c>
      <c r="C4227" s="47" t="s">
        <v>101</v>
      </c>
      <c r="D4227" s="47" t="s">
        <v>119</v>
      </c>
      <c r="E4227" s="47" t="s">
        <v>84</v>
      </c>
      <c r="F4227" s="47" t="s">
        <v>120</v>
      </c>
      <c r="G4227" s="47">
        <v>4</v>
      </c>
      <c r="H4227" s="67" t="str">
        <f>VLOOKUP(E4227,Referencias!$B$4:$C$15,2,FALSE)</f>
        <v>SC</v>
      </c>
      <c r="I4227" s="68" t="str">
        <f>VLOOKUP(C4227,Referencias!$B$18:$C$34,2,FALSE)</f>
        <v>CL</v>
      </c>
      <c r="J4227" s="69" t="str">
        <f t="shared" ref="J4227:J4290" si="66">IF(D4227="Dama","D","C")</f>
        <v>C</v>
      </c>
    </row>
    <row r="4228" spans="1:10" x14ac:dyDescent="0.2">
      <c r="A4228" s="71" t="s">
        <v>9375</v>
      </c>
      <c r="B4228" s="47" t="s">
        <v>4292</v>
      </c>
      <c r="C4228" s="47" t="s">
        <v>110</v>
      </c>
      <c r="D4228" s="47" t="s">
        <v>119</v>
      </c>
      <c r="E4228" s="47" t="s">
        <v>88</v>
      </c>
      <c r="F4228" s="47" t="s">
        <v>120</v>
      </c>
      <c r="G4228" s="47">
        <v>2</v>
      </c>
      <c r="H4228" s="67" t="str">
        <f>VLOOKUP(E4228,Referencias!$B$4:$C$15,2,FALSE)</f>
        <v>2C</v>
      </c>
      <c r="I4228" s="68" t="str">
        <f>VLOOKUP(C4228,Referencias!$B$18:$C$34,2,FALSE)</f>
        <v>IC</v>
      </c>
      <c r="J4228" s="69" t="str">
        <f t="shared" si="66"/>
        <v>C</v>
      </c>
    </row>
    <row r="4229" spans="1:10" x14ac:dyDescent="0.2">
      <c r="A4229" s="71" t="s">
        <v>9376</v>
      </c>
      <c r="B4229" s="47" t="s">
        <v>4293</v>
      </c>
      <c r="C4229" s="47" t="s">
        <v>110</v>
      </c>
      <c r="D4229" s="47" t="s">
        <v>119</v>
      </c>
      <c r="E4229" s="47" t="s">
        <v>93</v>
      </c>
      <c r="F4229" s="47" t="s">
        <v>120</v>
      </c>
      <c r="G4229" s="47">
        <v>2</v>
      </c>
      <c r="H4229" s="67" t="str">
        <f>VLOOKUP(E4229,Referencias!$B$4:$C$15,2,FALSE)</f>
        <v>2D</v>
      </c>
      <c r="I4229" s="68" t="str">
        <f>VLOOKUP(C4229,Referencias!$B$18:$C$34,2,FALSE)</f>
        <v>IC</v>
      </c>
      <c r="J4229" s="69" t="str">
        <f t="shared" si="66"/>
        <v>C</v>
      </c>
    </row>
    <row r="4230" spans="1:10" x14ac:dyDescent="0.2">
      <c r="A4230" s="71" t="s">
        <v>9377</v>
      </c>
      <c r="B4230" s="47" t="s">
        <v>4294</v>
      </c>
      <c r="C4230" s="47" t="s">
        <v>110</v>
      </c>
      <c r="D4230" s="47" t="s">
        <v>119</v>
      </c>
      <c r="E4230" s="47" t="s">
        <v>99</v>
      </c>
      <c r="F4230" s="47" t="s">
        <v>120</v>
      </c>
      <c r="G4230" s="47">
        <v>1</v>
      </c>
      <c r="H4230" s="67" t="str">
        <f>VLOOKUP(E4230,Referencias!$B$4:$C$15,2,FALSE)</f>
        <v>1P</v>
      </c>
      <c r="I4230" s="68" t="str">
        <f>VLOOKUP(C4230,Referencias!$B$18:$C$34,2,FALSE)</f>
        <v>IC</v>
      </c>
      <c r="J4230" s="69" t="str">
        <f t="shared" si="66"/>
        <v>C</v>
      </c>
    </row>
    <row r="4231" spans="1:10" x14ac:dyDescent="0.2">
      <c r="A4231" s="71" t="s">
        <v>9378</v>
      </c>
      <c r="B4231" s="47" t="s">
        <v>4295</v>
      </c>
      <c r="C4231" s="47" t="s">
        <v>110</v>
      </c>
      <c r="D4231" s="47" t="s">
        <v>39</v>
      </c>
      <c r="E4231" s="47" t="s">
        <v>99</v>
      </c>
      <c r="F4231" s="47" t="s">
        <v>120</v>
      </c>
      <c r="G4231" s="47">
        <v>1</v>
      </c>
      <c r="H4231" s="67" t="str">
        <f>VLOOKUP(E4231,Referencias!$B$4:$C$15,2,FALSE)</f>
        <v>1P</v>
      </c>
      <c r="I4231" s="68" t="str">
        <f>VLOOKUP(C4231,Referencias!$B$18:$C$34,2,FALSE)</f>
        <v>IC</v>
      </c>
      <c r="J4231" s="69" t="str">
        <f t="shared" si="66"/>
        <v>C</v>
      </c>
    </row>
    <row r="4232" spans="1:10" x14ac:dyDescent="0.2">
      <c r="A4232" s="71" t="s">
        <v>9379</v>
      </c>
      <c r="B4232" s="47" t="s">
        <v>4296</v>
      </c>
      <c r="C4232" s="47" t="s">
        <v>110</v>
      </c>
      <c r="D4232" s="47" t="s">
        <v>39</v>
      </c>
      <c r="E4232" s="47" t="s">
        <v>84</v>
      </c>
      <c r="F4232" s="47" t="s">
        <v>120</v>
      </c>
      <c r="G4232" s="47">
        <v>4</v>
      </c>
      <c r="H4232" s="67" t="str">
        <f>VLOOKUP(E4232,Referencias!$B$4:$C$15,2,FALSE)</f>
        <v>SC</v>
      </c>
      <c r="I4232" s="68" t="str">
        <f>VLOOKUP(C4232,Referencias!$B$18:$C$34,2,FALSE)</f>
        <v>IC</v>
      </c>
      <c r="J4232" s="69" t="str">
        <f t="shared" si="66"/>
        <v>C</v>
      </c>
    </row>
    <row r="4233" spans="1:10" x14ac:dyDescent="0.2">
      <c r="A4233" s="71" t="s">
        <v>9380</v>
      </c>
      <c r="B4233" s="47" t="s">
        <v>4297</v>
      </c>
      <c r="C4233" s="47" t="s">
        <v>110</v>
      </c>
      <c r="D4233" s="47" t="s">
        <v>39</v>
      </c>
      <c r="E4233" s="47" t="s">
        <v>99</v>
      </c>
      <c r="F4233" s="47" t="s">
        <v>120</v>
      </c>
      <c r="G4233" s="47">
        <v>1</v>
      </c>
      <c r="H4233" s="67" t="str">
        <f>VLOOKUP(E4233,Referencias!$B$4:$C$15,2,FALSE)</f>
        <v>1P</v>
      </c>
      <c r="I4233" s="68" t="str">
        <f>VLOOKUP(C4233,Referencias!$B$18:$C$34,2,FALSE)</f>
        <v>IC</v>
      </c>
      <c r="J4233" s="69" t="str">
        <f t="shared" si="66"/>
        <v>C</v>
      </c>
    </row>
    <row r="4234" spans="1:10" x14ac:dyDescent="0.2">
      <c r="A4234" s="71" t="s">
        <v>9381</v>
      </c>
      <c r="B4234" s="47" t="s">
        <v>4298</v>
      </c>
      <c r="C4234" s="47" t="s">
        <v>110</v>
      </c>
      <c r="D4234" s="47" t="s">
        <v>119</v>
      </c>
      <c r="E4234" s="47" t="s">
        <v>95</v>
      </c>
      <c r="F4234" s="47" t="s">
        <v>120</v>
      </c>
      <c r="G4234" s="47">
        <v>2</v>
      </c>
      <c r="H4234" s="67" t="str">
        <f>VLOOKUP(E4234,Referencias!$B$4:$C$15,2,FALSE)</f>
        <v>2P</v>
      </c>
      <c r="I4234" s="68" t="str">
        <f>VLOOKUP(C4234,Referencias!$B$18:$C$34,2,FALSE)</f>
        <v>IC</v>
      </c>
      <c r="J4234" s="69" t="str">
        <f t="shared" si="66"/>
        <v>C</v>
      </c>
    </row>
    <row r="4235" spans="1:10" x14ac:dyDescent="0.2">
      <c r="A4235" s="71" t="s">
        <v>9382</v>
      </c>
      <c r="B4235" s="47" t="s">
        <v>4299</v>
      </c>
      <c r="C4235" s="47" t="s">
        <v>110</v>
      </c>
      <c r="D4235" s="47" t="s">
        <v>119</v>
      </c>
      <c r="E4235" s="47" t="s">
        <v>86</v>
      </c>
      <c r="F4235" s="47" t="s">
        <v>120</v>
      </c>
      <c r="G4235" s="47">
        <v>3</v>
      </c>
      <c r="H4235" s="67" t="str">
        <f>VLOOKUP(E4235,Referencias!$B$4:$C$15,2,FALSE)</f>
        <v>3P</v>
      </c>
      <c r="I4235" s="68" t="str">
        <f>VLOOKUP(C4235,Referencias!$B$18:$C$34,2,FALSE)</f>
        <v>IC</v>
      </c>
      <c r="J4235" s="69" t="str">
        <f t="shared" si="66"/>
        <v>C</v>
      </c>
    </row>
    <row r="4236" spans="1:10" x14ac:dyDescent="0.2">
      <c r="A4236" s="71" t="s">
        <v>9383</v>
      </c>
      <c r="B4236" s="47" t="s">
        <v>4300</v>
      </c>
      <c r="C4236" s="47" t="s">
        <v>110</v>
      </c>
      <c r="D4236" s="47" t="s">
        <v>119</v>
      </c>
      <c r="E4236" s="47" t="s">
        <v>95</v>
      </c>
      <c r="F4236" s="47" t="s">
        <v>120</v>
      </c>
      <c r="G4236" s="47">
        <v>2</v>
      </c>
      <c r="H4236" s="67" t="str">
        <f>VLOOKUP(E4236,Referencias!$B$4:$C$15,2,FALSE)</f>
        <v>2P</v>
      </c>
      <c r="I4236" s="68" t="str">
        <f>VLOOKUP(C4236,Referencias!$B$18:$C$34,2,FALSE)</f>
        <v>IC</v>
      </c>
      <c r="J4236" s="69" t="str">
        <f t="shared" si="66"/>
        <v>C</v>
      </c>
    </row>
    <row r="4237" spans="1:10" x14ac:dyDescent="0.2">
      <c r="A4237" s="71" t="s">
        <v>9384</v>
      </c>
      <c r="B4237" s="47" t="s">
        <v>4301</v>
      </c>
      <c r="C4237" s="47" t="s">
        <v>110</v>
      </c>
      <c r="D4237" s="47" t="s">
        <v>39</v>
      </c>
      <c r="E4237" s="47" t="s">
        <v>99</v>
      </c>
      <c r="F4237" s="47" t="s">
        <v>120</v>
      </c>
      <c r="G4237" s="47">
        <v>1</v>
      </c>
      <c r="H4237" s="67" t="str">
        <f>VLOOKUP(E4237,Referencias!$B$4:$C$15,2,FALSE)</f>
        <v>1P</v>
      </c>
      <c r="I4237" s="68" t="str">
        <f>VLOOKUP(C4237,Referencias!$B$18:$C$34,2,FALSE)</f>
        <v>IC</v>
      </c>
      <c r="J4237" s="69" t="str">
        <f t="shared" si="66"/>
        <v>C</v>
      </c>
    </row>
    <row r="4238" spans="1:10" x14ac:dyDescent="0.2">
      <c r="A4238" s="71" t="s">
        <v>9385</v>
      </c>
      <c r="B4238" s="47" t="s">
        <v>4302</v>
      </c>
      <c r="C4238" s="47" t="s">
        <v>110</v>
      </c>
      <c r="D4238" s="47" t="s">
        <v>119</v>
      </c>
      <c r="E4238" s="47" t="s">
        <v>95</v>
      </c>
      <c r="F4238" s="47" t="s">
        <v>120</v>
      </c>
      <c r="G4238" s="47">
        <v>2</v>
      </c>
      <c r="H4238" s="67" t="str">
        <f>VLOOKUP(E4238,Referencias!$B$4:$C$15,2,FALSE)</f>
        <v>2P</v>
      </c>
      <c r="I4238" s="68" t="str">
        <f>VLOOKUP(C4238,Referencias!$B$18:$C$34,2,FALSE)</f>
        <v>IC</v>
      </c>
      <c r="J4238" s="69" t="str">
        <f t="shared" si="66"/>
        <v>C</v>
      </c>
    </row>
    <row r="4239" spans="1:10" x14ac:dyDescent="0.2">
      <c r="A4239" s="71" t="s">
        <v>9386</v>
      </c>
      <c r="B4239" s="47" t="s">
        <v>4303</v>
      </c>
      <c r="C4239" s="47" t="s">
        <v>110</v>
      </c>
      <c r="D4239" s="47" t="s">
        <v>119</v>
      </c>
      <c r="E4239" s="47" t="s">
        <v>95</v>
      </c>
      <c r="F4239" s="47" t="s">
        <v>120</v>
      </c>
      <c r="G4239" s="47">
        <v>2</v>
      </c>
      <c r="H4239" s="67" t="str">
        <f>VLOOKUP(E4239,Referencias!$B$4:$C$15,2,FALSE)</f>
        <v>2P</v>
      </c>
      <c r="I4239" s="68" t="str">
        <f>VLOOKUP(C4239,Referencias!$B$18:$C$34,2,FALSE)</f>
        <v>IC</v>
      </c>
      <c r="J4239" s="69" t="str">
        <f t="shared" si="66"/>
        <v>C</v>
      </c>
    </row>
    <row r="4240" spans="1:10" x14ac:dyDescent="0.2">
      <c r="A4240" s="71" t="s">
        <v>9387</v>
      </c>
      <c r="B4240" s="47" t="s">
        <v>4304</v>
      </c>
      <c r="C4240" s="47" t="s">
        <v>110</v>
      </c>
      <c r="D4240" s="47" t="s">
        <v>119</v>
      </c>
      <c r="E4240" s="47" t="s">
        <v>85</v>
      </c>
      <c r="F4240" s="47" t="s">
        <v>120</v>
      </c>
      <c r="G4240" s="47">
        <v>3</v>
      </c>
      <c r="H4240" s="67" t="str">
        <f>VLOOKUP(E4240,Referencias!$B$4:$C$15,2,FALSE)</f>
        <v>3D</v>
      </c>
      <c r="I4240" s="68" t="str">
        <f>VLOOKUP(C4240,Referencias!$B$18:$C$34,2,FALSE)</f>
        <v>IC</v>
      </c>
      <c r="J4240" s="69" t="str">
        <f t="shared" si="66"/>
        <v>C</v>
      </c>
    </row>
    <row r="4241" spans="1:10" x14ac:dyDescent="0.2">
      <c r="A4241" s="71" t="s">
        <v>9388</v>
      </c>
      <c r="B4241" s="47" t="s">
        <v>4305</v>
      </c>
      <c r="C4241" s="47" t="s">
        <v>110</v>
      </c>
      <c r="D4241" s="47" t="s">
        <v>119</v>
      </c>
      <c r="E4241" s="47" t="s">
        <v>87</v>
      </c>
      <c r="F4241" s="47" t="s">
        <v>120</v>
      </c>
      <c r="G4241" s="47">
        <v>1</v>
      </c>
      <c r="H4241" s="67" t="str">
        <f>VLOOKUP(E4241,Referencias!$B$4:$C$15,2,FALSE)</f>
        <v>1C</v>
      </c>
      <c r="I4241" s="68" t="str">
        <f>VLOOKUP(C4241,Referencias!$B$18:$C$34,2,FALSE)</f>
        <v>IC</v>
      </c>
      <c r="J4241" s="69" t="str">
        <f t="shared" si="66"/>
        <v>C</v>
      </c>
    </row>
    <row r="4242" spans="1:10" x14ac:dyDescent="0.2">
      <c r="A4242" s="71" t="s">
        <v>9389</v>
      </c>
      <c r="B4242" s="47" t="s">
        <v>4306</v>
      </c>
      <c r="C4242" s="47" t="s">
        <v>110</v>
      </c>
      <c r="D4242" s="47" t="s">
        <v>39</v>
      </c>
      <c r="E4242" s="47" t="s">
        <v>86</v>
      </c>
      <c r="F4242" s="47" t="s">
        <v>120</v>
      </c>
      <c r="G4242" s="47">
        <v>3</v>
      </c>
      <c r="H4242" s="67" t="str">
        <f>VLOOKUP(E4242,Referencias!$B$4:$C$15,2,FALSE)</f>
        <v>3P</v>
      </c>
      <c r="I4242" s="68" t="str">
        <f>VLOOKUP(C4242,Referencias!$B$18:$C$34,2,FALSE)</f>
        <v>IC</v>
      </c>
      <c r="J4242" s="69" t="str">
        <f t="shared" si="66"/>
        <v>C</v>
      </c>
    </row>
    <row r="4243" spans="1:10" x14ac:dyDescent="0.2">
      <c r="A4243" s="71" t="s">
        <v>9390</v>
      </c>
      <c r="B4243" s="47" t="s">
        <v>4307</v>
      </c>
      <c r="C4243" s="47" t="s">
        <v>110</v>
      </c>
      <c r="D4243" s="47" t="s">
        <v>119</v>
      </c>
      <c r="E4243" s="47" t="s">
        <v>85</v>
      </c>
      <c r="F4243" s="47" t="s">
        <v>120</v>
      </c>
      <c r="G4243" s="47">
        <v>3</v>
      </c>
      <c r="H4243" s="67" t="str">
        <f>VLOOKUP(E4243,Referencias!$B$4:$C$15,2,FALSE)</f>
        <v>3D</v>
      </c>
      <c r="I4243" s="68" t="str">
        <f>VLOOKUP(C4243,Referencias!$B$18:$C$34,2,FALSE)</f>
        <v>IC</v>
      </c>
      <c r="J4243" s="69" t="str">
        <f t="shared" si="66"/>
        <v>C</v>
      </c>
    </row>
    <row r="4244" spans="1:10" x14ac:dyDescent="0.2">
      <c r="A4244" s="71" t="s">
        <v>9391</v>
      </c>
      <c r="B4244" s="47" t="s">
        <v>4308</v>
      </c>
      <c r="C4244" s="47" t="s">
        <v>110</v>
      </c>
      <c r="D4244" s="47" t="s">
        <v>119</v>
      </c>
      <c r="E4244" s="47" t="s">
        <v>95</v>
      </c>
      <c r="F4244" s="47" t="s">
        <v>120</v>
      </c>
      <c r="G4244" s="47">
        <v>2</v>
      </c>
      <c r="H4244" s="67" t="str">
        <f>VLOOKUP(E4244,Referencias!$B$4:$C$15,2,FALSE)</f>
        <v>2P</v>
      </c>
      <c r="I4244" s="68" t="str">
        <f>VLOOKUP(C4244,Referencias!$B$18:$C$34,2,FALSE)</f>
        <v>IC</v>
      </c>
      <c r="J4244" s="69" t="str">
        <f t="shared" si="66"/>
        <v>C</v>
      </c>
    </row>
    <row r="4245" spans="1:10" x14ac:dyDescent="0.2">
      <c r="A4245" s="71" t="s">
        <v>9392</v>
      </c>
      <c r="B4245" s="47" t="s">
        <v>4309</v>
      </c>
      <c r="C4245" s="47" t="s">
        <v>110</v>
      </c>
      <c r="D4245" s="47" t="s">
        <v>39</v>
      </c>
      <c r="E4245" s="47" t="s">
        <v>99</v>
      </c>
      <c r="F4245" s="47" t="s">
        <v>120</v>
      </c>
      <c r="G4245" s="47">
        <v>1</v>
      </c>
      <c r="H4245" s="67" t="str">
        <f>VLOOKUP(E4245,Referencias!$B$4:$C$15,2,FALSE)</f>
        <v>1P</v>
      </c>
      <c r="I4245" s="68" t="str">
        <f>VLOOKUP(C4245,Referencias!$B$18:$C$34,2,FALSE)</f>
        <v>IC</v>
      </c>
      <c r="J4245" s="69" t="str">
        <f t="shared" si="66"/>
        <v>C</v>
      </c>
    </row>
    <row r="4246" spans="1:10" x14ac:dyDescent="0.2">
      <c r="A4246" s="71" t="s">
        <v>9393</v>
      </c>
      <c r="B4246" s="47" t="s">
        <v>4310</v>
      </c>
      <c r="C4246" s="47" t="s">
        <v>110</v>
      </c>
      <c r="D4246" s="47" t="s">
        <v>119</v>
      </c>
      <c r="E4246" s="47" t="s">
        <v>95</v>
      </c>
      <c r="F4246" s="47" t="s">
        <v>120</v>
      </c>
      <c r="G4246" s="47">
        <v>2</v>
      </c>
      <c r="H4246" s="67" t="str">
        <f>VLOOKUP(E4246,Referencias!$B$4:$C$15,2,FALSE)</f>
        <v>2P</v>
      </c>
      <c r="I4246" s="68" t="str">
        <f>VLOOKUP(C4246,Referencias!$B$18:$C$34,2,FALSE)</f>
        <v>IC</v>
      </c>
      <c r="J4246" s="69" t="str">
        <f t="shared" si="66"/>
        <v>C</v>
      </c>
    </row>
    <row r="4247" spans="1:10" x14ac:dyDescent="0.2">
      <c r="A4247" s="71" t="s">
        <v>9394</v>
      </c>
      <c r="B4247" s="47" t="s">
        <v>4311</v>
      </c>
      <c r="C4247" s="47" t="s">
        <v>110</v>
      </c>
      <c r="D4247" s="47" t="s">
        <v>119</v>
      </c>
      <c r="E4247" s="47" t="s">
        <v>95</v>
      </c>
      <c r="F4247" s="47" t="s">
        <v>120</v>
      </c>
      <c r="G4247" s="47">
        <v>2</v>
      </c>
      <c r="H4247" s="67" t="str">
        <f>VLOOKUP(E4247,Referencias!$B$4:$C$15,2,FALSE)</f>
        <v>2P</v>
      </c>
      <c r="I4247" s="68" t="str">
        <f>VLOOKUP(C4247,Referencias!$B$18:$C$34,2,FALSE)</f>
        <v>IC</v>
      </c>
      <c r="J4247" s="69" t="str">
        <f t="shared" si="66"/>
        <v>C</v>
      </c>
    </row>
    <row r="4248" spans="1:10" x14ac:dyDescent="0.2">
      <c r="A4248" s="71" t="s">
        <v>9395</v>
      </c>
      <c r="B4248" s="47" t="s">
        <v>4312</v>
      </c>
      <c r="C4248" s="47" t="s">
        <v>110</v>
      </c>
      <c r="D4248" s="47" t="s">
        <v>119</v>
      </c>
      <c r="E4248" s="47" t="s">
        <v>95</v>
      </c>
      <c r="F4248" s="47" t="s">
        <v>120</v>
      </c>
      <c r="G4248" s="47">
        <v>2</v>
      </c>
      <c r="H4248" s="67" t="str">
        <f>VLOOKUP(E4248,Referencias!$B$4:$C$15,2,FALSE)</f>
        <v>2P</v>
      </c>
      <c r="I4248" s="68" t="str">
        <f>VLOOKUP(C4248,Referencias!$B$18:$C$34,2,FALSE)</f>
        <v>IC</v>
      </c>
      <c r="J4248" s="69" t="str">
        <f t="shared" si="66"/>
        <v>C</v>
      </c>
    </row>
    <row r="4249" spans="1:10" x14ac:dyDescent="0.2">
      <c r="A4249" s="71" t="s">
        <v>9396</v>
      </c>
      <c r="B4249" s="47" t="s">
        <v>4313</v>
      </c>
      <c r="C4249" s="47" t="s">
        <v>110</v>
      </c>
      <c r="D4249" s="47" t="s">
        <v>119</v>
      </c>
      <c r="E4249" s="47" t="s">
        <v>86</v>
      </c>
      <c r="F4249" s="47" t="s">
        <v>120</v>
      </c>
      <c r="G4249" s="47">
        <v>3</v>
      </c>
      <c r="H4249" s="67" t="str">
        <f>VLOOKUP(E4249,Referencias!$B$4:$C$15,2,FALSE)</f>
        <v>3P</v>
      </c>
      <c r="I4249" s="68" t="str">
        <f>VLOOKUP(C4249,Referencias!$B$18:$C$34,2,FALSE)</f>
        <v>IC</v>
      </c>
      <c r="J4249" s="69" t="str">
        <f t="shared" si="66"/>
        <v>C</v>
      </c>
    </row>
    <row r="4250" spans="1:10" x14ac:dyDescent="0.2">
      <c r="A4250" s="71" t="s">
        <v>9397</v>
      </c>
      <c r="B4250" s="47" t="s">
        <v>4314</v>
      </c>
      <c r="C4250" s="47" t="s">
        <v>110</v>
      </c>
      <c r="D4250" s="47" t="s">
        <v>119</v>
      </c>
      <c r="E4250" s="47" t="s">
        <v>86</v>
      </c>
      <c r="F4250" s="47" t="s">
        <v>120</v>
      </c>
      <c r="G4250" s="47">
        <v>3</v>
      </c>
      <c r="H4250" s="67" t="str">
        <f>VLOOKUP(E4250,Referencias!$B$4:$C$15,2,FALSE)</f>
        <v>3P</v>
      </c>
      <c r="I4250" s="68" t="str">
        <f>VLOOKUP(C4250,Referencias!$B$18:$C$34,2,FALSE)</f>
        <v>IC</v>
      </c>
      <c r="J4250" s="69" t="str">
        <f t="shared" si="66"/>
        <v>C</v>
      </c>
    </row>
    <row r="4251" spans="1:10" x14ac:dyDescent="0.2">
      <c r="A4251" s="71" t="s">
        <v>9398</v>
      </c>
      <c r="B4251" s="47" t="s">
        <v>4315</v>
      </c>
      <c r="C4251" s="47" t="s">
        <v>110</v>
      </c>
      <c r="D4251" s="47" t="s">
        <v>119</v>
      </c>
      <c r="E4251" s="47" t="s">
        <v>92</v>
      </c>
      <c r="F4251" s="47" t="s">
        <v>120</v>
      </c>
      <c r="G4251" s="47">
        <v>3</v>
      </c>
      <c r="H4251" s="67" t="str">
        <f>VLOOKUP(E4251,Referencias!$B$4:$C$15,2,FALSE)</f>
        <v>3C</v>
      </c>
      <c r="I4251" s="68" t="str">
        <f>VLOOKUP(C4251,Referencias!$B$18:$C$34,2,FALSE)</f>
        <v>IC</v>
      </c>
      <c r="J4251" s="69" t="str">
        <f t="shared" si="66"/>
        <v>C</v>
      </c>
    </row>
    <row r="4252" spans="1:10" x14ac:dyDescent="0.2">
      <c r="A4252" s="71" t="s">
        <v>9399</v>
      </c>
      <c r="B4252" s="47" t="s">
        <v>4316</v>
      </c>
      <c r="C4252" s="47" t="s">
        <v>110</v>
      </c>
      <c r="D4252" s="47" t="s">
        <v>39</v>
      </c>
      <c r="E4252" s="47" t="s">
        <v>99</v>
      </c>
      <c r="F4252" s="47" t="s">
        <v>120</v>
      </c>
      <c r="G4252" s="47">
        <v>1</v>
      </c>
      <c r="H4252" s="67" t="str">
        <f>VLOOKUP(E4252,Referencias!$B$4:$C$15,2,FALSE)</f>
        <v>1P</v>
      </c>
      <c r="I4252" s="68" t="str">
        <f>VLOOKUP(C4252,Referencias!$B$18:$C$34,2,FALSE)</f>
        <v>IC</v>
      </c>
      <c r="J4252" s="69" t="str">
        <f t="shared" si="66"/>
        <v>C</v>
      </c>
    </row>
    <row r="4253" spans="1:10" x14ac:dyDescent="0.2">
      <c r="A4253" s="71" t="s">
        <v>9400</v>
      </c>
      <c r="B4253" s="47" t="s">
        <v>4317</v>
      </c>
      <c r="C4253" s="47" t="s">
        <v>110</v>
      </c>
      <c r="D4253" s="47" t="s">
        <v>119</v>
      </c>
      <c r="E4253" s="47" t="s">
        <v>86</v>
      </c>
      <c r="F4253" s="47" t="s">
        <v>120</v>
      </c>
      <c r="G4253" s="47">
        <v>3</v>
      </c>
      <c r="H4253" s="67" t="str">
        <f>VLOOKUP(E4253,Referencias!$B$4:$C$15,2,FALSE)</f>
        <v>3P</v>
      </c>
      <c r="I4253" s="68" t="str">
        <f>VLOOKUP(C4253,Referencias!$B$18:$C$34,2,FALSE)</f>
        <v>IC</v>
      </c>
      <c r="J4253" s="69" t="str">
        <f t="shared" si="66"/>
        <v>C</v>
      </c>
    </row>
    <row r="4254" spans="1:10" x14ac:dyDescent="0.2">
      <c r="A4254" s="71" t="s">
        <v>9401</v>
      </c>
      <c r="B4254" s="47" t="s">
        <v>4318</v>
      </c>
      <c r="C4254" s="47" t="s">
        <v>110</v>
      </c>
      <c r="D4254" s="47" t="s">
        <v>119</v>
      </c>
      <c r="E4254" s="47" t="s">
        <v>85</v>
      </c>
      <c r="F4254" s="47" t="s">
        <v>120</v>
      </c>
      <c r="G4254" s="47">
        <v>3</v>
      </c>
      <c r="H4254" s="67" t="str">
        <f>VLOOKUP(E4254,Referencias!$B$4:$C$15,2,FALSE)</f>
        <v>3D</v>
      </c>
      <c r="I4254" s="68" t="str">
        <f>VLOOKUP(C4254,Referencias!$B$18:$C$34,2,FALSE)</f>
        <v>IC</v>
      </c>
      <c r="J4254" s="69" t="str">
        <f t="shared" si="66"/>
        <v>C</v>
      </c>
    </row>
    <row r="4255" spans="1:10" x14ac:dyDescent="0.2">
      <c r="A4255" s="71" t="s">
        <v>9402</v>
      </c>
      <c r="B4255" s="47" t="s">
        <v>4319</v>
      </c>
      <c r="C4255" s="47" t="s">
        <v>110</v>
      </c>
      <c r="D4255" s="47" t="s">
        <v>39</v>
      </c>
      <c r="E4255" s="47" t="s">
        <v>95</v>
      </c>
      <c r="F4255" s="47" t="s">
        <v>120</v>
      </c>
      <c r="G4255" s="47">
        <v>2</v>
      </c>
      <c r="H4255" s="67" t="str">
        <f>VLOOKUP(E4255,Referencias!$B$4:$C$15,2,FALSE)</f>
        <v>2P</v>
      </c>
      <c r="I4255" s="68" t="str">
        <f>VLOOKUP(C4255,Referencias!$B$18:$C$34,2,FALSE)</f>
        <v>IC</v>
      </c>
      <c r="J4255" s="69" t="str">
        <f t="shared" si="66"/>
        <v>C</v>
      </c>
    </row>
    <row r="4256" spans="1:10" x14ac:dyDescent="0.2">
      <c r="A4256" s="71" t="s">
        <v>9403</v>
      </c>
      <c r="B4256" s="47" t="s">
        <v>4320</v>
      </c>
      <c r="C4256" s="47" t="s">
        <v>110</v>
      </c>
      <c r="D4256" s="47" t="s">
        <v>119</v>
      </c>
      <c r="E4256" s="47" t="s">
        <v>99</v>
      </c>
      <c r="F4256" s="47" t="s">
        <v>120</v>
      </c>
      <c r="G4256" s="47">
        <v>1</v>
      </c>
      <c r="H4256" s="67" t="str">
        <f>VLOOKUP(E4256,Referencias!$B$4:$C$15,2,FALSE)</f>
        <v>1P</v>
      </c>
      <c r="I4256" s="68" t="str">
        <f>VLOOKUP(C4256,Referencias!$B$18:$C$34,2,FALSE)</f>
        <v>IC</v>
      </c>
      <c r="J4256" s="69" t="str">
        <f t="shared" si="66"/>
        <v>C</v>
      </c>
    </row>
    <row r="4257" spans="1:10" x14ac:dyDescent="0.2">
      <c r="A4257" s="71" t="s">
        <v>9404</v>
      </c>
      <c r="B4257" s="47" t="s">
        <v>4321</v>
      </c>
      <c r="C4257" s="47" t="s">
        <v>110</v>
      </c>
      <c r="D4257" s="47" t="s">
        <v>119</v>
      </c>
      <c r="E4257" s="47" t="s">
        <v>88</v>
      </c>
      <c r="F4257" s="47" t="s">
        <v>120</v>
      </c>
      <c r="G4257" s="47">
        <v>2</v>
      </c>
      <c r="H4257" s="67" t="str">
        <f>VLOOKUP(E4257,Referencias!$B$4:$C$15,2,FALSE)</f>
        <v>2C</v>
      </c>
      <c r="I4257" s="68" t="str">
        <f>VLOOKUP(C4257,Referencias!$B$18:$C$34,2,FALSE)</f>
        <v>IC</v>
      </c>
      <c r="J4257" s="69" t="str">
        <f t="shared" si="66"/>
        <v>C</v>
      </c>
    </row>
    <row r="4258" spans="1:10" x14ac:dyDescent="0.2">
      <c r="A4258" s="71" t="s">
        <v>9405</v>
      </c>
      <c r="B4258" s="47" t="s">
        <v>4322</v>
      </c>
      <c r="C4258" s="47" t="s">
        <v>110</v>
      </c>
      <c r="D4258" s="47" t="s">
        <v>119</v>
      </c>
      <c r="E4258" s="47" t="s">
        <v>86</v>
      </c>
      <c r="F4258" s="47" t="s">
        <v>120</v>
      </c>
      <c r="G4258" s="47">
        <v>3</v>
      </c>
      <c r="H4258" s="67" t="str">
        <f>VLOOKUP(E4258,Referencias!$B$4:$C$15,2,FALSE)</f>
        <v>3P</v>
      </c>
      <c r="I4258" s="68" t="str">
        <f>VLOOKUP(C4258,Referencias!$B$18:$C$34,2,FALSE)</f>
        <v>IC</v>
      </c>
      <c r="J4258" s="69" t="str">
        <f t="shared" si="66"/>
        <v>C</v>
      </c>
    </row>
    <row r="4259" spans="1:10" x14ac:dyDescent="0.2">
      <c r="A4259" s="71" t="s">
        <v>9406</v>
      </c>
      <c r="B4259" s="47" t="s">
        <v>4323</v>
      </c>
      <c r="C4259" s="47" t="s">
        <v>110</v>
      </c>
      <c r="D4259" s="47" t="s">
        <v>39</v>
      </c>
      <c r="E4259" s="47" t="s">
        <v>84</v>
      </c>
      <c r="F4259" s="47" t="s">
        <v>120</v>
      </c>
      <c r="G4259" s="47">
        <v>4</v>
      </c>
      <c r="H4259" s="67" t="str">
        <f>VLOOKUP(E4259,Referencias!$B$4:$C$15,2,FALSE)</f>
        <v>SC</v>
      </c>
      <c r="I4259" s="68" t="str">
        <f>VLOOKUP(C4259,Referencias!$B$18:$C$34,2,FALSE)</f>
        <v>IC</v>
      </c>
      <c r="J4259" s="69" t="str">
        <f t="shared" si="66"/>
        <v>C</v>
      </c>
    </row>
    <row r="4260" spans="1:10" x14ac:dyDescent="0.2">
      <c r="A4260" s="71" t="s">
        <v>9407</v>
      </c>
      <c r="B4260" s="47" t="s">
        <v>4324</v>
      </c>
      <c r="C4260" s="47" t="s">
        <v>110</v>
      </c>
      <c r="D4260" s="47" t="s">
        <v>119</v>
      </c>
      <c r="E4260" s="47" t="s">
        <v>95</v>
      </c>
      <c r="F4260" s="47" t="s">
        <v>120</v>
      </c>
      <c r="G4260" s="47">
        <v>2</v>
      </c>
      <c r="H4260" s="67" t="str">
        <f>VLOOKUP(E4260,Referencias!$B$4:$C$15,2,FALSE)</f>
        <v>2P</v>
      </c>
      <c r="I4260" s="68" t="str">
        <f>VLOOKUP(C4260,Referencias!$B$18:$C$34,2,FALSE)</f>
        <v>IC</v>
      </c>
      <c r="J4260" s="69" t="str">
        <f t="shared" si="66"/>
        <v>C</v>
      </c>
    </row>
    <row r="4261" spans="1:10" x14ac:dyDescent="0.2">
      <c r="A4261" s="71" t="s">
        <v>9408</v>
      </c>
      <c r="B4261" s="47" t="s">
        <v>4325</v>
      </c>
      <c r="C4261" s="47" t="s">
        <v>110</v>
      </c>
      <c r="D4261" s="47" t="s">
        <v>39</v>
      </c>
      <c r="E4261" s="47" t="s">
        <v>92</v>
      </c>
      <c r="F4261" s="47" t="s">
        <v>120</v>
      </c>
      <c r="G4261" s="47">
        <v>3</v>
      </c>
      <c r="H4261" s="67" t="str">
        <f>VLOOKUP(E4261,Referencias!$B$4:$C$15,2,FALSE)</f>
        <v>3C</v>
      </c>
      <c r="I4261" s="68" t="str">
        <f>VLOOKUP(C4261,Referencias!$B$18:$C$34,2,FALSE)</f>
        <v>IC</v>
      </c>
      <c r="J4261" s="69" t="str">
        <f t="shared" si="66"/>
        <v>C</v>
      </c>
    </row>
    <row r="4262" spans="1:10" x14ac:dyDescent="0.2">
      <c r="A4262" s="71" t="s">
        <v>9409</v>
      </c>
      <c r="B4262" s="47" t="s">
        <v>4326</v>
      </c>
      <c r="C4262" s="47" t="s">
        <v>110</v>
      </c>
      <c r="D4262" s="47" t="s">
        <v>39</v>
      </c>
      <c r="E4262" s="47" t="s">
        <v>99</v>
      </c>
      <c r="F4262" s="47" t="s">
        <v>120</v>
      </c>
      <c r="G4262" s="47">
        <v>1</v>
      </c>
      <c r="H4262" s="67" t="str">
        <f>VLOOKUP(E4262,Referencias!$B$4:$C$15,2,FALSE)</f>
        <v>1P</v>
      </c>
      <c r="I4262" s="68" t="str">
        <f>VLOOKUP(C4262,Referencias!$B$18:$C$34,2,FALSE)</f>
        <v>IC</v>
      </c>
      <c r="J4262" s="69" t="str">
        <f t="shared" si="66"/>
        <v>C</v>
      </c>
    </row>
    <row r="4263" spans="1:10" x14ac:dyDescent="0.2">
      <c r="A4263" s="71" t="s">
        <v>9410</v>
      </c>
      <c r="B4263" s="47" t="s">
        <v>4327</v>
      </c>
      <c r="C4263" s="47" t="s">
        <v>110</v>
      </c>
      <c r="D4263" s="47" t="s">
        <v>119</v>
      </c>
      <c r="E4263" s="47" t="s">
        <v>92</v>
      </c>
      <c r="F4263" s="47" t="s">
        <v>120</v>
      </c>
      <c r="G4263" s="47">
        <v>3</v>
      </c>
      <c r="H4263" s="67" t="str">
        <f>VLOOKUP(E4263,Referencias!$B$4:$C$15,2,FALSE)</f>
        <v>3C</v>
      </c>
      <c r="I4263" s="68" t="str">
        <f>VLOOKUP(C4263,Referencias!$B$18:$C$34,2,FALSE)</f>
        <v>IC</v>
      </c>
      <c r="J4263" s="69" t="str">
        <f t="shared" si="66"/>
        <v>C</v>
      </c>
    </row>
    <row r="4264" spans="1:10" x14ac:dyDescent="0.2">
      <c r="A4264" s="71" t="s">
        <v>9411</v>
      </c>
      <c r="B4264" s="47" t="s">
        <v>4328</v>
      </c>
      <c r="C4264" s="47" t="s">
        <v>110</v>
      </c>
      <c r="D4264" s="47" t="s">
        <v>119</v>
      </c>
      <c r="E4264" s="47" t="s">
        <v>85</v>
      </c>
      <c r="F4264" s="47" t="s">
        <v>120</v>
      </c>
      <c r="G4264" s="47">
        <v>3</v>
      </c>
      <c r="H4264" s="67" t="str">
        <f>VLOOKUP(E4264,Referencias!$B$4:$C$15,2,FALSE)</f>
        <v>3D</v>
      </c>
      <c r="I4264" s="68" t="str">
        <f>VLOOKUP(C4264,Referencias!$B$18:$C$34,2,FALSE)</f>
        <v>IC</v>
      </c>
      <c r="J4264" s="69" t="str">
        <f t="shared" si="66"/>
        <v>C</v>
      </c>
    </row>
    <row r="4265" spans="1:10" x14ac:dyDescent="0.2">
      <c r="A4265" s="71" t="s">
        <v>9412</v>
      </c>
      <c r="B4265" s="47" t="s">
        <v>4329</v>
      </c>
      <c r="C4265" s="47" t="s">
        <v>110</v>
      </c>
      <c r="D4265" s="47" t="s">
        <v>119</v>
      </c>
      <c r="E4265" s="47" t="s">
        <v>85</v>
      </c>
      <c r="F4265" s="47" t="s">
        <v>120</v>
      </c>
      <c r="G4265" s="47">
        <v>3</v>
      </c>
      <c r="H4265" s="67" t="str">
        <f>VLOOKUP(E4265,Referencias!$B$4:$C$15,2,FALSE)</f>
        <v>3D</v>
      </c>
      <c r="I4265" s="68" t="str">
        <f>VLOOKUP(C4265,Referencias!$B$18:$C$34,2,FALSE)</f>
        <v>IC</v>
      </c>
      <c r="J4265" s="69" t="str">
        <f t="shared" si="66"/>
        <v>C</v>
      </c>
    </row>
    <row r="4266" spans="1:10" x14ac:dyDescent="0.2">
      <c r="A4266" s="71" t="s">
        <v>9413</v>
      </c>
      <c r="B4266" s="47" t="s">
        <v>4330</v>
      </c>
      <c r="C4266" s="47" t="s">
        <v>110</v>
      </c>
      <c r="D4266" s="47" t="s">
        <v>119</v>
      </c>
      <c r="E4266" s="47" t="s">
        <v>92</v>
      </c>
      <c r="F4266" s="47" t="s">
        <v>120</v>
      </c>
      <c r="G4266" s="47">
        <v>3</v>
      </c>
      <c r="H4266" s="67" t="str">
        <f>VLOOKUP(E4266,Referencias!$B$4:$C$15,2,FALSE)</f>
        <v>3C</v>
      </c>
      <c r="I4266" s="68" t="str">
        <f>VLOOKUP(C4266,Referencias!$B$18:$C$34,2,FALSE)</f>
        <v>IC</v>
      </c>
      <c r="J4266" s="69" t="str">
        <f t="shared" si="66"/>
        <v>C</v>
      </c>
    </row>
    <row r="4267" spans="1:10" x14ac:dyDescent="0.2">
      <c r="A4267" s="71" t="s">
        <v>9414</v>
      </c>
      <c r="B4267" s="47" t="s">
        <v>4331</v>
      </c>
      <c r="C4267" s="47" t="s">
        <v>110</v>
      </c>
      <c r="D4267" s="47" t="s">
        <v>119</v>
      </c>
      <c r="E4267" s="47" t="s">
        <v>84</v>
      </c>
      <c r="F4267" s="47" t="s">
        <v>120</v>
      </c>
      <c r="G4267" s="47">
        <v>4</v>
      </c>
      <c r="H4267" s="67" t="str">
        <f>VLOOKUP(E4267,Referencias!$B$4:$C$15,2,FALSE)</f>
        <v>SC</v>
      </c>
      <c r="I4267" s="68" t="str">
        <f>VLOOKUP(C4267,Referencias!$B$18:$C$34,2,FALSE)</f>
        <v>IC</v>
      </c>
      <c r="J4267" s="69" t="str">
        <f t="shared" si="66"/>
        <v>C</v>
      </c>
    </row>
    <row r="4268" spans="1:10" x14ac:dyDescent="0.2">
      <c r="A4268" s="71" t="s">
        <v>9415</v>
      </c>
      <c r="B4268" s="47" t="s">
        <v>4332</v>
      </c>
      <c r="C4268" s="47" t="s">
        <v>110</v>
      </c>
      <c r="D4268" s="47" t="s">
        <v>39</v>
      </c>
      <c r="E4268" s="47" t="s">
        <v>87</v>
      </c>
      <c r="F4268" s="47" t="s">
        <v>120</v>
      </c>
      <c r="G4268" s="47">
        <v>1</v>
      </c>
      <c r="H4268" s="67" t="str">
        <f>VLOOKUP(E4268,Referencias!$B$4:$C$15,2,FALSE)</f>
        <v>1C</v>
      </c>
      <c r="I4268" s="68" t="str">
        <f>VLOOKUP(C4268,Referencias!$B$18:$C$34,2,FALSE)</f>
        <v>IC</v>
      </c>
      <c r="J4268" s="69" t="str">
        <f t="shared" si="66"/>
        <v>C</v>
      </c>
    </row>
    <row r="4269" spans="1:10" x14ac:dyDescent="0.2">
      <c r="A4269" s="71" t="s">
        <v>9416</v>
      </c>
      <c r="B4269" s="47" t="s">
        <v>4333</v>
      </c>
      <c r="C4269" s="47" t="s">
        <v>110</v>
      </c>
      <c r="D4269" s="47" t="s">
        <v>119</v>
      </c>
      <c r="E4269" s="47" t="s">
        <v>85</v>
      </c>
      <c r="F4269" s="47" t="s">
        <v>120</v>
      </c>
      <c r="G4269" s="47">
        <v>3</v>
      </c>
      <c r="H4269" s="67" t="str">
        <f>VLOOKUP(E4269,Referencias!$B$4:$C$15,2,FALSE)</f>
        <v>3D</v>
      </c>
      <c r="I4269" s="68" t="str">
        <f>VLOOKUP(C4269,Referencias!$B$18:$C$34,2,FALSE)</f>
        <v>IC</v>
      </c>
      <c r="J4269" s="69" t="str">
        <f t="shared" si="66"/>
        <v>C</v>
      </c>
    </row>
    <row r="4270" spans="1:10" x14ac:dyDescent="0.2">
      <c r="A4270" s="71" t="s">
        <v>9417</v>
      </c>
      <c r="B4270" s="47" t="s">
        <v>4334</v>
      </c>
      <c r="C4270" s="47" t="s">
        <v>110</v>
      </c>
      <c r="D4270" s="47" t="s">
        <v>39</v>
      </c>
      <c r="E4270" s="47" t="s">
        <v>84</v>
      </c>
      <c r="F4270" s="47" t="s">
        <v>120</v>
      </c>
      <c r="G4270" s="47">
        <v>4</v>
      </c>
      <c r="H4270" s="67" t="str">
        <f>VLOOKUP(E4270,Referencias!$B$4:$C$15,2,FALSE)</f>
        <v>SC</v>
      </c>
      <c r="I4270" s="68" t="str">
        <f>VLOOKUP(C4270,Referencias!$B$18:$C$34,2,FALSE)</f>
        <v>IC</v>
      </c>
      <c r="J4270" s="69" t="str">
        <f t="shared" si="66"/>
        <v>C</v>
      </c>
    </row>
    <row r="4271" spans="1:10" x14ac:dyDescent="0.2">
      <c r="A4271" s="71" t="s">
        <v>9418</v>
      </c>
      <c r="B4271" s="47" t="s">
        <v>4335</v>
      </c>
      <c r="C4271" s="47" t="s">
        <v>110</v>
      </c>
      <c r="D4271" s="47" t="s">
        <v>119</v>
      </c>
      <c r="E4271" s="47" t="s">
        <v>95</v>
      </c>
      <c r="F4271" s="47" t="s">
        <v>120</v>
      </c>
      <c r="G4271" s="47">
        <v>2</v>
      </c>
      <c r="H4271" s="67" t="str">
        <f>VLOOKUP(E4271,Referencias!$B$4:$C$15,2,FALSE)</f>
        <v>2P</v>
      </c>
      <c r="I4271" s="68" t="str">
        <f>VLOOKUP(C4271,Referencias!$B$18:$C$34,2,FALSE)</f>
        <v>IC</v>
      </c>
      <c r="J4271" s="69" t="str">
        <f t="shared" si="66"/>
        <v>C</v>
      </c>
    </row>
    <row r="4272" spans="1:10" x14ac:dyDescent="0.2">
      <c r="A4272" s="71" t="s">
        <v>9419</v>
      </c>
      <c r="B4272" s="47" t="s">
        <v>4336</v>
      </c>
      <c r="C4272" s="47" t="s">
        <v>110</v>
      </c>
      <c r="D4272" s="47" t="s">
        <v>119</v>
      </c>
      <c r="E4272" s="47" t="s">
        <v>84</v>
      </c>
      <c r="F4272" s="47" t="s">
        <v>120</v>
      </c>
      <c r="G4272" s="47">
        <v>4</v>
      </c>
      <c r="H4272" s="67" t="str">
        <f>VLOOKUP(E4272,Referencias!$B$4:$C$15,2,FALSE)</f>
        <v>SC</v>
      </c>
      <c r="I4272" s="68" t="str">
        <f>VLOOKUP(C4272,Referencias!$B$18:$C$34,2,FALSE)</f>
        <v>IC</v>
      </c>
      <c r="J4272" s="69" t="str">
        <f t="shared" si="66"/>
        <v>C</v>
      </c>
    </row>
    <row r="4273" spans="1:10" x14ac:dyDescent="0.2">
      <c r="A4273" s="71" t="s">
        <v>9420</v>
      </c>
      <c r="B4273" s="47" t="s">
        <v>4337</v>
      </c>
      <c r="C4273" s="47" t="s">
        <v>110</v>
      </c>
      <c r="D4273" s="47" t="s">
        <v>119</v>
      </c>
      <c r="E4273" s="47" t="s">
        <v>85</v>
      </c>
      <c r="F4273" s="47" t="s">
        <v>120</v>
      </c>
      <c r="G4273" s="47">
        <v>3</v>
      </c>
      <c r="H4273" s="67" t="str">
        <f>VLOOKUP(E4273,Referencias!$B$4:$C$15,2,FALSE)</f>
        <v>3D</v>
      </c>
      <c r="I4273" s="68" t="str">
        <f>VLOOKUP(C4273,Referencias!$B$18:$C$34,2,FALSE)</f>
        <v>IC</v>
      </c>
      <c r="J4273" s="69" t="str">
        <f t="shared" si="66"/>
        <v>C</v>
      </c>
    </row>
    <row r="4274" spans="1:10" x14ac:dyDescent="0.2">
      <c r="A4274" s="71" t="s">
        <v>9421</v>
      </c>
      <c r="B4274" s="47" t="s">
        <v>4338</v>
      </c>
      <c r="C4274" s="47" t="s">
        <v>110</v>
      </c>
      <c r="D4274" s="47" t="s">
        <v>119</v>
      </c>
      <c r="E4274" s="47" t="s">
        <v>84</v>
      </c>
      <c r="F4274" s="47" t="s">
        <v>120</v>
      </c>
      <c r="G4274" s="47">
        <v>4</v>
      </c>
      <c r="H4274" s="67" t="str">
        <f>VLOOKUP(E4274,Referencias!$B$4:$C$15,2,FALSE)</f>
        <v>SC</v>
      </c>
      <c r="I4274" s="68" t="str">
        <f>VLOOKUP(C4274,Referencias!$B$18:$C$34,2,FALSE)</f>
        <v>IC</v>
      </c>
      <c r="J4274" s="69" t="str">
        <f t="shared" si="66"/>
        <v>C</v>
      </c>
    </row>
    <row r="4275" spans="1:10" x14ac:dyDescent="0.2">
      <c r="A4275" s="71" t="s">
        <v>9422</v>
      </c>
      <c r="B4275" s="47" t="s">
        <v>4339</v>
      </c>
      <c r="C4275" s="47" t="s">
        <v>110</v>
      </c>
      <c r="D4275" s="47" t="s">
        <v>39</v>
      </c>
      <c r="E4275" s="47" t="s">
        <v>84</v>
      </c>
      <c r="F4275" s="47" t="s">
        <v>120</v>
      </c>
      <c r="G4275" s="47">
        <v>4</v>
      </c>
      <c r="H4275" s="67" t="str">
        <f>VLOOKUP(E4275,Referencias!$B$4:$C$15,2,FALSE)</f>
        <v>SC</v>
      </c>
      <c r="I4275" s="68" t="str">
        <f>VLOOKUP(C4275,Referencias!$B$18:$C$34,2,FALSE)</f>
        <v>IC</v>
      </c>
      <c r="J4275" s="69" t="str">
        <f t="shared" si="66"/>
        <v>C</v>
      </c>
    </row>
    <row r="4276" spans="1:10" x14ac:dyDescent="0.2">
      <c r="A4276" s="71" t="s">
        <v>9423</v>
      </c>
      <c r="B4276" s="47" t="s">
        <v>4340</v>
      </c>
      <c r="C4276" s="47" t="s">
        <v>110</v>
      </c>
      <c r="D4276" s="47" t="s">
        <v>119</v>
      </c>
      <c r="E4276" s="47" t="s">
        <v>85</v>
      </c>
      <c r="F4276" s="47" t="s">
        <v>120</v>
      </c>
      <c r="G4276" s="47">
        <v>3</v>
      </c>
      <c r="H4276" s="67" t="str">
        <f>VLOOKUP(E4276,Referencias!$B$4:$C$15,2,FALSE)</f>
        <v>3D</v>
      </c>
      <c r="I4276" s="68" t="str">
        <f>VLOOKUP(C4276,Referencias!$B$18:$C$34,2,FALSE)</f>
        <v>IC</v>
      </c>
      <c r="J4276" s="69" t="str">
        <f t="shared" si="66"/>
        <v>C</v>
      </c>
    </row>
    <row r="4277" spans="1:10" x14ac:dyDescent="0.2">
      <c r="A4277" s="71" t="s">
        <v>9424</v>
      </c>
      <c r="B4277" s="47" t="s">
        <v>4341</v>
      </c>
      <c r="C4277" s="47" t="s">
        <v>110</v>
      </c>
      <c r="D4277" s="47" t="s">
        <v>119</v>
      </c>
      <c r="E4277" s="47" t="s">
        <v>93</v>
      </c>
      <c r="F4277" s="47" t="s">
        <v>120</v>
      </c>
      <c r="G4277" s="47">
        <v>2</v>
      </c>
      <c r="H4277" s="67" t="str">
        <f>VLOOKUP(E4277,Referencias!$B$4:$C$15,2,FALSE)</f>
        <v>2D</v>
      </c>
      <c r="I4277" s="68" t="str">
        <f>VLOOKUP(C4277,Referencias!$B$18:$C$34,2,FALSE)</f>
        <v>IC</v>
      </c>
      <c r="J4277" s="69" t="str">
        <f t="shared" si="66"/>
        <v>C</v>
      </c>
    </row>
    <row r="4278" spans="1:10" x14ac:dyDescent="0.2">
      <c r="A4278" s="71" t="s">
        <v>9425</v>
      </c>
      <c r="B4278" s="47" t="s">
        <v>4342</v>
      </c>
      <c r="C4278" s="47" t="s">
        <v>110</v>
      </c>
      <c r="D4278" s="47" t="s">
        <v>119</v>
      </c>
      <c r="E4278" s="47" t="s">
        <v>86</v>
      </c>
      <c r="F4278" s="47" t="s">
        <v>120</v>
      </c>
      <c r="G4278" s="47">
        <v>3</v>
      </c>
      <c r="H4278" s="67" t="str">
        <f>VLOOKUP(E4278,Referencias!$B$4:$C$15,2,FALSE)</f>
        <v>3P</v>
      </c>
      <c r="I4278" s="68" t="str">
        <f>VLOOKUP(C4278,Referencias!$B$18:$C$34,2,FALSE)</f>
        <v>IC</v>
      </c>
      <c r="J4278" s="69" t="str">
        <f t="shared" si="66"/>
        <v>C</v>
      </c>
    </row>
    <row r="4279" spans="1:10" x14ac:dyDescent="0.2">
      <c r="A4279" s="71" t="s">
        <v>9426</v>
      </c>
      <c r="B4279" s="47" t="s">
        <v>4343</v>
      </c>
      <c r="C4279" s="47" t="s">
        <v>110</v>
      </c>
      <c r="D4279" s="47" t="s">
        <v>39</v>
      </c>
      <c r="E4279" s="47" t="s">
        <v>84</v>
      </c>
      <c r="F4279" s="47" t="s">
        <v>120</v>
      </c>
      <c r="G4279" s="47">
        <v>4</v>
      </c>
      <c r="H4279" s="67" t="str">
        <f>VLOOKUP(E4279,Referencias!$B$4:$C$15,2,FALSE)</f>
        <v>SC</v>
      </c>
      <c r="I4279" s="68" t="str">
        <f>VLOOKUP(C4279,Referencias!$B$18:$C$34,2,FALSE)</f>
        <v>IC</v>
      </c>
      <c r="J4279" s="69" t="str">
        <f t="shared" si="66"/>
        <v>C</v>
      </c>
    </row>
    <row r="4280" spans="1:10" x14ac:dyDescent="0.2">
      <c r="A4280" s="71" t="s">
        <v>9427</v>
      </c>
      <c r="B4280" s="47" t="s">
        <v>4344</v>
      </c>
      <c r="C4280" s="47" t="s">
        <v>110</v>
      </c>
      <c r="D4280" s="47" t="s">
        <v>119</v>
      </c>
      <c r="E4280" s="47" t="s">
        <v>84</v>
      </c>
      <c r="F4280" s="47" t="s">
        <v>120</v>
      </c>
      <c r="G4280" s="47">
        <v>4</v>
      </c>
      <c r="H4280" s="67" t="str">
        <f>VLOOKUP(E4280,Referencias!$B$4:$C$15,2,FALSE)</f>
        <v>SC</v>
      </c>
      <c r="I4280" s="68" t="str">
        <f>VLOOKUP(C4280,Referencias!$B$18:$C$34,2,FALSE)</f>
        <v>IC</v>
      </c>
      <c r="J4280" s="69" t="str">
        <f t="shared" si="66"/>
        <v>C</v>
      </c>
    </row>
    <row r="4281" spans="1:10" x14ac:dyDescent="0.2">
      <c r="A4281" s="71" t="s">
        <v>9428</v>
      </c>
      <c r="B4281" s="47" t="s">
        <v>4345</v>
      </c>
      <c r="C4281" s="47" t="s">
        <v>110</v>
      </c>
      <c r="D4281" s="47" t="s">
        <v>119</v>
      </c>
      <c r="E4281" s="47" t="s">
        <v>86</v>
      </c>
      <c r="F4281" s="47" t="s">
        <v>120</v>
      </c>
      <c r="G4281" s="47">
        <v>3</v>
      </c>
      <c r="H4281" s="67" t="str">
        <f>VLOOKUP(E4281,Referencias!$B$4:$C$15,2,FALSE)</f>
        <v>3P</v>
      </c>
      <c r="I4281" s="68" t="str">
        <f>VLOOKUP(C4281,Referencias!$B$18:$C$34,2,FALSE)</f>
        <v>IC</v>
      </c>
      <c r="J4281" s="69" t="str">
        <f t="shared" si="66"/>
        <v>C</v>
      </c>
    </row>
    <row r="4282" spans="1:10" x14ac:dyDescent="0.2">
      <c r="A4282" s="71" t="s">
        <v>9429</v>
      </c>
      <c r="B4282" s="47" t="s">
        <v>4346</v>
      </c>
      <c r="C4282" s="47" t="s">
        <v>110</v>
      </c>
      <c r="D4282" s="47" t="s">
        <v>39</v>
      </c>
      <c r="E4282" s="47" t="s">
        <v>86</v>
      </c>
      <c r="F4282" s="47" t="s">
        <v>120</v>
      </c>
      <c r="G4282" s="47">
        <v>3</v>
      </c>
      <c r="H4282" s="67" t="str">
        <f>VLOOKUP(E4282,Referencias!$B$4:$C$15,2,FALSE)</f>
        <v>3P</v>
      </c>
      <c r="I4282" s="68" t="str">
        <f>VLOOKUP(C4282,Referencias!$B$18:$C$34,2,FALSE)</f>
        <v>IC</v>
      </c>
      <c r="J4282" s="69" t="str">
        <f t="shared" si="66"/>
        <v>C</v>
      </c>
    </row>
    <row r="4283" spans="1:10" x14ac:dyDescent="0.2">
      <c r="A4283" s="71" t="s">
        <v>9430</v>
      </c>
      <c r="B4283" s="47" t="s">
        <v>4347</v>
      </c>
      <c r="C4283" s="47" t="s">
        <v>110</v>
      </c>
      <c r="D4283" s="47" t="s">
        <v>119</v>
      </c>
      <c r="E4283" s="47" t="s">
        <v>92</v>
      </c>
      <c r="F4283" s="47" t="s">
        <v>120</v>
      </c>
      <c r="G4283" s="47">
        <v>3</v>
      </c>
      <c r="H4283" s="67" t="str">
        <f>VLOOKUP(E4283,Referencias!$B$4:$C$15,2,FALSE)</f>
        <v>3C</v>
      </c>
      <c r="I4283" s="68" t="str">
        <f>VLOOKUP(C4283,Referencias!$B$18:$C$34,2,FALSE)</f>
        <v>IC</v>
      </c>
      <c r="J4283" s="69" t="str">
        <f t="shared" si="66"/>
        <v>C</v>
      </c>
    </row>
    <row r="4284" spans="1:10" x14ac:dyDescent="0.2">
      <c r="A4284" s="71" t="s">
        <v>9431</v>
      </c>
      <c r="B4284" s="47" t="s">
        <v>4348</v>
      </c>
      <c r="C4284" s="47" t="s">
        <v>110</v>
      </c>
      <c r="D4284" s="47" t="s">
        <v>119</v>
      </c>
      <c r="E4284" s="47" t="s">
        <v>84</v>
      </c>
      <c r="F4284" s="47" t="s">
        <v>120</v>
      </c>
      <c r="G4284" s="47">
        <v>4</v>
      </c>
      <c r="H4284" s="67" t="str">
        <f>VLOOKUP(E4284,Referencias!$B$4:$C$15,2,FALSE)</f>
        <v>SC</v>
      </c>
      <c r="I4284" s="68" t="str">
        <f>VLOOKUP(C4284,Referencias!$B$18:$C$34,2,FALSE)</f>
        <v>IC</v>
      </c>
      <c r="J4284" s="69" t="str">
        <f t="shared" si="66"/>
        <v>C</v>
      </c>
    </row>
    <row r="4285" spans="1:10" x14ac:dyDescent="0.2">
      <c r="A4285" s="71" t="s">
        <v>9432</v>
      </c>
      <c r="B4285" s="47" t="s">
        <v>4349</v>
      </c>
      <c r="C4285" s="47" t="s">
        <v>110</v>
      </c>
      <c r="D4285" s="47" t="s">
        <v>119</v>
      </c>
      <c r="E4285" s="47" t="s">
        <v>85</v>
      </c>
      <c r="F4285" s="47" t="s">
        <v>120</v>
      </c>
      <c r="G4285" s="47">
        <v>3</v>
      </c>
      <c r="H4285" s="67" t="str">
        <f>VLOOKUP(E4285,Referencias!$B$4:$C$15,2,FALSE)</f>
        <v>3D</v>
      </c>
      <c r="I4285" s="68" t="str">
        <f>VLOOKUP(C4285,Referencias!$B$18:$C$34,2,FALSE)</f>
        <v>IC</v>
      </c>
      <c r="J4285" s="69" t="str">
        <f t="shared" si="66"/>
        <v>C</v>
      </c>
    </row>
    <row r="4286" spans="1:10" x14ac:dyDescent="0.2">
      <c r="A4286" s="71" t="s">
        <v>9433</v>
      </c>
      <c r="B4286" s="47" t="s">
        <v>4350</v>
      </c>
      <c r="C4286" s="47" t="s">
        <v>110</v>
      </c>
      <c r="D4286" s="47" t="s">
        <v>119</v>
      </c>
      <c r="E4286" s="47" t="s">
        <v>84</v>
      </c>
      <c r="F4286" s="47" t="s">
        <v>120</v>
      </c>
      <c r="G4286" s="47">
        <v>4</v>
      </c>
      <c r="H4286" s="67" t="str">
        <f>VLOOKUP(E4286,Referencias!$B$4:$C$15,2,FALSE)</f>
        <v>SC</v>
      </c>
      <c r="I4286" s="68" t="str">
        <f>VLOOKUP(C4286,Referencias!$B$18:$C$34,2,FALSE)</f>
        <v>IC</v>
      </c>
      <c r="J4286" s="69" t="str">
        <f t="shared" si="66"/>
        <v>C</v>
      </c>
    </row>
    <row r="4287" spans="1:10" x14ac:dyDescent="0.2">
      <c r="A4287" s="71" t="s">
        <v>9434</v>
      </c>
      <c r="B4287" s="47" t="s">
        <v>4351</v>
      </c>
      <c r="C4287" s="47" t="s">
        <v>110</v>
      </c>
      <c r="D4287" s="47" t="s">
        <v>119</v>
      </c>
      <c r="E4287" s="47" t="s">
        <v>86</v>
      </c>
      <c r="F4287" s="47" t="s">
        <v>120</v>
      </c>
      <c r="G4287" s="47">
        <v>3</v>
      </c>
      <c r="H4287" s="67" t="str">
        <f>VLOOKUP(E4287,Referencias!$B$4:$C$15,2,FALSE)</f>
        <v>3P</v>
      </c>
      <c r="I4287" s="68" t="str">
        <f>VLOOKUP(C4287,Referencias!$B$18:$C$34,2,FALSE)</f>
        <v>IC</v>
      </c>
      <c r="J4287" s="69" t="str">
        <f t="shared" si="66"/>
        <v>C</v>
      </c>
    </row>
    <row r="4288" spans="1:10" x14ac:dyDescent="0.2">
      <c r="A4288" s="71" t="s">
        <v>9435</v>
      </c>
      <c r="B4288" s="47" t="s">
        <v>4352</v>
      </c>
      <c r="C4288" s="47" t="s">
        <v>110</v>
      </c>
      <c r="D4288" s="47" t="s">
        <v>39</v>
      </c>
      <c r="E4288" s="47" t="s">
        <v>85</v>
      </c>
      <c r="F4288" s="47" t="s">
        <v>120</v>
      </c>
      <c r="G4288" s="47">
        <v>3</v>
      </c>
      <c r="H4288" s="67" t="str">
        <f>VLOOKUP(E4288,Referencias!$B$4:$C$15,2,FALSE)</f>
        <v>3D</v>
      </c>
      <c r="I4288" s="68" t="str">
        <f>VLOOKUP(C4288,Referencias!$B$18:$C$34,2,FALSE)</f>
        <v>IC</v>
      </c>
      <c r="J4288" s="69" t="str">
        <f t="shared" si="66"/>
        <v>C</v>
      </c>
    </row>
    <row r="4289" spans="1:10" x14ac:dyDescent="0.2">
      <c r="A4289" s="71" t="s">
        <v>9436</v>
      </c>
      <c r="B4289" s="47" t="s">
        <v>4353</v>
      </c>
      <c r="C4289" s="47" t="s">
        <v>110</v>
      </c>
      <c r="D4289" s="47" t="s">
        <v>119</v>
      </c>
      <c r="E4289" s="47" t="s">
        <v>99</v>
      </c>
      <c r="F4289" s="47" t="s">
        <v>120</v>
      </c>
      <c r="G4289" s="47">
        <v>1</v>
      </c>
      <c r="H4289" s="67" t="str">
        <f>VLOOKUP(E4289,Referencias!$B$4:$C$15,2,FALSE)</f>
        <v>1P</v>
      </c>
      <c r="I4289" s="68" t="str">
        <f>VLOOKUP(C4289,Referencias!$B$18:$C$34,2,FALSE)</f>
        <v>IC</v>
      </c>
      <c r="J4289" s="69" t="str">
        <f t="shared" si="66"/>
        <v>C</v>
      </c>
    </row>
    <row r="4290" spans="1:10" x14ac:dyDescent="0.2">
      <c r="A4290" s="71" t="s">
        <v>9437</v>
      </c>
      <c r="B4290" s="47" t="s">
        <v>4354</v>
      </c>
      <c r="C4290" s="47" t="s">
        <v>110</v>
      </c>
      <c r="D4290" s="47" t="s">
        <v>39</v>
      </c>
      <c r="E4290" s="47" t="s">
        <v>99</v>
      </c>
      <c r="F4290" s="47" t="s">
        <v>120</v>
      </c>
      <c r="G4290" s="47">
        <v>1</v>
      </c>
      <c r="H4290" s="67" t="str">
        <f>VLOOKUP(E4290,Referencias!$B$4:$C$15,2,FALSE)</f>
        <v>1P</v>
      </c>
      <c r="I4290" s="68" t="str">
        <f>VLOOKUP(C4290,Referencias!$B$18:$C$34,2,FALSE)</f>
        <v>IC</v>
      </c>
      <c r="J4290" s="69" t="str">
        <f t="shared" si="66"/>
        <v>C</v>
      </c>
    </row>
    <row r="4291" spans="1:10" x14ac:dyDescent="0.2">
      <c r="A4291" s="71" t="s">
        <v>9438</v>
      </c>
      <c r="B4291" s="47" t="s">
        <v>4355</v>
      </c>
      <c r="C4291" s="47" t="s">
        <v>110</v>
      </c>
      <c r="D4291" s="47" t="s">
        <v>119</v>
      </c>
      <c r="E4291" s="47" t="s">
        <v>84</v>
      </c>
      <c r="F4291" s="47" t="s">
        <v>120</v>
      </c>
      <c r="G4291" s="47">
        <v>4</v>
      </c>
      <c r="H4291" s="67" t="str">
        <f>VLOOKUP(E4291,Referencias!$B$4:$C$15,2,FALSE)</f>
        <v>SC</v>
      </c>
      <c r="I4291" s="68" t="str">
        <f>VLOOKUP(C4291,Referencias!$B$18:$C$34,2,FALSE)</f>
        <v>IC</v>
      </c>
      <c r="J4291" s="69" t="str">
        <f t="shared" ref="J4291:J4354" si="67">IF(D4291="Dama","D","C")</f>
        <v>C</v>
      </c>
    </row>
    <row r="4292" spans="1:10" x14ac:dyDescent="0.2">
      <c r="A4292" s="71" t="s">
        <v>9439</v>
      </c>
      <c r="B4292" s="47" t="s">
        <v>4356</v>
      </c>
      <c r="C4292" s="47" t="s">
        <v>110</v>
      </c>
      <c r="D4292" s="47" t="s">
        <v>119</v>
      </c>
      <c r="E4292" s="47" t="s">
        <v>92</v>
      </c>
      <c r="F4292" s="47" t="s">
        <v>120</v>
      </c>
      <c r="G4292" s="47">
        <v>3</v>
      </c>
      <c r="H4292" s="67" t="str">
        <f>VLOOKUP(E4292,Referencias!$B$4:$C$15,2,FALSE)</f>
        <v>3C</v>
      </c>
      <c r="I4292" s="68" t="str">
        <f>VLOOKUP(C4292,Referencias!$B$18:$C$34,2,FALSE)</f>
        <v>IC</v>
      </c>
      <c r="J4292" s="69" t="str">
        <f t="shared" si="67"/>
        <v>C</v>
      </c>
    </row>
    <row r="4293" spans="1:10" x14ac:dyDescent="0.2">
      <c r="A4293" s="71" t="s">
        <v>9440</v>
      </c>
      <c r="B4293" s="47" t="s">
        <v>4357</v>
      </c>
      <c r="C4293" s="47" t="s">
        <v>110</v>
      </c>
      <c r="D4293" s="47" t="s">
        <v>119</v>
      </c>
      <c r="E4293" s="47" t="s">
        <v>84</v>
      </c>
      <c r="F4293" s="47" t="s">
        <v>120</v>
      </c>
      <c r="G4293" s="47">
        <v>4</v>
      </c>
      <c r="H4293" s="67" t="str">
        <f>VLOOKUP(E4293,Referencias!$B$4:$C$15,2,FALSE)</f>
        <v>SC</v>
      </c>
      <c r="I4293" s="68" t="str">
        <f>VLOOKUP(C4293,Referencias!$B$18:$C$34,2,FALSE)</f>
        <v>IC</v>
      </c>
      <c r="J4293" s="69" t="str">
        <f t="shared" si="67"/>
        <v>C</v>
      </c>
    </row>
    <row r="4294" spans="1:10" x14ac:dyDescent="0.2">
      <c r="A4294" s="71" t="s">
        <v>9441</v>
      </c>
      <c r="B4294" s="47" t="s">
        <v>4358</v>
      </c>
      <c r="C4294" s="47" t="s">
        <v>110</v>
      </c>
      <c r="D4294" s="47" t="s">
        <v>119</v>
      </c>
      <c r="E4294" s="47" t="s">
        <v>84</v>
      </c>
      <c r="F4294" s="47" t="s">
        <v>120</v>
      </c>
      <c r="G4294" s="47">
        <v>4</v>
      </c>
      <c r="H4294" s="67" t="str">
        <f>VLOOKUP(E4294,Referencias!$B$4:$C$15,2,FALSE)</f>
        <v>SC</v>
      </c>
      <c r="I4294" s="68" t="str">
        <f>VLOOKUP(C4294,Referencias!$B$18:$C$34,2,FALSE)</f>
        <v>IC</v>
      </c>
      <c r="J4294" s="69" t="str">
        <f t="shared" si="67"/>
        <v>C</v>
      </c>
    </row>
    <row r="4295" spans="1:10" x14ac:dyDescent="0.2">
      <c r="A4295" s="71" t="s">
        <v>9442</v>
      </c>
      <c r="B4295" s="47" t="s">
        <v>4359</v>
      </c>
      <c r="C4295" s="47" t="s">
        <v>110</v>
      </c>
      <c r="D4295" s="47" t="s">
        <v>119</v>
      </c>
      <c r="E4295" s="47" t="s">
        <v>84</v>
      </c>
      <c r="F4295" s="47" t="s">
        <v>120</v>
      </c>
      <c r="G4295" s="47">
        <v>4</v>
      </c>
      <c r="H4295" s="67" t="str">
        <f>VLOOKUP(E4295,Referencias!$B$4:$C$15,2,FALSE)</f>
        <v>SC</v>
      </c>
      <c r="I4295" s="68" t="str">
        <f>VLOOKUP(C4295,Referencias!$B$18:$C$34,2,FALSE)</f>
        <v>IC</v>
      </c>
      <c r="J4295" s="69" t="str">
        <f t="shared" si="67"/>
        <v>C</v>
      </c>
    </row>
    <row r="4296" spans="1:10" x14ac:dyDescent="0.2">
      <c r="A4296" s="71" t="s">
        <v>9443</v>
      </c>
      <c r="B4296" s="47" t="s">
        <v>4360</v>
      </c>
      <c r="C4296" s="47" t="s">
        <v>110</v>
      </c>
      <c r="D4296" s="47" t="s">
        <v>119</v>
      </c>
      <c r="E4296" s="47" t="s">
        <v>92</v>
      </c>
      <c r="F4296" s="47" t="s">
        <v>120</v>
      </c>
      <c r="G4296" s="47">
        <v>3</v>
      </c>
      <c r="H4296" s="67" t="str">
        <f>VLOOKUP(E4296,Referencias!$B$4:$C$15,2,FALSE)</f>
        <v>3C</v>
      </c>
      <c r="I4296" s="68" t="str">
        <f>VLOOKUP(C4296,Referencias!$B$18:$C$34,2,FALSE)</f>
        <v>IC</v>
      </c>
      <c r="J4296" s="69" t="str">
        <f t="shared" si="67"/>
        <v>C</v>
      </c>
    </row>
    <row r="4297" spans="1:10" x14ac:dyDescent="0.2">
      <c r="A4297" s="71" t="s">
        <v>9444</v>
      </c>
      <c r="B4297" s="47" t="s">
        <v>4361</v>
      </c>
      <c r="C4297" s="47" t="s">
        <v>110</v>
      </c>
      <c r="D4297" s="47" t="s">
        <v>119</v>
      </c>
      <c r="E4297" s="47" t="s">
        <v>92</v>
      </c>
      <c r="F4297" s="47" t="s">
        <v>120</v>
      </c>
      <c r="G4297" s="47">
        <v>3</v>
      </c>
      <c r="H4297" s="67" t="str">
        <f>VLOOKUP(E4297,Referencias!$B$4:$C$15,2,FALSE)</f>
        <v>3C</v>
      </c>
      <c r="I4297" s="68" t="str">
        <f>VLOOKUP(C4297,Referencias!$B$18:$C$34,2,FALSE)</f>
        <v>IC</v>
      </c>
      <c r="J4297" s="69" t="str">
        <f t="shared" si="67"/>
        <v>C</v>
      </c>
    </row>
    <row r="4298" spans="1:10" x14ac:dyDescent="0.2">
      <c r="A4298" s="71" t="s">
        <v>9445</v>
      </c>
      <c r="B4298" s="47" t="s">
        <v>4362</v>
      </c>
      <c r="C4298" s="47" t="s">
        <v>110</v>
      </c>
      <c r="D4298" s="47" t="s">
        <v>39</v>
      </c>
      <c r="E4298" s="47" t="s">
        <v>92</v>
      </c>
      <c r="F4298" s="47" t="s">
        <v>120</v>
      </c>
      <c r="G4298" s="47">
        <v>3</v>
      </c>
      <c r="H4298" s="67" t="str">
        <f>VLOOKUP(E4298,Referencias!$B$4:$C$15,2,FALSE)</f>
        <v>3C</v>
      </c>
      <c r="I4298" s="68" t="str">
        <f>VLOOKUP(C4298,Referencias!$B$18:$C$34,2,FALSE)</f>
        <v>IC</v>
      </c>
      <c r="J4298" s="69" t="str">
        <f t="shared" si="67"/>
        <v>C</v>
      </c>
    </row>
    <row r="4299" spans="1:10" x14ac:dyDescent="0.2">
      <c r="A4299" s="71" t="s">
        <v>9446</v>
      </c>
      <c r="B4299" s="47" t="s">
        <v>4363</v>
      </c>
      <c r="C4299" s="47" t="s">
        <v>110</v>
      </c>
      <c r="D4299" s="47" t="s">
        <v>39</v>
      </c>
      <c r="E4299" s="47" t="s">
        <v>85</v>
      </c>
      <c r="F4299" s="47" t="s">
        <v>120</v>
      </c>
      <c r="G4299" s="47">
        <v>3</v>
      </c>
      <c r="H4299" s="67" t="str">
        <f>VLOOKUP(E4299,Referencias!$B$4:$C$15,2,FALSE)</f>
        <v>3D</v>
      </c>
      <c r="I4299" s="68" t="str">
        <f>VLOOKUP(C4299,Referencias!$B$18:$C$34,2,FALSE)</f>
        <v>IC</v>
      </c>
      <c r="J4299" s="69" t="str">
        <f t="shared" si="67"/>
        <v>C</v>
      </c>
    </row>
    <row r="4300" spans="1:10" x14ac:dyDescent="0.2">
      <c r="A4300" s="71" t="s">
        <v>9447</v>
      </c>
      <c r="B4300" s="47" t="s">
        <v>4364</v>
      </c>
      <c r="C4300" s="47" t="s">
        <v>110</v>
      </c>
      <c r="D4300" s="47" t="s">
        <v>119</v>
      </c>
      <c r="E4300" s="47" t="s">
        <v>85</v>
      </c>
      <c r="F4300" s="47" t="s">
        <v>120</v>
      </c>
      <c r="G4300" s="47">
        <v>3</v>
      </c>
      <c r="H4300" s="67" t="str">
        <f>VLOOKUP(E4300,Referencias!$B$4:$C$15,2,FALSE)</f>
        <v>3D</v>
      </c>
      <c r="I4300" s="68" t="str">
        <f>VLOOKUP(C4300,Referencias!$B$18:$C$34,2,FALSE)</f>
        <v>IC</v>
      </c>
      <c r="J4300" s="69" t="str">
        <f t="shared" si="67"/>
        <v>C</v>
      </c>
    </row>
    <row r="4301" spans="1:10" x14ac:dyDescent="0.2">
      <c r="A4301" s="71" t="s">
        <v>9448</v>
      </c>
      <c r="B4301" s="47" t="s">
        <v>4365</v>
      </c>
      <c r="C4301" s="47" t="s">
        <v>110</v>
      </c>
      <c r="D4301" s="47" t="s">
        <v>119</v>
      </c>
      <c r="E4301" s="47" t="s">
        <v>86</v>
      </c>
      <c r="F4301" s="47" t="s">
        <v>120</v>
      </c>
      <c r="G4301" s="47">
        <v>3</v>
      </c>
      <c r="H4301" s="67" t="str">
        <f>VLOOKUP(E4301,Referencias!$B$4:$C$15,2,FALSE)</f>
        <v>3P</v>
      </c>
      <c r="I4301" s="68" t="str">
        <f>VLOOKUP(C4301,Referencias!$B$18:$C$34,2,FALSE)</f>
        <v>IC</v>
      </c>
      <c r="J4301" s="69" t="str">
        <f t="shared" si="67"/>
        <v>C</v>
      </c>
    </row>
    <row r="4302" spans="1:10" x14ac:dyDescent="0.2">
      <c r="A4302" s="71" t="s">
        <v>9449</v>
      </c>
      <c r="B4302" s="47" t="s">
        <v>4366</v>
      </c>
      <c r="C4302" s="47" t="s">
        <v>110</v>
      </c>
      <c r="D4302" s="47" t="s">
        <v>39</v>
      </c>
      <c r="E4302" s="47" t="s">
        <v>86</v>
      </c>
      <c r="F4302" s="47" t="s">
        <v>120</v>
      </c>
      <c r="G4302" s="47">
        <v>3</v>
      </c>
      <c r="H4302" s="67" t="str">
        <f>VLOOKUP(E4302,Referencias!$B$4:$C$15,2,FALSE)</f>
        <v>3P</v>
      </c>
      <c r="I4302" s="68" t="str">
        <f>VLOOKUP(C4302,Referencias!$B$18:$C$34,2,FALSE)</f>
        <v>IC</v>
      </c>
      <c r="J4302" s="69" t="str">
        <f t="shared" si="67"/>
        <v>C</v>
      </c>
    </row>
    <row r="4303" spans="1:10" x14ac:dyDescent="0.2">
      <c r="A4303" s="71" t="s">
        <v>9450</v>
      </c>
      <c r="B4303" s="47" t="s">
        <v>4367</v>
      </c>
      <c r="C4303" s="47" t="s">
        <v>110</v>
      </c>
      <c r="D4303" s="47" t="s">
        <v>39</v>
      </c>
      <c r="E4303" s="47" t="s">
        <v>84</v>
      </c>
      <c r="F4303" s="47" t="s">
        <v>120</v>
      </c>
      <c r="G4303" s="47">
        <v>4</v>
      </c>
      <c r="H4303" s="67" t="str">
        <f>VLOOKUP(E4303,Referencias!$B$4:$C$15,2,FALSE)</f>
        <v>SC</v>
      </c>
      <c r="I4303" s="68" t="str">
        <f>VLOOKUP(C4303,Referencias!$B$18:$C$34,2,FALSE)</f>
        <v>IC</v>
      </c>
      <c r="J4303" s="69" t="str">
        <f t="shared" si="67"/>
        <v>C</v>
      </c>
    </row>
    <row r="4304" spans="1:10" x14ac:dyDescent="0.2">
      <c r="A4304" s="71" t="s">
        <v>9451</v>
      </c>
      <c r="B4304" s="47" t="s">
        <v>4368</v>
      </c>
      <c r="C4304" s="47" t="s">
        <v>110</v>
      </c>
      <c r="D4304" s="47" t="s">
        <v>119</v>
      </c>
      <c r="E4304" s="47" t="s">
        <v>84</v>
      </c>
      <c r="F4304" s="47" t="s">
        <v>120</v>
      </c>
      <c r="G4304" s="47">
        <v>4</v>
      </c>
      <c r="H4304" s="67" t="str">
        <f>VLOOKUP(E4304,Referencias!$B$4:$C$15,2,FALSE)</f>
        <v>SC</v>
      </c>
      <c r="I4304" s="68" t="str">
        <f>VLOOKUP(C4304,Referencias!$B$18:$C$34,2,FALSE)</f>
        <v>IC</v>
      </c>
      <c r="J4304" s="69" t="str">
        <f t="shared" si="67"/>
        <v>C</v>
      </c>
    </row>
    <row r="4305" spans="1:10" x14ac:dyDescent="0.2">
      <c r="A4305" s="71" t="s">
        <v>9452</v>
      </c>
      <c r="B4305" s="47" t="s">
        <v>4369</v>
      </c>
      <c r="C4305" s="47" t="s">
        <v>110</v>
      </c>
      <c r="D4305" s="47" t="s">
        <v>119</v>
      </c>
      <c r="E4305" s="47" t="s">
        <v>84</v>
      </c>
      <c r="F4305" s="47" t="s">
        <v>120</v>
      </c>
      <c r="G4305" s="47">
        <v>4</v>
      </c>
      <c r="H4305" s="67" t="str">
        <f>VLOOKUP(E4305,Referencias!$B$4:$C$15,2,FALSE)</f>
        <v>SC</v>
      </c>
      <c r="I4305" s="68" t="str">
        <f>VLOOKUP(C4305,Referencias!$B$18:$C$34,2,FALSE)</f>
        <v>IC</v>
      </c>
      <c r="J4305" s="69" t="str">
        <f t="shared" si="67"/>
        <v>C</v>
      </c>
    </row>
    <row r="4306" spans="1:10" x14ac:dyDescent="0.2">
      <c r="A4306" s="71" t="s">
        <v>9453</v>
      </c>
      <c r="B4306" s="47" t="s">
        <v>4370</v>
      </c>
      <c r="C4306" s="47" t="s">
        <v>110</v>
      </c>
      <c r="D4306" s="47" t="s">
        <v>119</v>
      </c>
      <c r="E4306" s="47" t="s">
        <v>85</v>
      </c>
      <c r="F4306" s="47" t="s">
        <v>120</v>
      </c>
      <c r="G4306" s="47">
        <v>3</v>
      </c>
      <c r="H4306" s="67" t="str">
        <f>VLOOKUP(E4306,Referencias!$B$4:$C$15,2,FALSE)</f>
        <v>3D</v>
      </c>
      <c r="I4306" s="68" t="str">
        <f>VLOOKUP(C4306,Referencias!$B$18:$C$34,2,FALSE)</f>
        <v>IC</v>
      </c>
      <c r="J4306" s="69" t="str">
        <f t="shared" si="67"/>
        <v>C</v>
      </c>
    </row>
    <row r="4307" spans="1:10" x14ac:dyDescent="0.2">
      <c r="A4307" s="71" t="s">
        <v>9454</v>
      </c>
      <c r="B4307" s="47" t="s">
        <v>4371</v>
      </c>
      <c r="C4307" s="47" t="s">
        <v>110</v>
      </c>
      <c r="D4307" s="47" t="s">
        <v>39</v>
      </c>
      <c r="E4307" s="47" t="s">
        <v>84</v>
      </c>
      <c r="F4307" s="47" t="s">
        <v>120</v>
      </c>
      <c r="G4307" s="47">
        <v>4</v>
      </c>
      <c r="H4307" s="67" t="str">
        <f>VLOOKUP(E4307,Referencias!$B$4:$C$15,2,FALSE)</f>
        <v>SC</v>
      </c>
      <c r="I4307" s="68" t="str">
        <f>VLOOKUP(C4307,Referencias!$B$18:$C$34,2,FALSE)</f>
        <v>IC</v>
      </c>
      <c r="J4307" s="69" t="str">
        <f t="shared" si="67"/>
        <v>C</v>
      </c>
    </row>
    <row r="4308" spans="1:10" x14ac:dyDescent="0.2">
      <c r="A4308" s="71" t="s">
        <v>9455</v>
      </c>
      <c r="B4308" s="47" t="s">
        <v>4372</v>
      </c>
      <c r="C4308" s="47" t="s">
        <v>110</v>
      </c>
      <c r="D4308" s="47" t="s">
        <v>119</v>
      </c>
      <c r="E4308" s="47" t="s">
        <v>84</v>
      </c>
      <c r="F4308" s="47" t="s">
        <v>120</v>
      </c>
      <c r="G4308" s="47">
        <v>4</v>
      </c>
      <c r="H4308" s="67" t="str">
        <f>VLOOKUP(E4308,Referencias!$B$4:$C$15,2,FALSE)</f>
        <v>SC</v>
      </c>
      <c r="I4308" s="68" t="str">
        <f>VLOOKUP(C4308,Referencias!$B$18:$C$34,2,FALSE)</f>
        <v>IC</v>
      </c>
      <c r="J4308" s="69" t="str">
        <f t="shared" si="67"/>
        <v>C</v>
      </c>
    </row>
    <row r="4309" spans="1:10" x14ac:dyDescent="0.2">
      <c r="A4309" s="71" t="s">
        <v>9456</v>
      </c>
      <c r="B4309" s="47" t="s">
        <v>4373</v>
      </c>
      <c r="C4309" s="47" t="s">
        <v>110</v>
      </c>
      <c r="D4309" s="47" t="s">
        <v>119</v>
      </c>
      <c r="E4309" s="47" t="s">
        <v>84</v>
      </c>
      <c r="F4309" s="47" t="s">
        <v>120</v>
      </c>
      <c r="G4309" s="47">
        <v>4</v>
      </c>
      <c r="H4309" s="67" t="str">
        <f>VLOOKUP(E4309,Referencias!$B$4:$C$15,2,FALSE)</f>
        <v>SC</v>
      </c>
      <c r="I4309" s="68" t="str">
        <f>VLOOKUP(C4309,Referencias!$B$18:$C$34,2,FALSE)</f>
        <v>IC</v>
      </c>
      <c r="J4309" s="69" t="str">
        <f t="shared" si="67"/>
        <v>C</v>
      </c>
    </row>
    <row r="4310" spans="1:10" x14ac:dyDescent="0.2">
      <c r="A4310" s="71" t="s">
        <v>9457</v>
      </c>
      <c r="B4310" s="47" t="s">
        <v>4374</v>
      </c>
      <c r="C4310" s="47" t="s">
        <v>110</v>
      </c>
      <c r="D4310" s="47" t="s">
        <v>39</v>
      </c>
      <c r="E4310" s="47" t="s">
        <v>84</v>
      </c>
      <c r="F4310" s="47" t="s">
        <v>120</v>
      </c>
      <c r="G4310" s="47">
        <v>4</v>
      </c>
      <c r="H4310" s="67" t="str">
        <f>VLOOKUP(E4310,Referencias!$B$4:$C$15,2,FALSE)</f>
        <v>SC</v>
      </c>
      <c r="I4310" s="68" t="str">
        <f>VLOOKUP(C4310,Referencias!$B$18:$C$34,2,FALSE)</f>
        <v>IC</v>
      </c>
      <c r="J4310" s="69" t="str">
        <f t="shared" si="67"/>
        <v>C</v>
      </c>
    </row>
    <row r="4311" spans="1:10" x14ac:dyDescent="0.2">
      <c r="A4311" s="71" t="s">
        <v>9458</v>
      </c>
      <c r="B4311" s="47" t="s">
        <v>4375</v>
      </c>
      <c r="C4311" s="47" t="s">
        <v>110</v>
      </c>
      <c r="D4311" s="47" t="s">
        <v>39</v>
      </c>
      <c r="E4311" s="47" t="s">
        <v>85</v>
      </c>
      <c r="F4311" s="47" t="s">
        <v>120</v>
      </c>
      <c r="G4311" s="47">
        <v>3</v>
      </c>
      <c r="H4311" s="67" t="str">
        <f>VLOOKUP(E4311,Referencias!$B$4:$C$15,2,FALSE)</f>
        <v>3D</v>
      </c>
      <c r="I4311" s="68" t="str">
        <f>VLOOKUP(C4311,Referencias!$B$18:$C$34,2,FALSE)</f>
        <v>IC</v>
      </c>
      <c r="J4311" s="69" t="str">
        <f t="shared" si="67"/>
        <v>C</v>
      </c>
    </row>
    <row r="4312" spans="1:10" x14ac:dyDescent="0.2">
      <c r="A4312" s="71" t="s">
        <v>9459</v>
      </c>
      <c r="B4312" s="47" t="s">
        <v>4376</v>
      </c>
      <c r="C4312" s="47" t="s">
        <v>110</v>
      </c>
      <c r="D4312" s="47" t="s">
        <v>119</v>
      </c>
      <c r="E4312" s="47" t="s">
        <v>84</v>
      </c>
      <c r="F4312" s="47" t="s">
        <v>120</v>
      </c>
      <c r="G4312" s="47">
        <v>4</v>
      </c>
      <c r="H4312" s="67" t="str">
        <f>VLOOKUP(E4312,Referencias!$B$4:$C$15,2,FALSE)</f>
        <v>SC</v>
      </c>
      <c r="I4312" s="68" t="str">
        <f>VLOOKUP(C4312,Referencias!$B$18:$C$34,2,FALSE)</f>
        <v>IC</v>
      </c>
      <c r="J4312" s="69" t="str">
        <f t="shared" si="67"/>
        <v>C</v>
      </c>
    </row>
    <row r="4313" spans="1:10" x14ac:dyDescent="0.2">
      <c r="A4313" s="71" t="s">
        <v>9460</v>
      </c>
      <c r="B4313" s="47" t="s">
        <v>4377</v>
      </c>
      <c r="C4313" s="47" t="s">
        <v>110</v>
      </c>
      <c r="D4313" s="47" t="s">
        <v>119</v>
      </c>
      <c r="E4313" s="47" t="s">
        <v>84</v>
      </c>
      <c r="F4313" s="47" t="s">
        <v>120</v>
      </c>
      <c r="G4313" s="47">
        <v>4</v>
      </c>
      <c r="H4313" s="67" t="str">
        <f>VLOOKUP(E4313,Referencias!$B$4:$C$15,2,FALSE)</f>
        <v>SC</v>
      </c>
      <c r="I4313" s="68" t="str">
        <f>VLOOKUP(C4313,Referencias!$B$18:$C$34,2,FALSE)</f>
        <v>IC</v>
      </c>
      <c r="J4313" s="69" t="str">
        <f t="shared" si="67"/>
        <v>C</v>
      </c>
    </row>
    <row r="4314" spans="1:10" x14ac:dyDescent="0.2">
      <c r="A4314" s="71" t="s">
        <v>9461</v>
      </c>
      <c r="B4314" s="47" t="s">
        <v>4378</v>
      </c>
      <c r="C4314" s="47" t="s">
        <v>110</v>
      </c>
      <c r="D4314" s="47" t="s">
        <v>119</v>
      </c>
      <c r="E4314" s="47" t="s">
        <v>84</v>
      </c>
      <c r="F4314" s="47" t="s">
        <v>120</v>
      </c>
      <c r="G4314" s="47">
        <v>4</v>
      </c>
      <c r="H4314" s="67" t="str">
        <f>VLOOKUP(E4314,Referencias!$B$4:$C$15,2,FALSE)</f>
        <v>SC</v>
      </c>
      <c r="I4314" s="68" t="str">
        <f>VLOOKUP(C4314,Referencias!$B$18:$C$34,2,FALSE)</f>
        <v>IC</v>
      </c>
      <c r="J4314" s="69" t="str">
        <f t="shared" si="67"/>
        <v>C</v>
      </c>
    </row>
    <row r="4315" spans="1:10" x14ac:dyDescent="0.2">
      <c r="A4315" s="71" t="s">
        <v>9462</v>
      </c>
      <c r="B4315" s="47" t="s">
        <v>4379</v>
      </c>
      <c r="C4315" s="47" t="s">
        <v>110</v>
      </c>
      <c r="D4315" s="47" t="s">
        <v>119</v>
      </c>
      <c r="E4315" s="47" t="s">
        <v>84</v>
      </c>
      <c r="F4315" s="47" t="s">
        <v>120</v>
      </c>
      <c r="G4315" s="47">
        <v>4</v>
      </c>
      <c r="H4315" s="67" t="str">
        <f>VLOOKUP(E4315,Referencias!$B$4:$C$15,2,FALSE)</f>
        <v>SC</v>
      </c>
      <c r="I4315" s="68" t="str">
        <f>VLOOKUP(C4315,Referencias!$B$18:$C$34,2,FALSE)</f>
        <v>IC</v>
      </c>
      <c r="J4315" s="69" t="str">
        <f t="shared" si="67"/>
        <v>C</v>
      </c>
    </row>
    <row r="4316" spans="1:10" x14ac:dyDescent="0.2">
      <c r="A4316" s="71" t="s">
        <v>9463</v>
      </c>
      <c r="B4316" s="47" t="s">
        <v>4380</v>
      </c>
      <c r="C4316" s="47" t="s">
        <v>110</v>
      </c>
      <c r="D4316" s="47" t="s">
        <v>119</v>
      </c>
      <c r="E4316" s="47" t="s">
        <v>84</v>
      </c>
      <c r="F4316" s="47" t="s">
        <v>120</v>
      </c>
      <c r="G4316" s="47">
        <v>4</v>
      </c>
      <c r="H4316" s="67" t="str">
        <f>VLOOKUP(E4316,Referencias!$B$4:$C$15,2,FALSE)</f>
        <v>SC</v>
      </c>
      <c r="I4316" s="68" t="str">
        <f>VLOOKUP(C4316,Referencias!$B$18:$C$34,2,FALSE)</f>
        <v>IC</v>
      </c>
      <c r="J4316" s="69" t="str">
        <f t="shared" si="67"/>
        <v>C</v>
      </c>
    </row>
    <row r="4317" spans="1:10" x14ac:dyDescent="0.2">
      <c r="A4317" s="71" t="s">
        <v>9464</v>
      </c>
      <c r="B4317" s="47" t="s">
        <v>4381</v>
      </c>
      <c r="C4317" s="47" t="s">
        <v>110</v>
      </c>
      <c r="D4317" s="47" t="s">
        <v>119</v>
      </c>
      <c r="E4317" s="47" t="s">
        <v>84</v>
      </c>
      <c r="F4317" s="47" t="s">
        <v>120</v>
      </c>
      <c r="G4317" s="47">
        <v>4</v>
      </c>
      <c r="H4317" s="67" t="str">
        <f>VLOOKUP(E4317,Referencias!$B$4:$C$15,2,FALSE)</f>
        <v>SC</v>
      </c>
      <c r="I4317" s="68" t="str">
        <f>VLOOKUP(C4317,Referencias!$B$18:$C$34,2,FALSE)</f>
        <v>IC</v>
      </c>
      <c r="J4317" s="69" t="str">
        <f t="shared" si="67"/>
        <v>C</v>
      </c>
    </row>
    <row r="4318" spans="1:10" x14ac:dyDescent="0.2">
      <c r="A4318" s="71" t="s">
        <v>9465</v>
      </c>
      <c r="B4318" s="47" t="s">
        <v>4382</v>
      </c>
      <c r="C4318" s="47" t="s">
        <v>110</v>
      </c>
      <c r="D4318" s="47" t="s">
        <v>119</v>
      </c>
      <c r="E4318" s="47" t="s">
        <v>84</v>
      </c>
      <c r="F4318" s="47" t="s">
        <v>120</v>
      </c>
      <c r="G4318" s="47">
        <v>4</v>
      </c>
      <c r="H4318" s="67" t="str">
        <f>VLOOKUP(E4318,Referencias!$B$4:$C$15,2,FALSE)</f>
        <v>SC</v>
      </c>
      <c r="I4318" s="68" t="str">
        <f>VLOOKUP(C4318,Referencias!$B$18:$C$34,2,FALSE)</f>
        <v>IC</v>
      </c>
      <c r="J4318" s="69" t="str">
        <f t="shared" si="67"/>
        <v>C</v>
      </c>
    </row>
    <row r="4319" spans="1:10" x14ac:dyDescent="0.2">
      <c r="A4319" s="71" t="s">
        <v>9466</v>
      </c>
      <c r="B4319" s="47" t="s">
        <v>4383</v>
      </c>
      <c r="C4319" s="47" t="s">
        <v>110</v>
      </c>
      <c r="D4319" s="47" t="s">
        <v>119</v>
      </c>
      <c r="E4319" s="47" t="s">
        <v>84</v>
      </c>
      <c r="F4319" s="47" t="s">
        <v>120</v>
      </c>
      <c r="G4319" s="47">
        <v>4</v>
      </c>
      <c r="H4319" s="67" t="str">
        <f>VLOOKUP(E4319,Referencias!$B$4:$C$15,2,FALSE)</f>
        <v>SC</v>
      </c>
      <c r="I4319" s="68" t="str">
        <f>VLOOKUP(C4319,Referencias!$B$18:$C$34,2,FALSE)</f>
        <v>IC</v>
      </c>
      <c r="J4319" s="69" t="str">
        <f t="shared" si="67"/>
        <v>C</v>
      </c>
    </row>
    <row r="4320" spans="1:10" x14ac:dyDescent="0.2">
      <c r="A4320" s="71" t="s">
        <v>9467</v>
      </c>
      <c r="B4320" s="47" t="s">
        <v>4384</v>
      </c>
      <c r="C4320" s="47" t="s">
        <v>110</v>
      </c>
      <c r="D4320" s="47" t="s">
        <v>119</v>
      </c>
      <c r="E4320" s="47" t="s">
        <v>85</v>
      </c>
      <c r="F4320" s="47" t="s">
        <v>120</v>
      </c>
      <c r="G4320" s="47">
        <v>3</v>
      </c>
      <c r="H4320" s="67" t="str">
        <f>VLOOKUP(E4320,Referencias!$B$4:$C$15,2,FALSE)</f>
        <v>3D</v>
      </c>
      <c r="I4320" s="68" t="str">
        <f>VLOOKUP(C4320,Referencias!$B$18:$C$34,2,FALSE)</f>
        <v>IC</v>
      </c>
      <c r="J4320" s="69" t="str">
        <f t="shared" si="67"/>
        <v>C</v>
      </c>
    </row>
    <row r="4321" spans="1:10" x14ac:dyDescent="0.2">
      <c r="A4321" s="71" t="s">
        <v>9468</v>
      </c>
      <c r="B4321" s="47" t="s">
        <v>4385</v>
      </c>
      <c r="C4321" s="47" t="s">
        <v>110</v>
      </c>
      <c r="D4321" s="47" t="s">
        <v>119</v>
      </c>
      <c r="E4321" s="47" t="s">
        <v>85</v>
      </c>
      <c r="F4321" s="47" t="s">
        <v>120</v>
      </c>
      <c r="G4321" s="47">
        <v>3</v>
      </c>
      <c r="H4321" s="67" t="str">
        <f>VLOOKUP(E4321,Referencias!$B$4:$C$15,2,FALSE)</f>
        <v>3D</v>
      </c>
      <c r="I4321" s="68" t="str">
        <f>VLOOKUP(C4321,Referencias!$B$18:$C$34,2,FALSE)</f>
        <v>IC</v>
      </c>
      <c r="J4321" s="69" t="str">
        <f t="shared" si="67"/>
        <v>C</v>
      </c>
    </row>
    <row r="4322" spans="1:10" x14ac:dyDescent="0.2">
      <c r="A4322" s="71" t="s">
        <v>9469</v>
      </c>
      <c r="B4322" s="47" t="s">
        <v>4386</v>
      </c>
      <c r="C4322" s="47" t="s">
        <v>110</v>
      </c>
      <c r="D4322" s="47" t="s">
        <v>119</v>
      </c>
      <c r="E4322" s="47" t="s">
        <v>84</v>
      </c>
      <c r="F4322" s="47" t="s">
        <v>120</v>
      </c>
      <c r="G4322" s="47">
        <v>4</v>
      </c>
      <c r="H4322" s="67" t="str">
        <f>VLOOKUP(E4322,Referencias!$B$4:$C$15,2,FALSE)</f>
        <v>SC</v>
      </c>
      <c r="I4322" s="68" t="str">
        <f>VLOOKUP(C4322,Referencias!$B$18:$C$34,2,FALSE)</f>
        <v>IC</v>
      </c>
      <c r="J4322" s="69" t="str">
        <f t="shared" si="67"/>
        <v>C</v>
      </c>
    </row>
    <row r="4323" spans="1:10" x14ac:dyDescent="0.2">
      <c r="A4323" s="71" t="s">
        <v>9470</v>
      </c>
      <c r="B4323" s="47" t="s">
        <v>4387</v>
      </c>
      <c r="C4323" s="47" t="s">
        <v>110</v>
      </c>
      <c r="D4323" s="47" t="s">
        <v>119</v>
      </c>
      <c r="E4323" s="47" t="s">
        <v>84</v>
      </c>
      <c r="F4323" s="47" t="s">
        <v>120</v>
      </c>
      <c r="G4323" s="47">
        <v>4</v>
      </c>
      <c r="H4323" s="67" t="str">
        <f>VLOOKUP(E4323,Referencias!$B$4:$C$15,2,FALSE)</f>
        <v>SC</v>
      </c>
      <c r="I4323" s="68" t="str">
        <f>VLOOKUP(C4323,Referencias!$B$18:$C$34,2,FALSE)</f>
        <v>IC</v>
      </c>
      <c r="J4323" s="69" t="str">
        <f t="shared" si="67"/>
        <v>C</v>
      </c>
    </row>
    <row r="4324" spans="1:10" x14ac:dyDescent="0.2">
      <c r="A4324" s="71" t="s">
        <v>9471</v>
      </c>
      <c r="B4324" s="47" t="s">
        <v>4388</v>
      </c>
      <c r="C4324" s="47" t="s">
        <v>110</v>
      </c>
      <c r="D4324" s="47" t="s">
        <v>119</v>
      </c>
      <c r="E4324" s="47" t="s">
        <v>84</v>
      </c>
      <c r="F4324" s="47" t="s">
        <v>120</v>
      </c>
      <c r="G4324" s="47">
        <v>4</v>
      </c>
      <c r="H4324" s="67" t="str">
        <f>VLOOKUP(E4324,Referencias!$B$4:$C$15,2,FALSE)</f>
        <v>SC</v>
      </c>
      <c r="I4324" s="68" t="str">
        <f>VLOOKUP(C4324,Referencias!$B$18:$C$34,2,FALSE)</f>
        <v>IC</v>
      </c>
      <c r="J4324" s="69" t="str">
        <f t="shared" si="67"/>
        <v>C</v>
      </c>
    </row>
    <row r="4325" spans="1:10" x14ac:dyDescent="0.2">
      <c r="A4325" s="71" t="s">
        <v>9472</v>
      </c>
      <c r="B4325" s="47" t="s">
        <v>4389</v>
      </c>
      <c r="C4325" s="47" t="s">
        <v>110</v>
      </c>
      <c r="D4325" s="47" t="s">
        <v>39</v>
      </c>
      <c r="E4325" s="47" t="s">
        <v>85</v>
      </c>
      <c r="F4325" s="47" t="s">
        <v>120</v>
      </c>
      <c r="G4325" s="47">
        <v>3</v>
      </c>
      <c r="H4325" s="67" t="str">
        <f>VLOOKUP(E4325,Referencias!$B$4:$C$15,2,FALSE)</f>
        <v>3D</v>
      </c>
      <c r="I4325" s="68" t="str">
        <f>VLOOKUP(C4325,Referencias!$B$18:$C$34,2,FALSE)</f>
        <v>IC</v>
      </c>
      <c r="J4325" s="69" t="str">
        <f t="shared" si="67"/>
        <v>C</v>
      </c>
    </row>
    <row r="4326" spans="1:10" x14ac:dyDescent="0.2">
      <c r="A4326" s="71" t="s">
        <v>9473</v>
      </c>
      <c r="B4326" s="47" t="s">
        <v>4390</v>
      </c>
      <c r="C4326" s="47" t="s">
        <v>110</v>
      </c>
      <c r="D4326" s="47" t="s">
        <v>39</v>
      </c>
      <c r="E4326" s="47" t="s">
        <v>93</v>
      </c>
      <c r="F4326" s="47" t="s">
        <v>120</v>
      </c>
      <c r="G4326" s="47">
        <v>2</v>
      </c>
      <c r="H4326" s="67" t="str">
        <f>VLOOKUP(E4326,Referencias!$B$4:$C$15,2,FALSE)</f>
        <v>2D</v>
      </c>
      <c r="I4326" s="68" t="str">
        <f>VLOOKUP(C4326,Referencias!$B$18:$C$34,2,FALSE)</f>
        <v>IC</v>
      </c>
      <c r="J4326" s="69" t="str">
        <f t="shared" si="67"/>
        <v>C</v>
      </c>
    </row>
    <row r="4327" spans="1:10" x14ac:dyDescent="0.2">
      <c r="A4327" s="71" t="s">
        <v>9474</v>
      </c>
      <c r="B4327" s="47" t="s">
        <v>4391</v>
      </c>
      <c r="C4327" s="47" t="s">
        <v>110</v>
      </c>
      <c r="D4327" s="47" t="s">
        <v>39</v>
      </c>
      <c r="E4327" s="47" t="s">
        <v>84</v>
      </c>
      <c r="F4327" s="47" t="s">
        <v>120</v>
      </c>
      <c r="G4327" s="47">
        <v>4</v>
      </c>
      <c r="H4327" s="67" t="str">
        <f>VLOOKUP(E4327,Referencias!$B$4:$C$15,2,FALSE)</f>
        <v>SC</v>
      </c>
      <c r="I4327" s="68" t="str">
        <f>VLOOKUP(C4327,Referencias!$B$18:$C$34,2,FALSE)</f>
        <v>IC</v>
      </c>
      <c r="J4327" s="69" t="str">
        <f t="shared" si="67"/>
        <v>C</v>
      </c>
    </row>
    <row r="4328" spans="1:10" x14ac:dyDescent="0.2">
      <c r="A4328" s="71" t="s">
        <v>9475</v>
      </c>
      <c r="B4328" s="47" t="s">
        <v>4392</v>
      </c>
      <c r="C4328" s="47" t="s">
        <v>110</v>
      </c>
      <c r="D4328" s="47" t="s">
        <v>119</v>
      </c>
      <c r="E4328" s="47" t="s">
        <v>85</v>
      </c>
      <c r="F4328" s="47" t="s">
        <v>120</v>
      </c>
      <c r="G4328" s="47">
        <v>3</v>
      </c>
      <c r="H4328" s="67" t="str">
        <f>VLOOKUP(E4328,Referencias!$B$4:$C$15,2,FALSE)</f>
        <v>3D</v>
      </c>
      <c r="I4328" s="68" t="str">
        <f>VLOOKUP(C4328,Referencias!$B$18:$C$34,2,FALSE)</f>
        <v>IC</v>
      </c>
      <c r="J4328" s="69" t="str">
        <f t="shared" si="67"/>
        <v>C</v>
      </c>
    </row>
    <row r="4329" spans="1:10" x14ac:dyDescent="0.2">
      <c r="A4329" s="71" t="s">
        <v>9476</v>
      </c>
      <c r="B4329" s="47" t="s">
        <v>4393</v>
      </c>
      <c r="C4329" s="47" t="s">
        <v>110</v>
      </c>
      <c r="D4329" s="47" t="s">
        <v>119</v>
      </c>
      <c r="E4329" s="47" t="s">
        <v>84</v>
      </c>
      <c r="F4329" s="47" t="s">
        <v>120</v>
      </c>
      <c r="G4329" s="47">
        <v>4</v>
      </c>
      <c r="H4329" s="67" t="str">
        <f>VLOOKUP(E4329,Referencias!$B$4:$C$15,2,FALSE)</f>
        <v>SC</v>
      </c>
      <c r="I4329" s="68" t="str">
        <f>VLOOKUP(C4329,Referencias!$B$18:$C$34,2,FALSE)</f>
        <v>IC</v>
      </c>
      <c r="J4329" s="69" t="str">
        <f t="shared" si="67"/>
        <v>C</v>
      </c>
    </row>
    <row r="4330" spans="1:10" x14ac:dyDescent="0.2">
      <c r="A4330" s="71" t="s">
        <v>9477</v>
      </c>
      <c r="B4330" s="47" t="s">
        <v>4394</v>
      </c>
      <c r="C4330" s="47" t="s">
        <v>110</v>
      </c>
      <c r="D4330" s="47" t="s">
        <v>119</v>
      </c>
      <c r="E4330" s="47" t="s">
        <v>84</v>
      </c>
      <c r="F4330" s="47" t="s">
        <v>120</v>
      </c>
      <c r="G4330" s="47">
        <v>4</v>
      </c>
      <c r="H4330" s="67" t="str">
        <f>VLOOKUP(E4330,Referencias!$B$4:$C$15,2,FALSE)</f>
        <v>SC</v>
      </c>
      <c r="I4330" s="68" t="str">
        <f>VLOOKUP(C4330,Referencias!$B$18:$C$34,2,FALSE)</f>
        <v>IC</v>
      </c>
      <c r="J4330" s="69" t="str">
        <f t="shared" si="67"/>
        <v>C</v>
      </c>
    </row>
    <row r="4331" spans="1:10" x14ac:dyDescent="0.2">
      <c r="A4331" s="71" t="s">
        <v>9478</v>
      </c>
      <c r="B4331" s="47" t="s">
        <v>4395</v>
      </c>
      <c r="C4331" s="47" t="s">
        <v>110</v>
      </c>
      <c r="D4331" s="47" t="s">
        <v>39</v>
      </c>
      <c r="E4331" s="47" t="s">
        <v>95</v>
      </c>
      <c r="F4331" s="47" t="s">
        <v>120</v>
      </c>
      <c r="G4331" s="47">
        <v>2</v>
      </c>
      <c r="H4331" s="67" t="str">
        <f>VLOOKUP(E4331,Referencias!$B$4:$C$15,2,FALSE)</f>
        <v>2P</v>
      </c>
      <c r="I4331" s="68" t="str">
        <f>VLOOKUP(C4331,Referencias!$B$18:$C$34,2,FALSE)</f>
        <v>IC</v>
      </c>
      <c r="J4331" s="69" t="str">
        <f t="shared" si="67"/>
        <v>C</v>
      </c>
    </row>
    <row r="4332" spans="1:10" x14ac:dyDescent="0.2">
      <c r="A4332" s="71" t="s">
        <v>9479</v>
      </c>
      <c r="B4332" s="47" t="s">
        <v>4396</v>
      </c>
      <c r="C4332" s="47" t="s">
        <v>110</v>
      </c>
      <c r="D4332" s="47" t="s">
        <v>119</v>
      </c>
      <c r="E4332" s="47" t="s">
        <v>84</v>
      </c>
      <c r="F4332" s="47" t="s">
        <v>120</v>
      </c>
      <c r="G4332" s="47">
        <v>4</v>
      </c>
      <c r="H4332" s="67" t="str">
        <f>VLOOKUP(E4332,Referencias!$B$4:$C$15,2,FALSE)</f>
        <v>SC</v>
      </c>
      <c r="I4332" s="68" t="str">
        <f>VLOOKUP(C4332,Referencias!$B$18:$C$34,2,FALSE)</f>
        <v>IC</v>
      </c>
      <c r="J4332" s="69" t="str">
        <f t="shared" si="67"/>
        <v>C</v>
      </c>
    </row>
    <row r="4333" spans="1:10" x14ac:dyDescent="0.2">
      <c r="A4333" s="71" t="s">
        <v>9480</v>
      </c>
      <c r="B4333" s="47" t="s">
        <v>4397</v>
      </c>
      <c r="C4333" s="47" t="s">
        <v>110</v>
      </c>
      <c r="D4333" s="47" t="s">
        <v>39</v>
      </c>
      <c r="E4333" s="47" t="s">
        <v>84</v>
      </c>
      <c r="F4333" s="47" t="s">
        <v>120</v>
      </c>
      <c r="G4333" s="47">
        <v>4</v>
      </c>
      <c r="H4333" s="67" t="str">
        <f>VLOOKUP(E4333,Referencias!$B$4:$C$15,2,FALSE)</f>
        <v>SC</v>
      </c>
      <c r="I4333" s="68" t="str">
        <f>VLOOKUP(C4333,Referencias!$B$18:$C$34,2,FALSE)</f>
        <v>IC</v>
      </c>
      <c r="J4333" s="69" t="str">
        <f t="shared" si="67"/>
        <v>C</v>
      </c>
    </row>
    <row r="4334" spans="1:10" x14ac:dyDescent="0.2">
      <c r="A4334" s="71" t="s">
        <v>9481</v>
      </c>
      <c r="B4334" s="47" t="s">
        <v>4398</v>
      </c>
      <c r="C4334" s="47" t="s">
        <v>110</v>
      </c>
      <c r="D4334" s="47" t="s">
        <v>39</v>
      </c>
      <c r="E4334" s="47" t="s">
        <v>84</v>
      </c>
      <c r="F4334" s="47" t="s">
        <v>120</v>
      </c>
      <c r="G4334" s="47">
        <v>4</v>
      </c>
      <c r="H4334" s="67" t="str">
        <f>VLOOKUP(E4334,Referencias!$B$4:$C$15,2,FALSE)</f>
        <v>SC</v>
      </c>
      <c r="I4334" s="68" t="str">
        <f>VLOOKUP(C4334,Referencias!$B$18:$C$34,2,FALSE)</f>
        <v>IC</v>
      </c>
      <c r="J4334" s="69" t="str">
        <f t="shared" si="67"/>
        <v>C</v>
      </c>
    </row>
    <row r="4335" spans="1:10" x14ac:dyDescent="0.2">
      <c r="A4335" s="71" t="s">
        <v>9482</v>
      </c>
      <c r="B4335" s="47" t="s">
        <v>4399</v>
      </c>
      <c r="C4335" s="47" t="s">
        <v>110</v>
      </c>
      <c r="D4335" s="47" t="s">
        <v>119</v>
      </c>
      <c r="E4335" s="47" t="s">
        <v>84</v>
      </c>
      <c r="F4335" s="47" t="s">
        <v>120</v>
      </c>
      <c r="G4335" s="47">
        <v>4</v>
      </c>
      <c r="H4335" s="67" t="str">
        <f>VLOOKUP(E4335,Referencias!$B$4:$C$15,2,FALSE)</f>
        <v>SC</v>
      </c>
      <c r="I4335" s="68" t="str">
        <f>VLOOKUP(C4335,Referencias!$B$18:$C$34,2,FALSE)</f>
        <v>IC</v>
      </c>
      <c r="J4335" s="69" t="str">
        <f t="shared" si="67"/>
        <v>C</v>
      </c>
    </row>
    <row r="4336" spans="1:10" x14ac:dyDescent="0.2">
      <c r="A4336" s="71" t="s">
        <v>9483</v>
      </c>
      <c r="B4336" s="47" t="s">
        <v>4400</v>
      </c>
      <c r="C4336" s="47" t="s">
        <v>110</v>
      </c>
      <c r="D4336" s="47" t="s">
        <v>119</v>
      </c>
      <c r="E4336" s="47" t="s">
        <v>85</v>
      </c>
      <c r="F4336" s="47" t="s">
        <v>120</v>
      </c>
      <c r="G4336" s="47">
        <v>3</v>
      </c>
      <c r="H4336" s="67" t="str">
        <f>VLOOKUP(E4336,Referencias!$B$4:$C$15,2,FALSE)</f>
        <v>3D</v>
      </c>
      <c r="I4336" s="68" t="str">
        <f>VLOOKUP(C4336,Referencias!$B$18:$C$34,2,FALSE)</f>
        <v>IC</v>
      </c>
      <c r="J4336" s="69" t="str">
        <f t="shared" si="67"/>
        <v>C</v>
      </c>
    </row>
    <row r="4337" spans="1:10" x14ac:dyDescent="0.2">
      <c r="A4337" s="71" t="s">
        <v>9484</v>
      </c>
      <c r="B4337" s="47" t="s">
        <v>4401</v>
      </c>
      <c r="C4337" s="47" t="s">
        <v>110</v>
      </c>
      <c r="D4337" s="47" t="s">
        <v>119</v>
      </c>
      <c r="E4337" s="47" t="s">
        <v>92</v>
      </c>
      <c r="F4337" s="47" t="s">
        <v>120</v>
      </c>
      <c r="G4337" s="47">
        <v>3</v>
      </c>
      <c r="H4337" s="67" t="str">
        <f>VLOOKUP(E4337,Referencias!$B$4:$C$15,2,FALSE)</f>
        <v>3C</v>
      </c>
      <c r="I4337" s="68" t="str">
        <f>VLOOKUP(C4337,Referencias!$B$18:$C$34,2,FALSE)</f>
        <v>IC</v>
      </c>
      <c r="J4337" s="69" t="str">
        <f t="shared" si="67"/>
        <v>C</v>
      </c>
    </row>
    <row r="4338" spans="1:10" x14ac:dyDescent="0.2">
      <c r="A4338" s="71" t="s">
        <v>9485</v>
      </c>
      <c r="B4338" s="47" t="s">
        <v>4402</v>
      </c>
      <c r="C4338" s="47" t="s">
        <v>110</v>
      </c>
      <c r="D4338" s="47" t="s">
        <v>119</v>
      </c>
      <c r="E4338" s="47" t="s">
        <v>84</v>
      </c>
      <c r="F4338" s="47" t="s">
        <v>120</v>
      </c>
      <c r="G4338" s="47">
        <v>4</v>
      </c>
      <c r="H4338" s="67" t="str">
        <f>VLOOKUP(E4338,Referencias!$B$4:$C$15,2,FALSE)</f>
        <v>SC</v>
      </c>
      <c r="I4338" s="68" t="str">
        <f>VLOOKUP(C4338,Referencias!$B$18:$C$34,2,FALSE)</f>
        <v>IC</v>
      </c>
      <c r="J4338" s="69" t="str">
        <f t="shared" si="67"/>
        <v>C</v>
      </c>
    </row>
    <row r="4339" spans="1:10" x14ac:dyDescent="0.2">
      <c r="A4339" s="71" t="s">
        <v>9486</v>
      </c>
      <c r="B4339" s="47" t="s">
        <v>4403</v>
      </c>
      <c r="C4339" s="47" t="s">
        <v>110</v>
      </c>
      <c r="D4339" s="47" t="s">
        <v>119</v>
      </c>
      <c r="E4339" s="47" t="s">
        <v>84</v>
      </c>
      <c r="F4339" s="47" t="s">
        <v>120</v>
      </c>
      <c r="G4339" s="47">
        <v>4</v>
      </c>
      <c r="H4339" s="67" t="str">
        <f>VLOOKUP(E4339,Referencias!$B$4:$C$15,2,FALSE)</f>
        <v>SC</v>
      </c>
      <c r="I4339" s="68" t="str">
        <f>VLOOKUP(C4339,Referencias!$B$18:$C$34,2,FALSE)</f>
        <v>IC</v>
      </c>
      <c r="J4339" s="69" t="str">
        <f t="shared" si="67"/>
        <v>C</v>
      </c>
    </row>
    <row r="4340" spans="1:10" x14ac:dyDescent="0.2">
      <c r="A4340" s="71" t="s">
        <v>9487</v>
      </c>
      <c r="B4340" s="47" t="s">
        <v>4404</v>
      </c>
      <c r="C4340" s="47" t="s">
        <v>110</v>
      </c>
      <c r="D4340" s="47" t="s">
        <v>119</v>
      </c>
      <c r="E4340" s="47" t="s">
        <v>84</v>
      </c>
      <c r="F4340" s="47" t="s">
        <v>120</v>
      </c>
      <c r="G4340" s="47">
        <v>4</v>
      </c>
      <c r="H4340" s="67" t="str">
        <f>VLOOKUP(E4340,Referencias!$B$4:$C$15,2,FALSE)</f>
        <v>SC</v>
      </c>
      <c r="I4340" s="68" t="str">
        <f>VLOOKUP(C4340,Referencias!$B$18:$C$34,2,FALSE)</f>
        <v>IC</v>
      </c>
      <c r="J4340" s="69" t="str">
        <f t="shared" si="67"/>
        <v>C</v>
      </c>
    </row>
    <row r="4341" spans="1:10" x14ac:dyDescent="0.2">
      <c r="A4341" s="71" t="s">
        <v>9488</v>
      </c>
      <c r="B4341" s="47" t="s">
        <v>4405</v>
      </c>
      <c r="C4341" s="47" t="s">
        <v>110</v>
      </c>
      <c r="D4341" s="47" t="s">
        <v>119</v>
      </c>
      <c r="E4341" s="47" t="s">
        <v>84</v>
      </c>
      <c r="F4341" s="47" t="s">
        <v>120</v>
      </c>
      <c r="G4341" s="47">
        <v>4</v>
      </c>
      <c r="H4341" s="67" t="str">
        <f>VLOOKUP(E4341,Referencias!$B$4:$C$15,2,FALSE)</f>
        <v>SC</v>
      </c>
      <c r="I4341" s="68" t="str">
        <f>VLOOKUP(C4341,Referencias!$B$18:$C$34,2,FALSE)</f>
        <v>IC</v>
      </c>
      <c r="J4341" s="69" t="str">
        <f t="shared" si="67"/>
        <v>C</v>
      </c>
    </row>
    <row r="4342" spans="1:10" x14ac:dyDescent="0.2">
      <c r="A4342" s="71" t="s">
        <v>9489</v>
      </c>
      <c r="B4342" s="47" t="s">
        <v>4406</v>
      </c>
      <c r="C4342" s="47" t="s">
        <v>110</v>
      </c>
      <c r="D4342" s="47" t="s">
        <v>119</v>
      </c>
      <c r="E4342" s="47" t="s">
        <v>84</v>
      </c>
      <c r="F4342" s="47" t="s">
        <v>120</v>
      </c>
      <c r="G4342" s="47">
        <v>4</v>
      </c>
      <c r="H4342" s="67" t="str">
        <f>VLOOKUP(E4342,Referencias!$B$4:$C$15,2,FALSE)</f>
        <v>SC</v>
      </c>
      <c r="I4342" s="68" t="str">
        <f>VLOOKUP(C4342,Referencias!$B$18:$C$34,2,FALSE)</f>
        <v>IC</v>
      </c>
      <c r="J4342" s="69" t="str">
        <f t="shared" si="67"/>
        <v>C</v>
      </c>
    </row>
    <row r="4343" spans="1:10" x14ac:dyDescent="0.2">
      <c r="A4343" s="71" t="s">
        <v>9490</v>
      </c>
      <c r="B4343" s="47" t="s">
        <v>4407</v>
      </c>
      <c r="C4343" s="47" t="s">
        <v>110</v>
      </c>
      <c r="D4343" s="47" t="s">
        <v>39</v>
      </c>
      <c r="E4343" s="47" t="s">
        <v>99</v>
      </c>
      <c r="F4343" s="47" t="s">
        <v>120</v>
      </c>
      <c r="G4343" s="47">
        <v>1</v>
      </c>
      <c r="H4343" s="67" t="str">
        <f>VLOOKUP(E4343,Referencias!$B$4:$C$15,2,FALSE)</f>
        <v>1P</v>
      </c>
      <c r="I4343" s="68" t="str">
        <f>VLOOKUP(C4343,Referencias!$B$18:$C$34,2,FALSE)</f>
        <v>IC</v>
      </c>
      <c r="J4343" s="69" t="str">
        <f t="shared" si="67"/>
        <v>C</v>
      </c>
    </row>
    <row r="4344" spans="1:10" x14ac:dyDescent="0.2">
      <c r="A4344" s="71" t="s">
        <v>9491</v>
      </c>
      <c r="B4344" s="47" t="s">
        <v>4408</v>
      </c>
      <c r="C4344" s="47" t="s">
        <v>110</v>
      </c>
      <c r="D4344" s="47" t="s">
        <v>119</v>
      </c>
      <c r="E4344" s="47" t="s">
        <v>93</v>
      </c>
      <c r="F4344" s="47" t="s">
        <v>120</v>
      </c>
      <c r="G4344" s="47">
        <v>2</v>
      </c>
      <c r="H4344" s="67" t="str">
        <f>VLOOKUP(E4344,Referencias!$B$4:$C$15,2,FALSE)</f>
        <v>2D</v>
      </c>
      <c r="I4344" s="68" t="str">
        <f>VLOOKUP(C4344,Referencias!$B$18:$C$34,2,FALSE)</f>
        <v>IC</v>
      </c>
      <c r="J4344" s="69" t="str">
        <f t="shared" si="67"/>
        <v>C</v>
      </c>
    </row>
    <row r="4345" spans="1:10" x14ac:dyDescent="0.2">
      <c r="A4345" s="71" t="s">
        <v>9492</v>
      </c>
      <c r="B4345" s="47" t="s">
        <v>4409</v>
      </c>
      <c r="C4345" s="47" t="s">
        <v>110</v>
      </c>
      <c r="D4345" s="47" t="s">
        <v>119</v>
      </c>
      <c r="E4345" s="47" t="s">
        <v>84</v>
      </c>
      <c r="F4345" s="47" t="s">
        <v>120</v>
      </c>
      <c r="G4345" s="47">
        <v>4</v>
      </c>
      <c r="H4345" s="67" t="str">
        <f>VLOOKUP(E4345,Referencias!$B$4:$C$15,2,FALSE)</f>
        <v>SC</v>
      </c>
      <c r="I4345" s="68" t="str">
        <f>VLOOKUP(C4345,Referencias!$B$18:$C$34,2,FALSE)</f>
        <v>IC</v>
      </c>
      <c r="J4345" s="69" t="str">
        <f t="shared" si="67"/>
        <v>C</v>
      </c>
    </row>
    <row r="4346" spans="1:10" x14ac:dyDescent="0.2">
      <c r="A4346" s="71" t="s">
        <v>9493</v>
      </c>
      <c r="B4346" s="47" t="s">
        <v>4410</v>
      </c>
      <c r="C4346" s="47" t="s">
        <v>110</v>
      </c>
      <c r="D4346" s="47" t="s">
        <v>39</v>
      </c>
      <c r="E4346" s="47" t="s">
        <v>86</v>
      </c>
      <c r="F4346" s="47" t="s">
        <v>120</v>
      </c>
      <c r="G4346" s="47">
        <v>3</v>
      </c>
      <c r="H4346" s="67" t="str">
        <f>VLOOKUP(E4346,Referencias!$B$4:$C$15,2,FALSE)</f>
        <v>3P</v>
      </c>
      <c r="I4346" s="68" t="str">
        <f>VLOOKUP(C4346,Referencias!$B$18:$C$34,2,FALSE)</f>
        <v>IC</v>
      </c>
      <c r="J4346" s="69" t="str">
        <f t="shared" si="67"/>
        <v>C</v>
      </c>
    </row>
    <row r="4347" spans="1:10" x14ac:dyDescent="0.2">
      <c r="A4347" s="71" t="s">
        <v>9494</v>
      </c>
      <c r="B4347" s="47" t="s">
        <v>4411</v>
      </c>
      <c r="C4347" s="47" t="s">
        <v>110</v>
      </c>
      <c r="D4347" s="47" t="s">
        <v>39</v>
      </c>
      <c r="E4347" s="47" t="s">
        <v>95</v>
      </c>
      <c r="F4347" s="47" t="s">
        <v>120</v>
      </c>
      <c r="G4347" s="47">
        <v>2</v>
      </c>
      <c r="H4347" s="67" t="str">
        <f>VLOOKUP(E4347,Referencias!$B$4:$C$15,2,FALSE)</f>
        <v>2P</v>
      </c>
      <c r="I4347" s="68" t="str">
        <f>VLOOKUP(C4347,Referencias!$B$18:$C$34,2,FALSE)</f>
        <v>IC</v>
      </c>
      <c r="J4347" s="69" t="str">
        <f t="shared" si="67"/>
        <v>C</v>
      </c>
    </row>
    <row r="4348" spans="1:10" x14ac:dyDescent="0.2">
      <c r="A4348" s="71" t="s">
        <v>9495</v>
      </c>
      <c r="B4348" s="47" t="s">
        <v>4412</v>
      </c>
      <c r="C4348" s="47" t="s">
        <v>110</v>
      </c>
      <c r="D4348" s="47" t="s">
        <v>119</v>
      </c>
      <c r="E4348" s="47" t="s">
        <v>95</v>
      </c>
      <c r="F4348" s="47" t="s">
        <v>120</v>
      </c>
      <c r="G4348" s="47">
        <v>2</v>
      </c>
      <c r="H4348" s="67" t="str">
        <f>VLOOKUP(E4348,Referencias!$B$4:$C$15,2,FALSE)</f>
        <v>2P</v>
      </c>
      <c r="I4348" s="68" t="str">
        <f>VLOOKUP(C4348,Referencias!$B$18:$C$34,2,FALSE)</f>
        <v>IC</v>
      </c>
      <c r="J4348" s="69" t="str">
        <f t="shared" si="67"/>
        <v>C</v>
      </c>
    </row>
    <row r="4349" spans="1:10" x14ac:dyDescent="0.2">
      <c r="A4349" s="71" t="s">
        <v>9496</v>
      </c>
      <c r="B4349" s="47" t="s">
        <v>4413</v>
      </c>
      <c r="C4349" s="47" t="s">
        <v>110</v>
      </c>
      <c r="D4349" s="47" t="s">
        <v>119</v>
      </c>
      <c r="E4349" s="47" t="s">
        <v>84</v>
      </c>
      <c r="F4349" s="47" t="s">
        <v>120</v>
      </c>
      <c r="G4349" s="47">
        <v>4</v>
      </c>
      <c r="H4349" s="67" t="str">
        <f>VLOOKUP(E4349,Referencias!$B$4:$C$15,2,FALSE)</f>
        <v>SC</v>
      </c>
      <c r="I4349" s="68" t="str">
        <f>VLOOKUP(C4349,Referencias!$B$18:$C$34,2,FALSE)</f>
        <v>IC</v>
      </c>
      <c r="J4349" s="69" t="str">
        <f t="shared" si="67"/>
        <v>C</v>
      </c>
    </row>
    <row r="4350" spans="1:10" x14ac:dyDescent="0.2">
      <c r="A4350" s="71" t="s">
        <v>9497</v>
      </c>
      <c r="B4350" s="47" t="s">
        <v>4414</v>
      </c>
      <c r="C4350" s="47" t="s">
        <v>110</v>
      </c>
      <c r="D4350" s="47" t="s">
        <v>119</v>
      </c>
      <c r="E4350" s="47" t="s">
        <v>86</v>
      </c>
      <c r="F4350" s="47" t="s">
        <v>120</v>
      </c>
      <c r="G4350" s="47">
        <v>3</v>
      </c>
      <c r="H4350" s="67" t="str">
        <f>VLOOKUP(E4350,Referencias!$B$4:$C$15,2,FALSE)</f>
        <v>3P</v>
      </c>
      <c r="I4350" s="68" t="str">
        <f>VLOOKUP(C4350,Referencias!$B$18:$C$34,2,FALSE)</f>
        <v>IC</v>
      </c>
      <c r="J4350" s="69" t="str">
        <f t="shared" si="67"/>
        <v>C</v>
      </c>
    </row>
    <row r="4351" spans="1:10" x14ac:dyDescent="0.2">
      <c r="A4351" s="71" t="s">
        <v>9498</v>
      </c>
      <c r="B4351" s="47" t="s">
        <v>4415</v>
      </c>
      <c r="C4351" s="47" t="s">
        <v>110</v>
      </c>
      <c r="D4351" s="47" t="s">
        <v>119</v>
      </c>
      <c r="E4351" s="47" t="s">
        <v>86</v>
      </c>
      <c r="F4351" s="47" t="s">
        <v>120</v>
      </c>
      <c r="G4351" s="47">
        <v>3</v>
      </c>
      <c r="H4351" s="67" t="str">
        <f>VLOOKUP(E4351,Referencias!$B$4:$C$15,2,FALSE)</f>
        <v>3P</v>
      </c>
      <c r="I4351" s="68" t="str">
        <f>VLOOKUP(C4351,Referencias!$B$18:$C$34,2,FALSE)</f>
        <v>IC</v>
      </c>
      <c r="J4351" s="69" t="str">
        <f t="shared" si="67"/>
        <v>C</v>
      </c>
    </row>
    <row r="4352" spans="1:10" x14ac:dyDescent="0.2">
      <c r="A4352" s="71" t="s">
        <v>9499</v>
      </c>
      <c r="B4352" s="47" t="s">
        <v>4416</v>
      </c>
      <c r="C4352" s="47" t="s">
        <v>110</v>
      </c>
      <c r="D4352" s="47" t="s">
        <v>119</v>
      </c>
      <c r="E4352" s="47" t="s">
        <v>94</v>
      </c>
      <c r="F4352" s="47" t="s">
        <v>120</v>
      </c>
      <c r="G4352" s="47">
        <v>1</v>
      </c>
      <c r="H4352" s="67" t="str">
        <f>VLOOKUP(E4352,Referencias!$B$4:$C$15,2,FALSE)</f>
        <v>1D</v>
      </c>
      <c r="I4352" s="68" t="str">
        <f>VLOOKUP(C4352,Referencias!$B$18:$C$34,2,FALSE)</f>
        <v>IC</v>
      </c>
      <c r="J4352" s="69" t="str">
        <f t="shared" si="67"/>
        <v>C</v>
      </c>
    </row>
    <row r="4353" spans="1:10" x14ac:dyDescent="0.2">
      <c r="A4353" s="71" t="s">
        <v>9500</v>
      </c>
      <c r="B4353" s="47" t="s">
        <v>4417</v>
      </c>
      <c r="C4353" s="47" t="s">
        <v>110</v>
      </c>
      <c r="D4353" s="47" t="s">
        <v>39</v>
      </c>
      <c r="E4353" s="47" t="s">
        <v>95</v>
      </c>
      <c r="F4353" s="47" t="s">
        <v>120</v>
      </c>
      <c r="G4353" s="47">
        <v>2</v>
      </c>
      <c r="H4353" s="67" t="str">
        <f>VLOOKUP(E4353,Referencias!$B$4:$C$15,2,FALSE)</f>
        <v>2P</v>
      </c>
      <c r="I4353" s="68" t="str">
        <f>VLOOKUP(C4353,Referencias!$B$18:$C$34,2,FALSE)</f>
        <v>IC</v>
      </c>
      <c r="J4353" s="69" t="str">
        <f t="shared" si="67"/>
        <v>C</v>
      </c>
    </row>
    <row r="4354" spans="1:10" x14ac:dyDescent="0.2">
      <c r="A4354" s="71" t="s">
        <v>9501</v>
      </c>
      <c r="B4354" s="47" t="s">
        <v>4418</v>
      </c>
      <c r="C4354" s="47" t="s">
        <v>102</v>
      </c>
      <c r="D4354" s="47" t="s">
        <v>119</v>
      </c>
      <c r="E4354" s="47" t="s">
        <v>93</v>
      </c>
      <c r="F4354" s="47" t="s">
        <v>120</v>
      </c>
      <c r="G4354" s="47">
        <v>2</v>
      </c>
      <c r="H4354" s="67" t="str">
        <f>VLOOKUP(E4354,Referencias!$B$4:$C$15,2,FALSE)</f>
        <v>2D</v>
      </c>
      <c r="I4354" s="68" t="str">
        <f>VLOOKUP(C4354,Referencias!$B$18:$C$34,2,FALSE)</f>
        <v>CN</v>
      </c>
      <c r="J4354" s="69" t="str">
        <f t="shared" si="67"/>
        <v>C</v>
      </c>
    </row>
    <row r="4355" spans="1:10" x14ac:dyDescent="0.2">
      <c r="A4355" s="71" t="s">
        <v>9502</v>
      </c>
      <c r="B4355" s="47" t="s">
        <v>4419</v>
      </c>
      <c r="C4355" s="47" t="s">
        <v>102</v>
      </c>
      <c r="D4355" s="47" t="s">
        <v>119</v>
      </c>
      <c r="E4355" s="47" t="s">
        <v>86</v>
      </c>
      <c r="F4355" s="47" t="s">
        <v>120</v>
      </c>
      <c r="G4355" s="47">
        <v>3</v>
      </c>
      <c r="H4355" s="67" t="str">
        <f>VLOOKUP(E4355,Referencias!$B$4:$C$15,2,FALSE)</f>
        <v>3P</v>
      </c>
      <c r="I4355" s="68" t="str">
        <f>VLOOKUP(C4355,Referencias!$B$18:$C$34,2,FALSE)</f>
        <v>CN</v>
      </c>
      <c r="J4355" s="69" t="str">
        <f t="shared" ref="J4355:J4418" si="68">IF(D4355="Dama","D","C")</f>
        <v>C</v>
      </c>
    </row>
    <row r="4356" spans="1:10" x14ac:dyDescent="0.2">
      <c r="A4356" s="71" t="s">
        <v>9503</v>
      </c>
      <c r="B4356" s="47" t="s">
        <v>4420</v>
      </c>
      <c r="C4356" s="47" t="s">
        <v>102</v>
      </c>
      <c r="D4356" s="47" t="s">
        <v>119</v>
      </c>
      <c r="E4356" s="47" t="s">
        <v>95</v>
      </c>
      <c r="F4356" s="47" t="s">
        <v>120</v>
      </c>
      <c r="G4356" s="47">
        <v>2</v>
      </c>
      <c r="H4356" s="67" t="str">
        <f>VLOOKUP(E4356,Referencias!$B$4:$C$15,2,FALSE)</f>
        <v>2P</v>
      </c>
      <c r="I4356" s="68" t="str">
        <f>VLOOKUP(C4356,Referencias!$B$18:$C$34,2,FALSE)</f>
        <v>CN</v>
      </c>
      <c r="J4356" s="69" t="str">
        <f t="shared" si="68"/>
        <v>C</v>
      </c>
    </row>
    <row r="4357" spans="1:10" x14ac:dyDescent="0.2">
      <c r="A4357" s="71" t="s">
        <v>9504</v>
      </c>
      <c r="B4357" s="47" t="s">
        <v>4421</v>
      </c>
      <c r="C4357" s="47" t="s">
        <v>102</v>
      </c>
      <c r="D4357" s="47" t="s">
        <v>119</v>
      </c>
      <c r="E4357" s="47" t="s">
        <v>95</v>
      </c>
      <c r="F4357" s="47" t="s">
        <v>120</v>
      </c>
      <c r="G4357" s="47">
        <v>2</v>
      </c>
      <c r="H4357" s="67" t="str">
        <f>VLOOKUP(E4357,Referencias!$B$4:$C$15,2,FALSE)</f>
        <v>2P</v>
      </c>
      <c r="I4357" s="68" t="str">
        <f>VLOOKUP(C4357,Referencias!$B$18:$C$34,2,FALSE)</f>
        <v>CN</v>
      </c>
      <c r="J4357" s="69" t="str">
        <f t="shared" si="68"/>
        <v>C</v>
      </c>
    </row>
    <row r="4358" spans="1:10" x14ac:dyDescent="0.2">
      <c r="A4358" s="71" t="s">
        <v>9505</v>
      </c>
      <c r="B4358" s="47" t="s">
        <v>4422</v>
      </c>
      <c r="C4358" s="47" t="s">
        <v>102</v>
      </c>
      <c r="D4358" s="47" t="s">
        <v>119</v>
      </c>
      <c r="E4358" s="47" t="s">
        <v>92</v>
      </c>
      <c r="F4358" s="47" t="s">
        <v>120</v>
      </c>
      <c r="G4358" s="47">
        <v>3</v>
      </c>
      <c r="H4358" s="67" t="str">
        <f>VLOOKUP(E4358,Referencias!$B$4:$C$15,2,FALSE)</f>
        <v>3C</v>
      </c>
      <c r="I4358" s="68" t="str">
        <f>VLOOKUP(C4358,Referencias!$B$18:$C$34,2,FALSE)</f>
        <v>CN</v>
      </c>
      <c r="J4358" s="69" t="str">
        <f t="shared" si="68"/>
        <v>C</v>
      </c>
    </row>
    <row r="4359" spans="1:10" x14ac:dyDescent="0.2">
      <c r="A4359" s="71" t="s">
        <v>9506</v>
      </c>
      <c r="B4359" s="47" t="s">
        <v>4423</v>
      </c>
      <c r="C4359" s="47" t="s">
        <v>102</v>
      </c>
      <c r="D4359" s="47" t="s">
        <v>119</v>
      </c>
      <c r="E4359" s="47" t="s">
        <v>85</v>
      </c>
      <c r="F4359" s="47" t="s">
        <v>120</v>
      </c>
      <c r="G4359" s="47">
        <v>3</v>
      </c>
      <c r="H4359" s="67" t="str">
        <f>VLOOKUP(E4359,Referencias!$B$4:$C$15,2,FALSE)</f>
        <v>3D</v>
      </c>
      <c r="I4359" s="68" t="str">
        <f>VLOOKUP(C4359,Referencias!$B$18:$C$34,2,FALSE)</f>
        <v>CN</v>
      </c>
      <c r="J4359" s="69" t="str">
        <f t="shared" si="68"/>
        <v>C</v>
      </c>
    </row>
    <row r="4360" spans="1:10" x14ac:dyDescent="0.2">
      <c r="A4360" s="71" t="s">
        <v>9507</v>
      </c>
      <c r="B4360" s="47" t="s">
        <v>4424</v>
      </c>
      <c r="C4360" s="47" t="s">
        <v>102</v>
      </c>
      <c r="D4360" s="47" t="s">
        <v>119</v>
      </c>
      <c r="E4360" s="47" t="s">
        <v>88</v>
      </c>
      <c r="F4360" s="47" t="s">
        <v>120</v>
      </c>
      <c r="G4360" s="47">
        <v>2</v>
      </c>
      <c r="H4360" s="67" t="str">
        <f>VLOOKUP(E4360,Referencias!$B$4:$C$15,2,FALSE)</f>
        <v>2C</v>
      </c>
      <c r="I4360" s="68" t="str">
        <f>VLOOKUP(C4360,Referencias!$B$18:$C$34,2,FALSE)</f>
        <v>CN</v>
      </c>
      <c r="J4360" s="69" t="str">
        <f t="shared" si="68"/>
        <v>C</v>
      </c>
    </row>
    <row r="4361" spans="1:10" x14ac:dyDescent="0.2">
      <c r="A4361" s="71" t="s">
        <v>9508</v>
      </c>
      <c r="B4361" s="47" t="s">
        <v>4425</v>
      </c>
      <c r="C4361" s="47" t="s">
        <v>102</v>
      </c>
      <c r="D4361" s="47" t="s">
        <v>119</v>
      </c>
      <c r="E4361" s="47" t="s">
        <v>94</v>
      </c>
      <c r="F4361" s="47" t="s">
        <v>120</v>
      </c>
      <c r="G4361" s="47">
        <v>1</v>
      </c>
      <c r="H4361" s="67" t="str">
        <f>VLOOKUP(E4361,Referencias!$B$4:$C$15,2,FALSE)</f>
        <v>1D</v>
      </c>
      <c r="I4361" s="68" t="str">
        <f>VLOOKUP(C4361,Referencias!$B$18:$C$34,2,FALSE)</f>
        <v>CN</v>
      </c>
      <c r="J4361" s="69" t="str">
        <f t="shared" si="68"/>
        <v>C</v>
      </c>
    </row>
    <row r="4362" spans="1:10" x14ac:dyDescent="0.2">
      <c r="A4362" s="71" t="s">
        <v>9509</v>
      </c>
      <c r="B4362" s="47" t="s">
        <v>4426</v>
      </c>
      <c r="C4362" s="47" t="s">
        <v>102</v>
      </c>
      <c r="D4362" s="47" t="s">
        <v>119</v>
      </c>
      <c r="E4362" s="47" t="s">
        <v>93</v>
      </c>
      <c r="F4362" s="47" t="s">
        <v>120</v>
      </c>
      <c r="G4362" s="47">
        <v>2</v>
      </c>
      <c r="H4362" s="67" t="str">
        <f>VLOOKUP(E4362,Referencias!$B$4:$C$15,2,FALSE)</f>
        <v>2D</v>
      </c>
      <c r="I4362" s="68" t="str">
        <f>VLOOKUP(C4362,Referencias!$B$18:$C$34,2,FALSE)</f>
        <v>CN</v>
      </c>
      <c r="J4362" s="69" t="str">
        <f t="shared" si="68"/>
        <v>C</v>
      </c>
    </row>
    <row r="4363" spans="1:10" x14ac:dyDescent="0.2">
      <c r="A4363" s="71" t="s">
        <v>9510</v>
      </c>
      <c r="B4363" s="47" t="s">
        <v>4427</v>
      </c>
      <c r="C4363" s="47" t="s">
        <v>102</v>
      </c>
      <c r="D4363" s="47" t="s">
        <v>119</v>
      </c>
      <c r="E4363" s="47" t="s">
        <v>86</v>
      </c>
      <c r="F4363" s="47" t="s">
        <v>120</v>
      </c>
      <c r="G4363" s="47">
        <v>3</v>
      </c>
      <c r="H4363" s="67" t="str">
        <f>VLOOKUP(E4363,Referencias!$B$4:$C$15,2,FALSE)</f>
        <v>3P</v>
      </c>
      <c r="I4363" s="68" t="str">
        <f>VLOOKUP(C4363,Referencias!$B$18:$C$34,2,FALSE)</f>
        <v>CN</v>
      </c>
      <c r="J4363" s="69" t="str">
        <f t="shared" si="68"/>
        <v>C</v>
      </c>
    </row>
    <row r="4364" spans="1:10" x14ac:dyDescent="0.2">
      <c r="A4364" s="71" t="s">
        <v>9511</v>
      </c>
      <c r="B4364" s="47" t="s">
        <v>4428</v>
      </c>
      <c r="C4364" s="47" t="s">
        <v>102</v>
      </c>
      <c r="D4364" s="47" t="s">
        <v>119</v>
      </c>
      <c r="E4364" s="47" t="s">
        <v>88</v>
      </c>
      <c r="F4364" s="47" t="s">
        <v>120</v>
      </c>
      <c r="G4364" s="47">
        <v>2</v>
      </c>
      <c r="H4364" s="67" t="str">
        <f>VLOOKUP(E4364,Referencias!$B$4:$C$15,2,FALSE)</f>
        <v>2C</v>
      </c>
      <c r="I4364" s="68" t="str">
        <f>VLOOKUP(C4364,Referencias!$B$18:$C$34,2,FALSE)</f>
        <v>CN</v>
      </c>
      <c r="J4364" s="69" t="str">
        <f t="shared" si="68"/>
        <v>C</v>
      </c>
    </row>
    <row r="4365" spans="1:10" x14ac:dyDescent="0.2">
      <c r="A4365" s="71" t="s">
        <v>9512</v>
      </c>
      <c r="B4365" s="47" t="s">
        <v>4429</v>
      </c>
      <c r="C4365" s="47" t="s">
        <v>102</v>
      </c>
      <c r="D4365" s="47" t="s">
        <v>119</v>
      </c>
      <c r="E4365" s="47" t="s">
        <v>95</v>
      </c>
      <c r="F4365" s="47" t="s">
        <v>120</v>
      </c>
      <c r="G4365" s="47">
        <v>2</v>
      </c>
      <c r="H4365" s="67" t="str">
        <f>VLOOKUP(E4365,Referencias!$B$4:$C$15,2,FALSE)</f>
        <v>2P</v>
      </c>
      <c r="I4365" s="68" t="str">
        <f>VLOOKUP(C4365,Referencias!$B$18:$C$34,2,FALSE)</f>
        <v>CN</v>
      </c>
      <c r="J4365" s="69" t="str">
        <f t="shared" si="68"/>
        <v>C</v>
      </c>
    </row>
    <row r="4366" spans="1:10" x14ac:dyDescent="0.2">
      <c r="A4366" s="71" t="s">
        <v>9513</v>
      </c>
      <c r="B4366" s="47" t="s">
        <v>4430</v>
      </c>
      <c r="C4366" s="47" t="s">
        <v>102</v>
      </c>
      <c r="D4366" s="47" t="s">
        <v>119</v>
      </c>
      <c r="E4366" s="47" t="s">
        <v>86</v>
      </c>
      <c r="F4366" s="47" t="s">
        <v>120</v>
      </c>
      <c r="G4366" s="47">
        <v>3</v>
      </c>
      <c r="H4366" s="67" t="str">
        <f>VLOOKUP(E4366,Referencias!$B$4:$C$15,2,FALSE)</f>
        <v>3P</v>
      </c>
      <c r="I4366" s="68" t="str">
        <f>VLOOKUP(C4366,Referencias!$B$18:$C$34,2,FALSE)</f>
        <v>CN</v>
      </c>
      <c r="J4366" s="69" t="str">
        <f t="shared" si="68"/>
        <v>C</v>
      </c>
    </row>
    <row r="4367" spans="1:10" x14ac:dyDescent="0.2">
      <c r="A4367" s="71" t="s">
        <v>9514</v>
      </c>
      <c r="B4367" s="47" t="s">
        <v>4431</v>
      </c>
      <c r="C4367" s="47" t="s">
        <v>102</v>
      </c>
      <c r="D4367" s="47" t="s">
        <v>119</v>
      </c>
      <c r="E4367" s="47" t="s">
        <v>84</v>
      </c>
      <c r="F4367" s="47" t="s">
        <v>120</v>
      </c>
      <c r="G4367" s="47">
        <v>4</v>
      </c>
      <c r="H4367" s="67" t="str">
        <f>VLOOKUP(E4367,Referencias!$B$4:$C$15,2,FALSE)</f>
        <v>SC</v>
      </c>
      <c r="I4367" s="68" t="str">
        <f>VLOOKUP(C4367,Referencias!$B$18:$C$34,2,FALSE)</f>
        <v>CN</v>
      </c>
      <c r="J4367" s="69" t="str">
        <f t="shared" si="68"/>
        <v>C</v>
      </c>
    </row>
    <row r="4368" spans="1:10" x14ac:dyDescent="0.2">
      <c r="A4368" s="71" t="s">
        <v>9515</v>
      </c>
      <c r="B4368" s="47" t="s">
        <v>4432</v>
      </c>
      <c r="C4368" s="47" t="s">
        <v>102</v>
      </c>
      <c r="D4368" s="47" t="s">
        <v>119</v>
      </c>
      <c r="E4368" s="47" t="s">
        <v>93</v>
      </c>
      <c r="F4368" s="47" t="s">
        <v>120</v>
      </c>
      <c r="G4368" s="47">
        <v>2</v>
      </c>
      <c r="H4368" s="67" t="str">
        <f>VLOOKUP(E4368,Referencias!$B$4:$C$15,2,FALSE)</f>
        <v>2D</v>
      </c>
      <c r="I4368" s="68" t="str">
        <f>VLOOKUP(C4368,Referencias!$B$18:$C$34,2,FALSE)</f>
        <v>CN</v>
      </c>
      <c r="J4368" s="69" t="str">
        <f t="shared" si="68"/>
        <v>C</v>
      </c>
    </row>
    <row r="4369" spans="1:10" x14ac:dyDescent="0.2">
      <c r="A4369" s="71" t="s">
        <v>9516</v>
      </c>
      <c r="B4369" s="47" t="s">
        <v>4433</v>
      </c>
      <c r="C4369" s="47" t="s">
        <v>102</v>
      </c>
      <c r="D4369" s="47" t="s">
        <v>119</v>
      </c>
      <c r="E4369" s="47" t="s">
        <v>94</v>
      </c>
      <c r="F4369" s="47" t="s">
        <v>120</v>
      </c>
      <c r="G4369" s="47">
        <v>1</v>
      </c>
      <c r="H4369" s="67" t="str">
        <f>VLOOKUP(E4369,Referencias!$B$4:$C$15,2,FALSE)</f>
        <v>1D</v>
      </c>
      <c r="I4369" s="68" t="str">
        <f>VLOOKUP(C4369,Referencias!$B$18:$C$34,2,FALSE)</f>
        <v>CN</v>
      </c>
      <c r="J4369" s="69" t="str">
        <f t="shared" si="68"/>
        <v>C</v>
      </c>
    </row>
    <row r="4370" spans="1:10" x14ac:dyDescent="0.2">
      <c r="A4370" s="71" t="s">
        <v>9517</v>
      </c>
      <c r="B4370" s="47" t="s">
        <v>4434</v>
      </c>
      <c r="C4370" s="47" t="s">
        <v>102</v>
      </c>
      <c r="D4370" s="47" t="s">
        <v>119</v>
      </c>
      <c r="E4370" s="47" t="s">
        <v>99</v>
      </c>
      <c r="F4370" s="47" t="s">
        <v>120</v>
      </c>
      <c r="G4370" s="47">
        <v>1</v>
      </c>
      <c r="H4370" s="67" t="str">
        <f>VLOOKUP(E4370,Referencias!$B$4:$C$15,2,FALSE)</f>
        <v>1P</v>
      </c>
      <c r="I4370" s="68" t="str">
        <f>VLOOKUP(C4370,Referencias!$B$18:$C$34,2,FALSE)</f>
        <v>CN</v>
      </c>
      <c r="J4370" s="69" t="str">
        <f t="shared" si="68"/>
        <v>C</v>
      </c>
    </row>
    <row r="4371" spans="1:10" x14ac:dyDescent="0.2">
      <c r="A4371" s="71" t="s">
        <v>9518</v>
      </c>
      <c r="B4371" s="47" t="s">
        <v>4435</v>
      </c>
      <c r="C4371" s="47" t="s">
        <v>102</v>
      </c>
      <c r="D4371" s="47" t="s">
        <v>39</v>
      </c>
      <c r="E4371" s="47" t="s">
        <v>99</v>
      </c>
      <c r="F4371" s="47" t="s">
        <v>120</v>
      </c>
      <c r="G4371" s="47">
        <v>1</v>
      </c>
      <c r="H4371" s="67" t="str">
        <f>VLOOKUP(E4371,Referencias!$B$4:$C$15,2,FALSE)</f>
        <v>1P</v>
      </c>
      <c r="I4371" s="68" t="str">
        <f>VLOOKUP(C4371,Referencias!$B$18:$C$34,2,FALSE)</f>
        <v>CN</v>
      </c>
      <c r="J4371" s="69" t="str">
        <f t="shared" si="68"/>
        <v>C</v>
      </c>
    </row>
    <row r="4372" spans="1:10" x14ac:dyDescent="0.2">
      <c r="A4372" s="71" t="s">
        <v>9519</v>
      </c>
      <c r="B4372" s="47" t="s">
        <v>4436</v>
      </c>
      <c r="C4372" s="47" t="s">
        <v>102</v>
      </c>
      <c r="D4372" s="47" t="s">
        <v>119</v>
      </c>
      <c r="E4372" s="47" t="s">
        <v>86</v>
      </c>
      <c r="F4372" s="47" t="s">
        <v>120</v>
      </c>
      <c r="G4372" s="47">
        <v>3</v>
      </c>
      <c r="H4372" s="67" t="str">
        <f>VLOOKUP(E4372,Referencias!$B$4:$C$15,2,FALSE)</f>
        <v>3P</v>
      </c>
      <c r="I4372" s="68" t="str">
        <f>VLOOKUP(C4372,Referencias!$B$18:$C$34,2,FALSE)</f>
        <v>CN</v>
      </c>
      <c r="J4372" s="69" t="str">
        <f t="shared" si="68"/>
        <v>C</v>
      </c>
    </row>
    <row r="4373" spans="1:10" x14ac:dyDescent="0.2">
      <c r="A4373" s="71" t="s">
        <v>9520</v>
      </c>
      <c r="B4373" s="47" t="s">
        <v>4437</v>
      </c>
      <c r="C4373" s="47" t="s">
        <v>102</v>
      </c>
      <c r="D4373" s="47" t="s">
        <v>119</v>
      </c>
      <c r="E4373" s="47" t="s">
        <v>86</v>
      </c>
      <c r="F4373" s="47" t="s">
        <v>120</v>
      </c>
      <c r="G4373" s="47">
        <v>3</v>
      </c>
      <c r="H4373" s="67" t="str">
        <f>VLOOKUP(E4373,Referencias!$B$4:$C$15,2,FALSE)</f>
        <v>3P</v>
      </c>
      <c r="I4373" s="68" t="str">
        <f>VLOOKUP(C4373,Referencias!$B$18:$C$34,2,FALSE)</f>
        <v>CN</v>
      </c>
      <c r="J4373" s="69" t="str">
        <f t="shared" si="68"/>
        <v>C</v>
      </c>
    </row>
    <row r="4374" spans="1:10" x14ac:dyDescent="0.2">
      <c r="A4374" s="71" t="s">
        <v>9521</v>
      </c>
      <c r="B4374" s="47" t="s">
        <v>4438</v>
      </c>
      <c r="C4374" s="47" t="s">
        <v>102</v>
      </c>
      <c r="D4374" s="47" t="s">
        <v>119</v>
      </c>
      <c r="E4374" s="47" t="s">
        <v>86</v>
      </c>
      <c r="F4374" s="47" t="s">
        <v>120</v>
      </c>
      <c r="G4374" s="47">
        <v>3</v>
      </c>
      <c r="H4374" s="67" t="str">
        <f>VLOOKUP(E4374,Referencias!$B$4:$C$15,2,FALSE)</f>
        <v>3P</v>
      </c>
      <c r="I4374" s="68" t="str">
        <f>VLOOKUP(C4374,Referencias!$B$18:$C$34,2,FALSE)</f>
        <v>CN</v>
      </c>
      <c r="J4374" s="69" t="str">
        <f t="shared" si="68"/>
        <v>C</v>
      </c>
    </row>
    <row r="4375" spans="1:10" x14ac:dyDescent="0.2">
      <c r="A4375" s="71" t="s">
        <v>9522</v>
      </c>
      <c r="B4375" s="47" t="s">
        <v>4439</v>
      </c>
      <c r="C4375" s="47" t="s">
        <v>102</v>
      </c>
      <c r="D4375" s="47" t="s">
        <v>119</v>
      </c>
      <c r="E4375" s="47" t="s">
        <v>95</v>
      </c>
      <c r="F4375" s="47" t="s">
        <v>120</v>
      </c>
      <c r="G4375" s="47">
        <v>2</v>
      </c>
      <c r="H4375" s="67" t="str">
        <f>VLOOKUP(E4375,Referencias!$B$4:$C$15,2,FALSE)</f>
        <v>2P</v>
      </c>
      <c r="I4375" s="68" t="str">
        <f>VLOOKUP(C4375,Referencias!$B$18:$C$34,2,FALSE)</f>
        <v>CN</v>
      </c>
      <c r="J4375" s="69" t="str">
        <f t="shared" si="68"/>
        <v>C</v>
      </c>
    </row>
    <row r="4376" spans="1:10" x14ac:dyDescent="0.2">
      <c r="A4376" s="71" t="s">
        <v>9523</v>
      </c>
      <c r="B4376" s="47" t="s">
        <v>4440</v>
      </c>
      <c r="C4376" s="47" t="s">
        <v>102</v>
      </c>
      <c r="D4376" s="47" t="s">
        <v>119</v>
      </c>
      <c r="E4376" s="47" t="s">
        <v>94</v>
      </c>
      <c r="F4376" s="47" t="s">
        <v>120</v>
      </c>
      <c r="G4376" s="47">
        <v>1</v>
      </c>
      <c r="H4376" s="67" t="str">
        <f>VLOOKUP(E4376,Referencias!$B$4:$C$15,2,FALSE)</f>
        <v>1D</v>
      </c>
      <c r="I4376" s="68" t="str">
        <f>VLOOKUP(C4376,Referencias!$B$18:$C$34,2,FALSE)</f>
        <v>CN</v>
      </c>
      <c r="J4376" s="69" t="str">
        <f t="shared" si="68"/>
        <v>C</v>
      </c>
    </row>
    <row r="4377" spans="1:10" x14ac:dyDescent="0.2">
      <c r="A4377" s="71" t="s">
        <v>9524</v>
      </c>
      <c r="B4377" s="47" t="s">
        <v>4441</v>
      </c>
      <c r="C4377" s="47" t="s">
        <v>102</v>
      </c>
      <c r="D4377" s="47" t="s">
        <v>119</v>
      </c>
      <c r="E4377" s="47" t="s">
        <v>95</v>
      </c>
      <c r="F4377" s="47" t="s">
        <v>120</v>
      </c>
      <c r="G4377" s="47">
        <v>2</v>
      </c>
      <c r="H4377" s="67" t="str">
        <f>VLOOKUP(E4377,Referencias!$B$4:$C$15,2,FALSE)</f>
        <v>2P</v>
      </c>
      <c r="I4377" s="68" t="str">
        <f>VLOOKUP(C4377,Referencias!$B$18:$C$34,2,FALSE)</f>
        <v>CN</v>
      </c>
      <c r="J4377" s="69" t="str">
        <f t="shared" si="68"/>
        <v>C</v>
      </c>
    </row>
    <row r="4378" spans="1:10" x14ac:dyDescent="0.2">
      <c r="A4378" s="71" t="s">
        <v>9525</v>
      </c>
      <c r="B4378" s="47" t="s">
        <v>4442</v>
      </c>
      <c r="C4378" s="47" t="s">
        <v>102</v>
      </c>
      <c r="D4378" s="47" t="s">
        <v>119</v>
      </c>
      <c r="E4378" s="47" t="s">
        <v>93</v>
      </c>
      <c r="F4378" s="47" t="s">
        <v>120</v>
      </c>
      <c r="G4378" s="47">
        <v>2</v>
      </c>
      <c r="H4378" s="67" t="str">
        <f>VLOOKUP(E4378,Referencias!$B$4:$C$15,2,FALSE)</f>
        <v>2D</v>
      </c>
      <c r="I4378" s="68" t="str">
        <f>VLOOKUP(C4378,Referencias!$B$18:$C$34,2,FALSE)</f>
        <v>CN</v>
      </c>
      <c r="J4378" s="69" t="str">
        <f t="shared" si="68"/>
        <v>C</v>
      </c>
    </row>
    <row r="4379" spans="1:10" x14ac:dyDescent="0.2">
      <c r="A4379" s="71" t="s">
        <v>9526</v>
      </c>
      <c r="B4379" s="47" t="s">
        <v>4443</v>
      </c>
      <c r="C4379" s="47" t="s">
        <v>102</v>
      </c>
      <c r="D4379" s="47" t="s">
        <v>119</v>
      </c>
      <c r="E4379" s="47" t="s">
        <v>95</v>
      </c>
      <c r="F4379" s="47" t="s">
        <v>120</v>
      </c>
      <c r="G4379" s="47">
        <v>2</v>
      </c>
      <c r="H4379" s="67" t="str">
        <f>VLOOKUP(E4379,Referencias!$B$4:$C$15,2,FALSE)</f>
        <v>2P</v>
      </c>
      <c r="I4379" s="68" t="str">
        <f>VLOOKUP(C4379,Referencias!$B$18:$C$34,2,FALSE)</f>
        <v>CN</v>
      </c>
      <c r="J4379" s="69" t="str">
        <f t="shared" si="68"/>
        <v>C</v>
      </c>
    </row>
    <row r="4380" spans="1:10" x14ac:dyDescent="0.2">
      <c r="A4380" s="71" t="s">
        <v>9527</v>
      </c>
      <c r="B4380" s="47" t="s">
        <v>4444</v>
      </c>
      <c r="C4380" s="47" t="s">
        <v>102</v>
      </c>
      <c r="D4380" s="47" t="s">
        <v>119</v>
      </c>
      <c r="E4380" s="47" t="s">
        <v>92</v>
      </c>
      <c r="F4380" s="47" t="s">
        <v>120</v>
      </c>
      <c r="G4380" s="47">
        <v>3</v>
      </c>
      <c r="H4380" s="67" t="str">
        <f>VLOOKUP(E4380,Referencias!$B$4:$C$15,2,FALSE)</f>
        <v>3C</v>
      </c>
      <c r="I4380" s="68" t="str">
        <f>VLOOKUP(C4380,Referencias!$B$18:$C$34,2,FALSE)</f>
        <v>CN</v>
      </c>
      <c r="J4380" s="69" t="str">
        <f t="shared" si="68"/>
        <v>C</v>
      </c>
    </row>
    <row r="4381" spans="1:10" x14ac:dyDescent="0.2">
      <c r="A4381" s="71" t="s">
        <v>9528</v>
      </c>
      <c r="B4381" s="47" t="s">
        <v>4445</v>
      </c>
      <c r="C4381" s="47" t="s">
        <v>102</v>
      </c>
      <c r="D4381" s="47" t="s">
        <v>119</v>
      </c>
      <c r="E4381" s="47" t="s">
        <v>86</v>
      </c>
      <c r="F4381" s="47" t="s">
        <v>120</v>
      </c>
      <c r="G4381" s="47">
        <v>3</v>
      </c>
      <c r="H4381" s="67" t="str">
        <f>VLOOKUP(E4381,Referencias!$B$4:$C$15,2,FALSE)</f>
        <v>3P</v>
      </c>
      <c r="I4381" s="68" t="str">
        <f>VLOOKUP(C4381,Referencias!$B$18:$C$34,2,FALSE)</f>
        <v>CN</v>
      </c>
      <c r="J4381" s="69" t="str">
        <f t="shared" si="68"/>
        <v>C</v>
      </c>
    </row>
    <row r="4382" spans="1:10" x14ac:dyDescent="0.2">
      <c r="A4382" s="71" t="s">
        <v>9529</v>
      </c>
      <c r="B4382" s="47" t="s">
        <v>4446</v>
      </c>
      <c r="C4382" s="47" t="s">
        <v>102</v>
      </c>
      <c r="D4382" s="47" t="s">
        <v>119</v>
      </c>
      <c r="E4382" s="47" t="s">
        <v>86</v>
      </c>
      <c r="F4382" s="47" t="s">
        <v>120</v>
      </c>
      <c r="G4382" s="47">
        <v>3</v>
      </c>
      <c r="H4382" s="67" t="str">
        <f>VLOOKUP(E4382,Referencias!$B$4:$C$15,2,FALSE)</f>
        <v>3P</v>
      </c>
      <c r="I4382" s="68" t="str">
        <f>VLOOKUP(C4382,Referencias!$B$18:$C$34,2,FALSE)</f>
        <v>CN</v>
      </c>
      <c r="J4382" s="69" t="str">
        <f t="shared" si="68"/>
        <v>C</v>
      </c>
    </row>
    <row r="4383" spans="1:10" x14ac:dyDescent="0.2">
      <c r="A4383" s="71" t="s">
        <v>9530</v>
      </c>
      <c r="B4383" s="47" t="s">
        <v>4447</v>
      </c>
      <c r="C4383" s="47" t="s">
        <v>102</v>
      </c>
      <c r="D4383" s="47" t="s">
        <v>119</v>
      </c>
      <c r="E4383" s="47" t="s">
        <v>86</v>
      </c>
      <c r="F4383" s="47" t="s">
        <v>120</v>
      </c>
      <c r="G4383" s="47">
        <v>3</v>
      </c>
      <c r="H4383" s="67" t="str">
        <f>VLOOKUP(E4383,Referencias!$B$4:$C$15,2,FALSE)</f>
        <v>3P</v>
      </c>
      <c r="I4383" s="68" t="str">
        <f>VLOOKUP(C4383,Referencias!$B$18:$C$34,2,FALSE)</f>
        <v>CN</v>
      </c>
      <c r="J4383" s="69" t="str">
        <f t="shared" si="68"/>
        <v>C</v>
      </c>
    </row>
    <row r="4384" spans="1:10" x14ac:dyDescent="0.2">
      <c r="A4384" s="71" t="s">
        <v>9531</v>
      </c>
      <c r="B4384" s="47" t="s">
        <v>4448</v>
      </c>
      <c r="C4384" s="47" t="s">
        <v>102</v>
      </c>
      <c r="D4384" s="47" t="s">
        <v>119</v>
      </c>
      <c r="E4384" s="47" t="s">
        <v>84</v>
      </c>
      <c r="F4384" s="47" t="s">
        <v>120</v>
      </c>
      <c r="G4384" s="47">
        <v>4</v>
      </c>
      <c r="H4384" s="67" t="str">
        <f>VLOOKUP(E4384,Referencias!$B$4:$C$15,2,FALSE)</f>
        <v>SC</v>
      </c>
      <c r="I4384" s="68" t="str">
        <f>VLOOKUP(C4384,Referencias!$B$18:$C$34,2,FALSE)</f>
        <v>CN</v>
      </c>
      <c r="J4384" s="69" t="str">
        <f t="shared" si="68"/>
        <v>C</v>
      </c>
    </row>
    <row r="4385" spans="1:10" x14ac:dyDescent="0.2">
      <c r="A4385" s="71" t="s">
        <v>9532</v>
      </c>
      <c r="B4385" s="47" t="s">
        <v>4449</v>
      </c>
      <c r="C4385" s="47" t="s">
        <v>102</v>
      </c>
      <c r="D4385" s="47" t="s">
        <v>119</v>
      </c>
      <c r="E4385" s="47" t="s">
        <v>86</v>
      </c>
      <c r="F4385" s="47" t="s">
        <v>120</v>
      </c>
      <c r="G4385" s="47">
        <v>3</v>
      </c>
      <c r="H4385" s="67" t="str">
        <f>VLOOKUP(E4385,Referencias!$B$4:$C$15,2,FALSE)</f>
        <v>3P</v>
      </c>
      <c r="I4385" s="68" t="str">
        <f>VLOOKUP(C4385,Referencias!$B$18:$C$34,2,FALSE)</f>
        <v>CN</v>
      </c>
      <c r="J4385" s="69" t="str">
        <f t="shared" si="68"/>
        <v>C</v>
      </c>
    </row>
    <row r="4386" spans="1:10" x14ac:dyDescent="0.2">
      <c r="A4386" s="71" t="s">
        <v>9533</v>
      </c>
      <c r="B4386" s="47" t="s">
        <v>4450</v>
      </c>
      <c r="C4386" s="47" t="s">
        <v>102</v>
      </c>
      <c r="D4386" s="47" t="s">
        <v>119</v>
      </c>
      <c r="E4386" s="47" t="s">
        <v>88</v>
      </c>
      <c r="F4386" s="47" t="s">
        <v>120</v>
      </c>
      <c r="G4386" s="47">
        <v>2</v>
      </c>
      <c r="H4386" s="67" t="str">
        <f>VLOOKUP(E4386,Referencias!$B$4:$C$15,2,FALSE)</f>
        <v>2C</v>
      </c>
      <c r="I4386" s="68" t="str">
        <f>VLOOKUP(C4386,Referencias!$B$18:$C$34,2,FALSE)</f>
        <v>CN</v>
      </c>
      <c r="J4386" s="69" t="str">
        <f t="shared" si="68"/>
        <v>C</v>
      </c>
    </row>
    <row r="4387" spans="1:10" x14ac:dyDescent="0.2">
      <c r="A4387" s="71" t="s">
        <v>9534</v>
      </c>
      <c r="B4387" s="47" t="s">
        <v>4451</v>
      </c>
      <c r="C4387" s="47" t="s">
        <v>102</v>
      </c>
      <c r="D4387" s="47" t="s">
        <v>119</v>
      </c>
      <c r="E4387" s="47" t="s">
        <v>88</v>
      </c>
      <c r="F4387" s="47" t="s">
        <v>120</v>
      </c>
      <c r="G4387" s="47">
        <v>2</v>
      </c>
      <c r="H4387" s="67" t="str">
        <f>VLOOKUP(E4387,Referencias!$B$4:$C$15,2,FALSE)</f>
        <v>2C</v>
      </c>
      <c r="I4387" s="68" t="str">
        <f>VLOOKUP(C4387,Referencias!$B$18:$C$34,2,FALSE)</f>
        <v>CN</v>
      </c>
      <c r="J4387" s="69" t="str">
        <f t="shared" si="68"/>
        <v>C</v>
      </c>
    </row>
    <row r="4388" spans="1:10" x14ac:dyDescent="0.2">
      <c r="A4388" s="71" t="s">
        <v>9535</v>
      </c>
      <c r="B4388" s="47" t="s">
        <v>4452</v>
      </c>
      <c r="C4388" s="47" t="s">
        <v>102</v>
      </c>
      <c r="D4388" s="47" t="s">
        <v>119</v>
      </c>
      <c r="E4388" s="47" t="s">
        <v>86</v>
      </c>
      <c r="F4388" s="47" t="s">
        <v>120</v>
      </c>
      <c r="G4388" s="47">
        <v>3</v>
      </c>
      <c r="H4388" s="67" t="str">
        <f>VLOOKUP(E4388,Referencias!$B$4:$C$15,2,FALSE)</f>
        <v>3P</v>
      </c>
      <c r="I4388" s="68" t="str">
        <f>VLOOKUP(C4388,Referencias!$B$18:$C$34,2,FALSE)</f>
        <v>CN</v>
      </c>
      <c r="J4388" s="69" t="str">
        <f t="shared" si="68"/>
        <v>C</v>
      </c>
    </row>
    <row r="4389" spans="1:10" x14ac:dyDescent="0.2">
      <c r="A4389" s="71" t="s">
        <v>9536</v>
      </c>
      <c r="B4389" s="47" t="s">
        <v>4453</v>
      </c>
      <c r="C4389" s="47" t="s">
        <v>102</v>
      </c>
      <c r="D4389" s="47" t="s">
        <v>39</v>
      </c>
      <c r="E4389" s="47" t="s">
        <v>88</v>
      </c>
      <c r="F4389" s="47" t="s">
        <v>120</v>
      </c>
      <c r="G4389" s="47">
        <v>2</v>
      </c>
      <c r="H4389" s="67" t="str">
        <f>VLOOKUP(E4389,Referencias!$B$4:$C$15,2,FALSE)</f>
        <v>2C</v>
      </c>
      <c r="I4389" s="68" t="str">
        <f>VLOOKUP(C4389,Referencias!$B$18:$C$34,2,FALSE)</f>
        <v>CN</v>
      </c>
      <c r="J4389" s="69" t="str">
        <f t="shared" si="68"/>
        <v>C</v>
      </c>
    </row>
    <row r="4390" spans="1:10" x14ac:dyDescent="0.2">
      <c r="A4390" s="71" t="s">
        <v>9537</v>
      </c>
      <c r="B4390" s="47" t="s">
        <v>4454</v>
      </c>
      <c r="C4390" s="47" t="s">
        <v>102</v>
      </c>
      <c r="D4390" s="47" t="s">
        <v>119</v>
      </c>
      <c r="E4390" s="47" t="s">
        <v>88</v>
      </c>
      <c r="F4390" s="47" t="s">
        <v>120</v>
      </c>
      <c r="G4390" s="47">
        <v>2</v>
      </c>
      <c r="H4390" s="67" t="str">
        <f>VLOOKUP(E4390,Referencias!$B$4:$C$15,2,FALSE)</f>
        <v>2C</v>
      </c>
      <c r="I4390" s="68" t="str">
        <f>VLOOKUP(C4390,Referencias!$B$18:$C$34,2,FALSE)</f>
        <v>CN</v>
      </c>
      <c r="J4390" s="69" t="str">
        <f t="shared" si="68"/>
        <v>C</v>
      </c>
    </row>
    <row r="4391" spans="1:10" x14ac:dyDescent="0.2">
      <c r="A4391" s="71" t="s">
        <v>9538</v>
      </c>
      <c r="B4391" s="47" t="s">
        <v>4455</v>
      </c>
      <c r="C4391" s="47" t="s">
        <v>102</v>
      </c>
      <c r="D4391" s="47" t="s">
        <v>119</v>
      </c>
      <c r="E4391" s="47" t="s">
        <v>86</v>
      </c>
      <c r="F4391" s="47" t="s">
        <v>120</v>
      </c>
      <c r="G4391" s="47">
        <v>3</v>
      </c>
      <c r="H4391" s="67" t="str">
        <f>VLOOKUP(E4391,Referencias!$B$4:$C$15,2,FALSE)</f>
        <v>3P</v>
      </c>
      <c r="I4391" s="68" t="str">
        <f>VLOOKUP(C4391,Referencias!$B$18:$C$34,2,FALSE)</f>
        <v>CN</v>
      </c>
      <c r="J4391" s="69" t="str">
        <f t="shared" si="68"/>
        <v>C</v>
      </c>
    </row>
    <row r="4392" spans="1:10" x14ac:dyDescent="0.2">
      <c r="A4392" s="71" t="s">
        <v>9539</v>
      </c>
      <c r="B4392" s="47" t="s">
        <v>4456</v>
      </c>
      <c r="C4392" s="47" t="s">
        <v>102</v>
      </c>
      <c r="D4392" s="47" t="s">
        <v>119</v>
      </c>
      <c r="E4392" s="47" t="s">
        <v>84</v>
      </c>
      <c r="F4392" s="47" t="s">
        <v>120</v>
      </c>
      <c r="G4392" s="47">
        <v>4</v>
      </c>
      <c r="H4392" s="67" t="str">
        <f>VLOOKUP(E4392,Referencias!$B$4:$C$15,2,FALSE)</f>
        <v>SC</v>
      </c>
      <c r="I4392" s="68" t="str">
        <f>VLOOKUP(C4392,Referencias!$B$18:$C$34,2,FALSE)</f>
        <v>CN</v>
      </c>
      <c r="J4392" s="69" t="str">
        <f t="shared" si="68"/>
        <v>C</v>
      </c>
    </row>
    <row r="4393" spans="1:10" x14ac:dyDescent="0.2">
      <c r="A4393" s="71" t="s">
        <v>9540</v>
      </c>
      <c r="B4393" s="47" t="s">
        <v>4457</v>
      </c>
      <c r="C4393" s="47" t="s">
        <v>102</v>
      </c>
      <c r="D4393" s="47" t="s">
        <v>119</v>
      </c>
      <c r="E4393" s="47" t="s">
        <v>94</v>
      </c>
      <c r="F4393" s="47" t="s">
        <v>120</v>
      </c>
      <c r="G4393" s="47">
        <v>1</v>
      </c>
      <c r="H4393" s="67" t="str">
        <f>VLOOKUP(E4393,Referencias!$B$4:$C$15,2,FALSE)</f>
        <v>1D</v>
      </c>
      <c r="I4393" s="68" t="str">
        <f>VLOOKUP(C4393,Referencias!$B$18:$C$34,2,FALSE)</f>
        <v>CN</v>
      </c>
      <c r="J4393" s="69" t="str">
        <f t="shared" si="68"/>
        <v>C</v>
      </c>
    </row>
    <row r="4394" spans="1:10" x14ac:dyDescent="0.2">
      <c r="A4394" s="71" t="s">
        <v>9541</v>
      </c>
      <c r="B4394" s="47" t="s">
        <v>4458</v>
      </c>
      <c r="C4394" s="47" t="s">
        <v>102</v>
      </c>
      <c r="D4394" s="47" t="s">
        <v>119</v>
      </c>
      <c r="E4394" s="47" t="s">
        <v>93</v>
      </c>
      <c r="F4394" s="47" t="s">
        <v>120</v>
      </c>
      <c r="G4394" s="47">
        <v>2</v>
      </c>
      <c r="H4394" s="67" t="str">
        <f>VLOOKUP(E4394,Referencias!$B$4:$C$15,2,FALSE)</f>
        <v>2D</v>
      </c>
      <c r="I4394" s="68" t="str">
        <f>VLOOKUP(C4394,Referencias!$B$18:$C$34,2,FALSE)</f>
        <v>CN</v>
      </c>
      <c r="J4394" s="69" t="str">
        <f t="shared" si="68"/>
        <v>C</v>
      </c>
    </row>
    <row r="4395" spans="1:10" x14ac:dyDescent="0.2">
      <c r="A4395" s="71" t="s">
        <v>9542</v>
      </c>
      <c r="B4395" s="47" t="s">
        <v>4459</v>
      </c>
      <c r="C4395" s="47" t="s">
        <v>102</v>
      </c>
      <c r="D4395" s="47" t="s">
        <v>119</v>
      </c>
      <c r="E4395" s="47" t="s">
        <v>84</v>
      </c>
      <c r="F4395" s="47" t="s">
        <v>120</v>
      </c>
      <c r="G4395" s="47">
        <v>4</v>
      </c>
      <c r="H4395" s="67" t="str">
        <f>VLOOKUP(E4395,Referencias!$B$4:$C$15,2,FALSE)</f>
        <v>SC</v>
      </c>
      <c r="I4395" s="68" t="str">
        <f>VLOOKUP(C4395,Referencias!$B$18:$C$34,2,FALSE)</f>
        <v>CN</v>
      </c>
      <c r="J4395" s="69" t="str">
        <f t="shared" si="68"/>
        <v>C</v>
      </c>
    </row>
    <row r="4396" spans="1:10" x14ac:dyDescent="0.2">
      <c r="A4396" s="71" t="s">
        <v>9543</v>
      </c>
      <c r="B4396" s="47" t="s">
        <v>4460</v>
      </c>
      <c r="C4396" s="47" t="s">
        <v>102</v>
      </c>
      <c r="D4396" s="47" t="s">
        <v>119</v>
      </c>
      <c r="E4396" s="47" t="s">
        <v>93</v>
      </c>
      <c r="F4396" s="47" t="s">
        <v>120</v>
      </c>
      <c r="G4396" s="47">
        <v>2</v>
      </c>
      <c r="H4396" s="67" t="str">
        <f>VLOOKUP(E4396,Referencias!$B$4:$C$15,2,FALSE)</f>
        <v>2D</v>
      </c>
      <c r="I4396" s="68" t="str">
        <f>VLOOKUP(C4396,Referencias!$B$18:$C$34,2,FALSE)</f>
        <v>CN</v>
      </c>
      <c r="J4396" s="69" t="str">
        <f t="shared" si="68"/>
        <v>C</v>
      </c>
    </row>
    <row r="4397" spans="1:10" x14ac:dyDescent="0.2">
      <c r="A4397" s="71" t="s">
        <v>9544</v>
      </c>
      <c r="B4397" s="47" t="s">
        <v>4461</v>
      </c>
      <c r="C4397" s="47" t="s">
        <v>102</v>
      </c>
      <c r="D4397" s="47" t="s">
        <v>119</v>
      </c>
      <c r="E4397" s="47" t="s">
        <v>85</v>
      </c>
      <c r="F4397" s="47" t="s">
        <v>120</v>
      </c>
      <c r="G4397" s="47">
        <v>3</v>
      </c>
      <c r="H4397" s="67" t="str">
        <f>VLOOKUP(E4397,Referencias!$B$4:$C$15,2,FALSE)</f>
        <v>3D</v>
      </c>
      <c r="I4397" s="68" t="str">
        <f>VLOOKUP(C4397,Referencias!$B$18:$C$34,2,FALSE)</f>
        <v>CN</v>
      </c>
      <c r="J4397" s="69" t="str">
        <f t="shared" si="68"/>
        <v>C</v>
      </c>
    </row>
    <row r="4398" spans="1:10" x14ac:dyDescent="0.2">
      <c r="A4398" s="71" t="s">
        <v>9545</v>
      </c>
      <c r="B4398" s="47" t="s">
        <v>4462</v>
      </c>
      <c r="C4398" s="47" t="s">
        <v>102</v>
      </c>
      <c r="D4398" s="47" t="s">
        <v>119</v>
      </c>
      <c r="E4398" s="47" t="s">
        <v>85</v>
      </c>
      <c r="F4398" s="47" t="s">
        <v>120</v>
      </c>
      <c r="G4398" s="47">
        <v>3</v>
      </c>
      <c r="H4398" s="67" t="str">
        <f>VLOOKUP(E4398,Referencias!$B$4:$C$15,2,FALSE)</f>
        <v>3D</v>
      </c>
      <c r="I4398" s="68" t="str">
        <f>VLOOKUP(C4398,Referencias!$B$18:$C$34,2,FALSE)</f>
        <v>CN</v>
      </c>
      <c r="J4398" s="69" t="str">
        <f t="shared" si="68"/>
        <v>C</v>
      </c>
    </row>
    <row r="4399" spans="1:10" x14ac:dyDescent="0.2">
      <c r="A4399" s="71" t="s">
        <v>9546</v>
      </c>
      <c r="B4399" s="47" t="s">
        <v>4463</v>
      </c>
      <c r="C4399" s="47" t="s">
        <v>102</v>
      </c>
      <c r="D4399" s="47" t="s">
        <v>119</v>
      </c>
      <c r="E4399" s="47" t="s">
        <v>86</v>
      </c>
      <c r="F4399" s="47" t="s">
        <v>120</v>
      </c>
      <c r="G4399" s="47">
        <v>3</v>
      </c>
      <c r="H4399" s="67" t="str">
        <f>VLOOKUP(E4399,Referencias!$B$4:$C$15,2,FALSE)</f>
        <v>3P</v>
      </c>
      <c r="I4399" s="68" t="str">
        <f>VLOOKUP(C4399,Referencias!$B$18:$C$34,2,FALSE)</f>
        <v>CN</v>
      </c>
      <c r="J4399" s="69" t="str">
        <f t="shared" si="68"/>
        <v>C</v>
      </c>
    </row>
    <row r="4400" spans="1:10" x14ac:dyDescent="0.2">
      <c r="A4400" s="71" t="s">
        <v>9547</v>
      </c>
      <c r="B4400" s="47" t="s">
        <v>4464</v>
      </c>
      <c r="C4400" s="47" t="s">
        <v>102</v>
      </c>
      <c r="D4400" s="47" t="s">
        <v>119</v>
      </c>
      <c r="E4400" s="47" t="s">
        <v>84</v>
      </c>
      <c r="F4400" s="47" t="s">
        <v>120</v>
      </c>
      <c r="G4400" s="47">
        <v>4</v>
      </c>
      <c r="H4400" s="67" t="str">
        <f>VLOOKUP(E4400,Referencias!$B$4:$C$15,2,FALSE)</f>
        <v>SC</v>
      </c>
      <c r="I4400" s="68" t="str">
        <f>VLOOKUP(C4400,Referencias!$B$18:$C$34,2,FALSE)</f>
        <v>CN</v>
      </c>
      <c r="J4400" s="69" t="str">
        <f t="shared" si="68"/>
        <v>C</v>
      </c>
    </row>
    <row r="4401" spans="1:10" x14ac:dyDescent="0.2">
      <c r="A4401" s="71" t="s">
        <v>9548</v>
      </c>
      <c r="B4401" s="47" t="s">
        <v>4465</v>
      </c>
      <c r="C4401" s="47" t="s">
        <v>102</v>
      </c>
      <c r="D4401" s="47" t="s">
        <v>119</v>
      </c>
      <c r="E4401" s="47" t="s">
        <v>84</v>
      </c>
      <c r="F4401" s="47" t="s">
        <v>120</v>
      </c>
      <c r="G4401" s="47">
        <v>4</v>
      </c>
      <c r="H4401" s="67" t="str">
        <f>VLOOKUP(E4401,Referencias!$B$4:$C$15,2,FALSE)</f>
        <v>SC</v>
      </c>
      <c r="I4401" s="68" t="str">
        <f>VLOOKUP(C4401,Referencias!$B$18:$C$34,2,FALSE)</f>
        <v>CN</v>
      </c>
      <c r="J4401" s="69" t="str">
        <f t="shared" si="68"/>
        <v>C</v>
      </c>
    </row>
    <row r="4402" spans="1:10" x14ac:dyDescent="0.2">
      <c r="A4402" s="71" t="s">
        <v>9549</v>
      </c>
      <c r="B4402" s="47" t="s">
        <v>4466</v>
      </c>
      <c r="C4402" s="47" t="s">
        <v>102</v>
      </c>
      <c r="D4402" s="47" t="s">
        <v>119</v>
      </c>
      <c r="E4402" s="47" t="s">
        <v>92</v>
      </c>
      <c r="F4402" s="47" t="s">
        <v>120</v>
      </c>
      <c r="G4402" s="47">
        <v>3</v>
      </c>
      <c r="H4402" s="67" t="str">
        <f>VLOOKUP(E4402,Referencias!$B$4:$C$15,2,FALSE)</f>
        <v>3C</v>
      </c>
      <c r="I4402" s="68" t="str">
        <f>VLOOKUP(C4402,Referencias!$B$18:$C$34,2,FALSE)</f>
        <v>CN</v>
      </c>
      <c r="J4402" s="69" t="str">
        <f t="shared" si="68"/>
        <v>C</v>
      </c>
    </row>
    <row r="4403" spans="1:10" x14ac:dyDescent="0.2">
      <c r="A4403" s="71" t="s">
        <v>9550</v>
      </c>
      <c r="B4403" s="47" t="s">
        <v>4467</v>
      </c>
      <c r="C4403" s="47" t="s">
        <v>102</v>
      </c>
      <c r="D4403" s="47" t="s">
        <v>119</v>
      </c>
      <c r="E4403" s="47" t="s">
        <v>84</v>
      </c>
      <c r="F4403" s="47" t="s">
        <v>120</v>
      </c>
      <c r="G4403" s="47">
        <v>4</v>
      </c>
      <c r="H4403" s="67" t="str">
        <f>VLOOKUP(E4403,Referencias!$B$4:$C$15,2,FALSE)</f>
        <v>SC</v>
      </c>
      <c r="I4403" s="68" t="str">
        <f>VLOOKUP(C4403,Referencias!$B$18:$C$34,2,FALSE)</f>
        <v>CN</v>
      </c>
      <c r="J4403" s="69" t="str">
        <f t="shared" si="68"/>
        <v>C</v>
      </c>
    </row>
    <row r="4404" spans="1:10" x14ac:dyDescent="0.2">
      <c r="A4404" s="71" t="s">
        <v>9551</v>
      </c>
      <c r="B4404" s="47" t="s">
        <v>4468</v>
      </c>
      <c r="C4404" s="47" t="s">
        <v>102</v>
      </c>
      <c r="D4404" s="47" t="s">
        <v>119</v>
      </c>
      <c r="E4404" s="47" t="s">
        <v>86</v>
      </c>
      <c r="F4404" s="47" t="s">
        <v>120</v>
      </c>
      <c r="G4404" s="47">
        <v>3</v>
      </c>
      <c r="H4404" s="67" t="str">
        <f>VLOOKUP(E4404,Referencias!$B$4:$C$15,2,FALSE)</f>
        <v>3P</v>
      </c>
      <c r="I4404" s="68" t="str">
        <f>VLOOKUP(C4404,Referencias!$B$18:$C$34,2,FALSE)</f>
        <v>CN</v>
      </c>
      <c r="J4404" s="69" t="str">
        <f t="shared" si="68"/>
        <v>C</v>
      </c>
    </row>
    <row r="4405" spans="1:10" x14ac:dyDescent="0.2">
      <c r="A4405" s="71" t="s">
        <v>9552</v>
      </c>
      <c r="B4405" s="47" t="s">
        <v>4469</v>
      </c>
      <c r="C4405" s="47" t="s">
        <v>102</v>
      </c>
      <c r="D4405" s="47" t="s">
        <v>119</v>
      </c>
      <c r="E4405" s="47" t="s">
        <v>84</v>
      </c>
      <c r="F4405" s="47" t="s">
        <v>120</v>
      </c>
      <c r="G4405" s="47">
        <v>4</v>
      </c>
      <c r="H4405" s="67" t="str">
        <f>VLOOKUP(E4405,Referencias!$B$4:$C$15,2,FALSE)</f>
        <v>SC</v>
      </c>
      <c r="I4405" s="68" t="str">
        <f>VLOOKUP(C4405,Referencias!$B$18:$C$34,2,FALSE)</f>
        <v>CN</v>
      </c>
      <c r="J4405" s="69" t="str">
        <f t="shared" si="68"/>
        <v>C</v>
      </c>
    </row>
    <row r="4406" spans="1:10" x14ac:dyDescent="0.2">
      <c r="A4406" s="71" t="s">
        <v>9553</v>
      </c>
      <c r="B4406" s="47" t="s">
        <v>4470</v>
      </c>
      <c r="C4406" s="47" t="s">
        <v>102</v>
      </c>
      <c r="D4406" s="47" t="s">
        <v>119</v>
      </c>
      <c r="E4406" s="47" t="s">
        <v>85</v>
      </c>
      <c r="F4406" s="47" t="s">
        <v>120</v>
      </c>
      <c r="G4406" s="47">
        <v>3</v>
      </c>
      <c r="H4406" s="67" t="str">
        <f>VLOOKUP(E4406,Referencias!$B$4:$C$15,2,FALSE)</f>
        <v>3D</v>
      </c>
      <c r="I4406" s="68" t="str">
        <f>VLOOKUP(C4406,Referencias!$B$18:$C$34,2,FALSE)</f>
        <v>CN</v>
      </c>
      <c r="J4406" s="69" t="str">
        <f t="shared" si="68"/>
        <v>C</v>
      </c>
    </row>
    <row r="4407" spans="1:10" x14ac:dyDescent="0.2">
      <c r="A4407" s="71" t="s">
        <v>9554</v>
      </c>
      <c r="B4407" s="47" t="s">
        <v>4471</v>
      </c>
      <c r="C4407" s="47" t="s">
        <v>102</v>
      </c>
      <c r="D4407" s="47" t="s">
        <v>119</v>
      </c>
      <c r="E4407" s="47" t="s">
        <v>92</v>
      </c>
      <c r="F4407" s="47" t="s">
        <v>120</v>
      </c>
      <c r="G4407" s="47">
        <v>3</v>
      </c>
      <c r="H4407" s="67" t="str">
        <f>VLOOKUP(E4407,Referencias!$B$4:$C$15,2,FALSE)</f>
        <v>3C</v>
      </c>
      <c r="I4407" s="68" t="str">
        <f>VLOOKUP(C4407,Referencias!$B$18:$C$34,2,FALSE)</f>
        <v>CN</v>
      </c>
      <c r="J4407" s="69" t="str">
        <f t="shared" si="68"/>
        <v>C</v>
      </c>
    </row>
    <row r="4408" spans="1:10" x14ac:dyDescent="0.2">
      <c r="A4408" s="71" t="s">
        <v>9555</v>
      </c>
      <c r="B4408" s="47" t="s">
        <v>4472</v>
      </c>
      <c r="C4408" s="47" t="s">
        <v>102</v>
      </c>
      <c r="D4408" s="47" t="s">
        <v>119</v>
      </c>
      <c r="E4408" s="47" t="s">
        <v>85</v>
      </c>
      <c r="F4408" s="47" t="s">
        <v>120</v>
      </c>
      <c r="G4408" s="47">
        <v>3</v>
      </c>
      <c r="H4408" s="67" t="str">
        <f>VLOOKUP(E4408,Referencias!$B$4:$C$15,2,FALSE)</f>
        <v>3D</v>
      </c>
      <c r="I4408" s="68" t="str">
        <f>VLOOKUP(C4408,Referencias!$B$18:$C$34,2,FALSE)</f>
        <v>CN</v>
      </c>
      <c r="J4408" s="69" t="str">
        <f t="shared" si="68"/>
        <v>C</v>
      </c>
    </row>
    <row r="4409" spans="1:10" x14ac:dyDescent="0.2">
      <c r="A4409" s="71" t="s">
        <v>9556</v>
      </c>
      <c r="B4409" s="47" t="s">
        <v>4473</v>
      </c>
      <c r="C4409" s="47" t="s">
        <v>102</v>
      </c>
      <c r="D4409" s="47" t="s">
        <v>119</v>
      </c>
      <c r="E4409" s="47" t="s">
        <v>93</v>
      </c>
      <c r="F4409" s="47" t="s">
        <v>120</v>
      </c>
      <c r="G4409" s="47">
        <v>2</v>
      </c>
      <c r="H4409" s="67" t="str">
        <f>VLOOKUP(E4409,Referencias!$B$4:$C$15,2,FALSE)</f>
        <v>2D</v>
      </c>
      <c r="I4409" s="68" t="str">
        <f>VLOOKUP(C4409,Referencias!$B$18:$C$34,2,FALSE)</f>
        <v>CN</v>
      </c>
      <c r="J4409" s="69" t="str">
        <f t="shared" si="68"/>
        <v>C</v>
      </c>
    </row>
    <row r="4410" spans="1:10" x14ac:dyDescent="0.2">
      <c r="A4410" s="71" t="s">
        <v>9557</v>
      </c>
      <c r="B4410" s="47" t="s">
        <v>4474</v>
      </c>
      <c r="C4410" s="47" t="s">
        <v>102</v>
      </c>
      <c r="D4410" s="47" t="s">
        <v>119</v>
      </c>
      <c r="E4410" s="47" t="s">
        <v>93</v>
      </c>
      <c r="F4410" s="47" t="s">
        <v>120</v>
      </c>
      <c r="G4410" s="47">
        <v>2</v>
      </c>
      <c r="H4410" s="67" t="str">
        <f>VLOOKUP(E4410,Referencias!$B$4:$C$15,2,FALSE)</f>
        <v>2D</v>
      </c>
      <c r="I4410" s="68" t="str">
        <f>VLOOKUP(C4410,Referencias!$B$18:$C$34,2,FALSE)</f>
        <v>CN</v>
      </c>
      <c r="J4410" s="69" t="str">
        <f t="shared" si="68"/>
        <v>C</v>
      </c>
    </row>
    <row r="4411" spans="1:10" x14ac:dyDescent="0.2">
      <c r="A4411" s="71" t="s">
        <v>9558</v>
      </c>
      <c r="B4411" s="47" t="s">
        <v>4475</v>
      </c>
      <c r="C4411" s="47" t="s">
        <v>102</v>
      </c>
      <c r="D4411" s="47" t="s">
        <v>119</v>
      </c>
      <c r="E4411" s="47" t="s">
        <v>86</v>
      </c>
      <c r="F4411" s="47" t="s">
        <v>120</v>
      </c>
      <c r="G4411" s="47">
        <v>3</v>
      </c>
      <c r="H4411" s="67" t="str">
        <f>VLOOKUP(E4411,Referencias!$B$4:$C$15,2,FALSE)</f>
        <v>3P</v>
      </c>
      <c r="I4411" s="68" t="str">
        <f>VLOOKUP(C4411,Referencias!$B$18:$C$34,2,FALSE)</f>
        <v>CN</v>
      </c>
      <c r="J4411" s="69" t="str">
        <f t="shared" si="68"/>
        <v>C</v>
      </c>
    </row>
    <row r="4412" spans="1:10" x14ac:dyDescent="0.2">
      <c r="A4412" s="71" t="s">
        <v>9559</v>
      </c>
      <c r="B4412" s="47" t="s">
        <v>4476</v>
      </c>
      <c r="C4412" s="47" t="s">
        <v>102</v>
      </c>
      <c r="D4412" s="47" t="s">
        <v>119</v>
      </c>
      <c r="E4412" s="47" t="s">
        <v>85</v>
      </c>
      <c r="F4412" s="47" t="s">
        <v>120</v>
      </c>
      <c r="G4412" s="47">
        <v>3</v>
      </c>
      <c r="H4412" s="67" t="str">
        <f>VLOOKUP(E4412,Referencias!$B$4:$C$15,2,FALSE)</f>
        <v>3D</v>
      </c>
      <c r="I4412" s="68" t="str">
        <f>VLOOKUP(C4412,Referencias!$B$18:$C$34,2,FALSE)</f>
        <v>CN</v>
      </c>
      <c r="J4412" s="69" t="str">
        <f t="shared" si="68"/>
        <v>C</v>
      </c>
    </row>
    <row r="4413" spans="1:10" x14ac:dyDescent="0.2">
      <c r="A4413" s="71" t="s">
        <v>9560</v>
      </c>
      <c r="B4413" s="47" t="s">
        <v>4477</v>
      </c>
      <c r="C4413" s="47" t="s">
        <v>102</v>
      </c>
      <c r="D4413" s="47" t="s">
        <v>119</v>
      </c>
      <c r="E4413" s="47" t="s">
        <v>86</v>
      </c>
      <c r="F4413" s="47" t="s">
        <v>120</v>
      </c>
      <c r="G4413" s="47">
        <v>3</v>
      </c>
      <c r="H4413" s="67" t="str">
        <f>VLOOKUP(E4413,Referencias!$B$4:$C$15,2,FALSE)</f>
        <v>3P</v>
      </c>
      <c r="I4413" s="68" t="str">
        <f>VLOOKUP(C4413,Referencias!$B$18:$C$34,2,FALSE)</f>
        <v>CN</v>
      </c>
      <c r="J4413" s="69" t="str">
        <f t="shared" si="68"/>
        <v>C</v>
      </c>
    </row>
    <row r="4414" spans="1:10" x14ac:dyDescent="0.2">
      <c r="A4414" s="71" t="s">
        <v>9561</v>
      </c>
      <c r="B4414" s="47" t="s">
        <v>4478</v>
      </c>
      <c r="C4414" s="47" t="s">
        <v>102</v>
      </c>
      <c r="D4414" s="47" t="s">
        <v>119</v>
      </c>
      <c r="E4414" s="47" t="s">
        <v>93</v>
      </c>
      <c r="F4414" s="47" t="s">
        <v>120</v>
      </c>
      <c r="G4414" s="47">
        <v>2</v>
      </c>
      <c r="H4414" s="67" t="str">
        <f>VLOOKUP(E4414,Referencias!$B$4:$C$15,2,FALSE)</f>
        <v>2D</v>
      </c>
      <c r="I4414" s="68" t="str">
        <f>VLOOKUP(C4414,Referencias!$B$18:$C$34,2,FALSE)</f>
        <v>CN</v>
      </c>
      <c r="J4414" s="69" t="str">
        <f t="shared" si="68"/>
        <v>C</v>
      </c>
    </row>
    <row r="4415" spans="1:10" x14ac:dyDescent="0.2">
      <c r="A4415" s="71" t="s">
        <v>9562</v>
      </c>
      <c r="B4415" s="47" t="s">
        <v>4479</v>
      </c>
      <c r="C4415" s="47" t="s">
        <v>102</v>
      </c>
      <c r="D4415" s="47" t="s">
        <v>119</v>
      </c>
      <c r="E4415" s="47" t="s">
        <v>84</v>
      </c>
      <c r="F4415" s="47" t="s">
        <v>120</v>
      </c>
      <c r="G4415" s="47">
        <v>4</v>
      </c>
      <c r="H4415" s="67" t="str">
        <f>VLOOKUP(E4415,Referencias!$B$4:$C$15,2,FALSE)</f>
        <v>SC</v>
      </c>
      <c r="I4415" s="68" t="str">
        <f>VLOOKUP(C4415,Referencias!$B$18:$C$34,2,FALSE)</f>
        <v>CN</v>
      </c>
      <c r="J4415" s="69" t="str">
        <f t="shared" si="68"/>
        <v>C</v>
      </c>
    </row>
    <row r="4416" spans="1:10" x14ac:dyDescent="0.2">
      <c r="A4416" s="71" t="s">
        <v>9563</v>
      </c>
      <c r="B4416" s="47" t="s">
        <v>4480</v>
      </c>
      <c r="C4416" s="47" t="s">
        <v>102</v>
      </c>
      <c r="D4416" s="47" t="s">
        <v>119</v>
      </c>
      <c r="E4416" s="47" t="s">
        <v>85</v>
      </c>
      <c r="F4416" s="47" t="s">
        <v>120</v>
      </c>
      <c r="G4416" s="47">
        <v>3</v>
      </c>
      <c r="H4416" s="67" t="str">
        <f>VLOOKUP(E4416,Referencias!$B$4:$C$15,2,FALSE)</f>
        <v>3D</v>
      </c>
      <c r="I4416" s="68" t="str">
        <f>VLOOKUP(C4416,Referencias!$B$18:$C$34,2,FALSE)</f>
        <v>CN</v>
      </c>
      <c r="J4416" s="69" t="str">
        <f t="shared" si="68"/>
        <v>C</v>
      </c>
    </row>
    <row r="4417" spans="1:10" x14ac:dyDescent="0.2">
      <c r="A4417" s="71" t="s">
        <v>9564</v>
      </c>
      <c r="B4417" s="47" t="s">
        <v>4481</v>
      </c>
      <c r="C4417" s="47" t="s">
        <v>102</v>
      </c>
      <c r="D4417" s="47" t="s">
        <v>119</v>
      </c>
      <c r="E4417" s="47" t="s">
        <v>85</v>
      </c>
      <c r="F4417" s="47" t="s">
        <v>120</v>
      </c>
      <c r="G4417" s="47">
        <v>3</v>
      </c>
      <c r="H4417" s="67" t="str">
        <f>VLOOKUP(E4417,Referencias!$B$4:$C$15,2,FALSE)</f>
        <v>3D</v>
      </c>
      <c r="I4417" s="68" t="str">
        <f>VLOOKUP(C4417,Referencias!$B$18:$C$34,2,FALSE)</f>
        <v>CN</v>
      </c>
      <c r="J4417" s="69" t="str">
        <f t="shared" si="68"/>
        <v>C</v>
      </c>
    </row>
    <row r="4418" spans="1:10" x14ac:dyDescent="0.2">
      <c r="A4418" s="71" t="s">
        <v>9565</v>
      </c>
      <c r="B4418" s="47" t="s">
        <v>4482</v>
      </c>
      <c r="C4418" s="47" t="s">
        <v>102</v>
      </c>
      <c r="D4418" s="47" t="s">
        <v>119</v>
      </c>
      <c r="E4418" s="47" t="s">
        <v>86</v>
      </c>
      <c r="F4418" s="47" t="s">
        <v>120</v>
      </c>
      <c r="G4418" s="47">
        <v>3</v>
      </c>
      <c r="H4418" s="67" t="str">
        <f>VLOOKUP(E4418,Referencias!$B$4:$C$15,2,FALSE)</f>
        <v>3P</v>
      </c>
      <c r="I4418" s="68" t="str">
        <f>VLOOKUP(C4418,Referencias!$B$18:$C$34,2,FALSE)</f>
        <v>CN</v>
      </c>
      <c r="J4418" s="69" t="str">
        <f t="shared" si="68"/>
        <v>C</v>
      </c>
    </row>
    <row r="4419" spans="1:10" x14ac:dyDescent="0.2">
      <c r="A4419" s="71" t="s">
        <v>9566</v>
      </c>
      <c r="B4419" s="47" t="s">
        <v>4483</v>
      </c>
      <c r="C4419" s="47" t="s">
        <v>102</v>
      </c>
      <c r="D4419" s="47" t="s">
        <v>119</v>
      </c>
      <c r="E4419" s="47" t="s">
        <v>85</v>
      </c>
      <c r="F4419" s="47" t="s">
        <v>120</v>
      </c>
      <c r="G4419" s="47">
        <v>3</v>
      </c>
      <c r="H4419" s="67" t="str">
        <f>VLOOKUP(E4419,Referencias!$B$4:$C$15,2,FALSE)</f>
        <v>3D</v>
      </c>
      <c r="I4419" s="68" t="str">
        <f>VLOOKUP(C4419,Referencias!$B$18:$C$34,2,FALSE)</f>
        <v>CN</v>
      </c>
      <c r="J4419" s="69" t="str">
        <f t="shared" ref="J4419:J4482" si="69">IF(D4419="Dama","D","C")</f>
        <v>C</v>
      </c>
    </row>
    <row r="4420" spans="1:10" x14ac:dyDescent="0.2">
      <c r="A4420" s="71" t="s">
        <v>9567</v>
      </c>
      <c r="B4420" s="47" t="s">
        <v>4484</v>
      </c>
      <c r="C4420" s="47" t="s">
        <v>102</v>
      </c>
      <c r="D4420" s="47" t="s">
        <v>119</v>
      </c>
      <c r="E4420" s="47" t="s">
        <v>84</v>
      </c>
      <c r="F4420" s="47" t="s">
        <v>120</v>
      </c>
      <c r="G4420" s="47">
        <v>4</v>
      </c>
      <c r="H4420" s="67" t="str">
        <f>VLOOKUP(E4420,Referencias!$B$4:$C$15,2,FALSE)</f>
        <v>SC</v>
      </c>
      <c r="I4420" s="68" t="str">
        <f>VLOOKUP(C4420,Referencias!$B$18:$C$34,2,FALSE)</f>
        <v>CN</v>
      </c>
      <c r="J4420" s="69" t="str">
        <f t="shared" si="69"/>
        <v>C</v>
      </c>
    </row>
    <row r="4421" spans="1:10" x14ac:dyDescent="0.2">
      <c r="A4421" s="71" t="s">
        <v>9568</v>
      </c>
      <c r="B4421" s="47" t="s">
        <v>4485</v>
      </c>
      <c r="C4421" s="47" t="s">
        <v>102</v>
      </c>
      <c r="D4421" s="47" t="s">
        <v>119</v>
      </c>
      <c r="E4421" s="47" t="s">
        <v>84</v>
      </c>
      <c r="F4421" s="47" t="s">
        <v>120</v>
      </c>
      <c r="G4421" s="47">
        <v>4</v>
      </c>
      <c r="H4421" s="67" t="str">
        <f>VLOOKUP(E4421,Referencias!$B$4:$C$15,2,FALSE)</f>
        <v>SC</v>
      </c>
      <c r="I4421" s="68" t="str">
        <f>VLOOKUP(C4421,Referencias!$B$18:$C$34,2,FALSE)</f>
        <v>CN</v>
      </c>
      <c r="J4421" s="69" t="str">
        <f t="shared" si="69"/>
        <v>C</v>
      </c>
    </row>
    <row r="4422" spans="1:10" x14ac:dyDescent="0.2">
      <c r="A4422" s="71" t="s">
        <v>9569</v>
      </c>
      <c r="B4422" s="47" t="s">
        <v>4486</v>
      </c>
      <c r="C4422" s="47" t="s">
        <v>102</v>
      </c>
      <c r="D4422" s="47" t="s">
        <v>119</v>
      </c>
      <c r="E4422" s="47" t="s">
        <v>84</v>
      </c>
      <c r="F4422" s="47" t="s">
        <v>120</v>
      </c>
      <c r="G4422" s="47">
        <v>4</v>
      </c>
      <c r="H4422" s="67" t="str">
        <f>VLOOKUP(E4422,Referencias!$B$4:$C$15,2,FALSE)</f>
        <v>SC</v>
      </c>
      <c r="I4422" s="68" t="str">
        <f>VLOOKUP(C4422,Referencias!$B$18:$C$34,2,FALSE)</f>
        <v>CN</v>
      </c>
      <c r="J4422" s="69" t="str">
        <f t="shared" si="69"/>
        <v>C</v>
      </c>
    </row>
    <row r="4423" spans="1:10" x14ac:dyDescent="0.2">
      <c r="A4423" s="71" t="s">
        <v>9570</v>
      </c>
      <c r="B4423" s="47" t="s">
        <v>4487</v>
      </c>
      <c r="C4423" s="47" t="s">
        <v>102</v>
      </c>
      <c r="D4423" s="47" t="s">
        <v>119</v>
      </c>
      <c r="E4423" s="47" t="s">
        <v>85</v>
      </c>
      <c r="F4423" s="47" t="s">
        <v>120</v>
      </c>
      <c r="G4423" s="47">
        <v>3</v>
      </c>
      <c r="H4423" s="67" t="str">
        <f>VLOOKUP(E4423,Referencias!$B$4:$C$15,2,FALSE)</f>
        <v>3D</v>
      </c>
      <c r="I4423" s="68" t="str">
        <f>VLOOKUP(C4423,Referencias!$B$18:$C$34,2,FALSE)</f>
        <v>CN</v>
      </c>
      <c r="J4423" s="69" t="str">
        <f t="shared" si="69"/>
        <v>C</v>
      </c>
    </row>
    <row r="4424" spans="1:10" x14ac:dyDescent="0.2">
      <c r="A4424" s="71" t="s">
        <v>9571</v>
      </c>
      <c r="B4424" s="47" t="s">
        <v>4488</v>
      </c>
      <c r="C4424" s="47" t="s">
        <v>102</v>
      </c>
      <c r="D4424" s="47" t="s">
        <v>119</v>
      </c>
      <c r="E4424" s="47" t="s">
        <v>84</v>
      </c>
      <c r="F4424" s="47" t="s">
        <v>120</v>
      </c>
      <c r="G4424" s="47">
        <v>4</v>
      </c>
      <c r="H4424" s="67" t="str">
        <f>VLOOKUP(E4424,Referencias!$B$4:$C$15,2,FALSE)</f>
        <v>SC</v>
      </c>
      <c r="I4424" s="68" t="str">
        <f>VLOOKUP(C4424,Referencias!$B$18:$C$34,2,FALSE)</f>
        <v>CN</v>
      </c>
      <c r="J4424" s="69" t="str">
        <f t="shared" si="69"/>
        <v>C</v>
      </c>
    </row>
    <row r="4425" spans="1:10" x14ac:dyDescent="0.2">
      <c r="A4425" s="71" t="s">
        <v>9572</v>
      </c>
      <c r="B4425" s="47" t="s">
        <v>4489</v>
      </c>
      <c r="C4425" s="47" t="s">
        <v>102</v>
      </c>
      <c r="D4425" s="47" t="s">
        <v>119</v>
      </c>
      <c r="E4425" s="47" t="s">
        <v>84</v>
      </c>
      <c r="F4425" s="47" t="s">
        <v>120</v>
      </c>
      <c r="G4425" s="47">
        <v>4</v>
      </c>
      <c r="H4425" s="67" t="str">
        <f>VLOOKUP(E4425,Referencias!$B$4:$C$15,2,FALSE)</f>
        <v>SC</v>
      </c>
      <c r="I4425" s="68" t="str">
        <f>VLOOKUP(C4425,Referencias!$B$18:$C$34,2,FALSE)</f>
        <v>CN</v>
      </c>
      <c r="J4425" s="69" t="str">
        <f t="shared" si="69"/>
        <v>C</v>
      </c>
    </row>
    <row r="4426" spans="1:10" x14ac:dyDescent="0.2">
      <c r="A4426" s="71" t="s">
        <v>9573</v>
      </c>
      <c r="B4426" s="47" t="s">
        <v>4490</v>
      </c>
      <c r="C4426" s="47" t="s">
        <v>102</v>
      </c>
      <c r="D4426" s="47" t="s">
        <v>119</v>
      </c>
      <c r="E4426" s="47" t="s">
        <v>93</v>
      </c>
      <c r="F4426" s="47" t="s">
        <v>120</v>
      </c>
      <c r="G4426" s="47">
        <v>2</v>
      </c>
      <c r="H4426" s="67" t="str">
        <f>VLOOKUP(E4426,Referencias!$B$4:$C$15,2,FALSE)</f>
        <v>2D</v>
      </c>
      <c r="I4426" s="68" t="str">
        <f>VLOOKUP(C4426,Referencias!$B$18:$C$34,2,FALSE)</f>
        <v>CN</v>
      </c>
      <c r="J4426" s="69" t="str">
        <f t="shared" si="69"/>
        <v>C</v>
      </c>
    </row>
    <row r="4427" spans="1:10" x14ac:dyDescent="0.2">
      <c r="A4427" s="71" t="s">
        <v>9574</v>
      </c>
      <c r="B4427" s="47" t="s">
        <v>4491</v>
      </c>
      <c r="C4427" s="47" t="s">
        <v>102</v>
      </c>
      <c r="D4427" s="47" t="s">
        <v>119</v>
      </c>
      <c r="E4427" s="47" t="s">
        <v>85</v>
      </c>
      <c r="F4427" s="47" t="s">
        <v>120</v>
      </c>
      <c r="G4427" s="47">
        <v>3</v>
      </c>
      <c r="H4427" s="67" t="str">
        <f>VLOOKUP(E4427,Referencias!$B$4:$C$15,2,FALSE)</f>
        <v>3D</v>
      </c>
      <c r="I4427" s="68" t="str">
        <f>VLOOKUP(C4427,Referencias!$B$18:$C$34,2,FALSE)</f>
        <v>CN</v>
      </c>
      <c r="J4427" s="69" t="str">
        <f t="shared" si="69"/>
        <v>C</v>
      </c>
    </row>
    <row r="4428" spans="1:10" x14ac:dyDescent="0.2">
      <c r="A4428" s="71" t="s">
        <v>9575</v>
      </c>
      <c r="B4428" s="47" t="s">
        <v>4492</v>
      </c>
      <c r="C4428" s="47" t="s">
        <v>102</v>
      </c>
      <c r="D4428" s="47" t="s">
        <v>119</v>
      </c>
      <c r="E4428" s="47" t="s">
        <v>92</v>
      </c>
      <c r="F4428" s="47" t="s">
        <v>120</v>
      </c>
      <c r="G4428" s="47">
        <v>3</v>
      </c>
      <c r="H4428" s="67" t="str">
        <f>VLOOKUP(E4428,Referencias!$B$4:$C$15,2,FALSE)</f>
        <v>3C</v>
      </c>
      <c r="I4428" s="68" t="str">
        <f>VLOOKUP(C4428,Referencias!$B$18:$C$34,2,FALSE)</f>
        <v>CN</v>
      </c>
      <c r="J4428" s="69" t="str">
        <f t="shared" si="69"/>
        <v>C</v>
      </c>
    </row>
    <row r="4429" spans="1:10" x14ac:dyDescent="0.2">
      <c r="A4429" s="71" t="s">
        <v>9576</v>
      </c>
      <c r="B4429" s="47" t="s">
        <v>4493</v>
      </c>
      <c r="C4429" s="47" t="s">
        <v>102</v>
      </c>
      <c r="D4429" s="47" t="s">
        <v>119</v>
      </c>
      <c r="E4429" s="47" t="s">
        <v>85</v>
      </c>
      <c r="F4429" s="47" t="s">
        <v>120</v>
      </c>
      <c r="G4429" s="47">
        <v>3</v>
      </c>
      <c r="H4429" s="67" t="str">
        <f>VLOOKUP(E4429,Referencias!$B$4:$C$15,2,FALSE)</f>
        <v>3D</v>
      </c>
      <c r="I4429" s="68" t="str">
        <f>VLOOKUP(C4429,Referencias!$B$18:$C$34,2,FALSE)</f>
        <v>CN</v>
      </c>
      <c r="J4429" s="69" t="str">
        <f t="shared" si="69"/>
        <v>C</v>
      </c>
    </row>
    <row r="4430" spans="1:10" x14ac:dyDescent="0.2">
      <c r="A4430" s="71" t="s">
        <v>9577</v>
      </c>
      <c r="B4430" s="47" t="s">
        <v>4494</v>
      </c>
      <c r="C4430" s="47" t="s">
        <v>102</v>
      </c>
      <c r="D4430" s="47" t="s">
        <v>119</v>
      </c>
      <c r="E4430" s="47" t="s">
        <v>85</v>
      </c>
      <c r="F4430" s="47" t="s">
        <v>120</v>
      </c>
      <c r="G4430" s="47">
        <v>3</v>
      </c>
      <c r="H4430" s="67" t="str">
        <f>VLOOKUP(E4430,Referencias!$B$4:$C$15,2,FALSE)</f>
        <v>3D</v>
      </c>
      <c r="I4430" s="68" t="str">
        <f>VLOOKUP(C4430,Referencias!$B$18:$C$34,2,FALSE)</f>
        <v>CN</v>
      </c>
      <c r="J4430" s="69" t="str">
        <f t="shared" si="69"/>
        <v>C</v>
      </c>
    </row>
    <row r="4431" spans="1:10" x14ac:dyDescent="0.2">
      <c r="A4431" s="71" t="s">
        <v>9578</v>
      </c>
      <c r="B4431" s="47" t="s">
        <v>4495</v>
      </c>
      <c r="C4431" s="47" t="s">
        <v>102</v>
      </c>
      <c r="D4431" s="47" t="s">
        <v>119</v>
      </c>
      <c r="E4431" s="47" t="s">
        <v>85</v>
      </c>
      <c r="F4431" s="47" t="s">
        <v>120</v>
      </c>
      <c r="G4431" s="47">
        <v>3</v>
      </c>
      <c r="H4431" s="67" t="str">
        <f>VLOOKUP(E4431,Referencias!$B$4:$C$15,2,FALSE)</f>
        <v>3D</v>
      </c>
      <c r="I4431" s="68" t="str">
        <f>VLOOKUP(C4431,Referencias!$B$18:$C$34,2,FALSE)</f>
        <v>CN</v>
      </c>
      <c r="J4431" s="69" t="str">
        <f t="shared" si="69"/>
        <v>C</v>
      </c>
    </row>
    <row r="4432" spans="1:10" x14ac:dyDescent="0.2">
      <c r="A4432" s="71" t="s">
        <v>9579</v>
      </c>
      <c r="B4432" s="47" t="s">
        <v>4496</v>
      </c>
      <c r="C4432" s="47" t="s">
        <v>102</v>
      </c>
      <c r="D4432" s="47" t="s">
        <v>119</v>
      </c>
      <c r="E4432" s="47" t="s">
        <v>84</v>
      </c>
      <c r="F4432" s="47" t="s">
        <v>120</v>
      </c>
      <c r="G4432" s="47">
        <v>4</v>
      </c>
      <c r="H4432" s="67" t="str">
        <f>VLOOKUP(E4432,Referencias!$B$4:$C$15,2,FALSE)</f>
        <v>SC</v>
      </c>
      <c r="I4432" s="68" t="str">
        <f>VLOOKUP(C4432,Referencias!$B$18:$C$34,2,FALSE)</f>
        <v>CN</v>
      </c>
      <c r="J4432" s="69" t="str">
        <f t="shared" si="69"/>
        <v>C</v>
      </c>
    </row>
    <row r="4433" spans="1:10" x14ac:dyDescent="0.2">
      <c r="A4433" s="71" t="s">
        <v>9580</v>
      </c>
      <c r="B4433" s="47" t="s">
        <v>4497</v>
      </c>
      <c r="C4433" s="47" t="s">
        <v>102</v>
      </c>
      <c r="D4433" s="47" t="s">
        <v>119</v>
      </c>
      <c r="E4433" s="47" t="s">
        <v>84</v>
      </c>
      <c r="F4433" s="47" t="s">
        <v>120</v>
      </c>
      <c r="G4433" s="47">
        <v>4</v>
      </c>
      <c r="H4433" s="67" t="str">
        <f>VLOOKUP(E4433,Referencias!$B$4:$C$15,2,FALSE)</f>
        <v>SC</v>
      </c>
      <c r="I4433" s="68" t="str">
        <f>VLOOKUP(C4433,Referencias!$B$18:$C$34,2,FALSE)</f>
        <v>CN</v>
      </c>
      <c r="J4433" s="69" t="str">
        <f t="shared" si="69"/>
        <v>C</v>
      </c>
    </row>
    <row r="4434" spans="1:10" x14ac:dyDescent="0.2">
      <c r="A4434" s="71" t="s">
        <v>9581</v>
      </c>
      <c r="B4434" s="47" t="s">
        <v>4498</v>
      </c>
      <c r="C4434" s="47" t="s">
        <v>102</v>
      </c>
      <c r="D4434" s="47" t="s">
        <v>119</v>
      </c>
      <c r="E4434" s="47" t="s">
        <v>92</v>
      </c>
      <c r="F4434" s="47" t="s">
        <v>120</v>
      </c>
      <c r="G4434" s="47">
        <v>3</v>
      </c>
      <c r="H4434" s="67" t="str">
        <f>VLOOKUP(E4434,Referencias!$B$4:$C$15,2,FALSE)</f>
        <v>3C</v>
      </c>
      <c r="I4434" s="68" t="str">
        <f>VLOOKUP(C4434,Referencias!$B$18:$C$34,2,FALSE)</f>
        <v>CN</v>
      </c>
      <c r="J4434" s="69" t="str">
        <f t="shared" si="69"/>
        <v>C</v>
      </c>
    </row>
    <row r="4435" spans="1:10" x14ac:dyDescent="0.2">
      <c r="A4435" s="71" t="s">
        <v>9582</v>
      </c>
      <c r="B4435" s="47" t="s">
        <v>4499</v>
      </c>
      <c r="C4435" s="47" t="s">
        <v>102</v>
      </c>
      <c r="D4435" s="47" t="s">
        <v>119</v>
      </c>
      <c r="E4435" s="47" t="s">
        <v>86</v>
      </c>
      <c r="F4435" s="47" t="s">
        <v>120</v>
      </c>
      <c r="G4435" s="47">
        <v>3</v>
      </c>
      <c r="H4435" s="67" t="str">
        <f>VLOOKUP(E4435,Referencias!$B$4:$C$15,2,FALSE)</f>
        <v>3P</v>
      </c>
      <c r="I4435" s="68" t="str">
        <f>VLOOKUP(C4435,Referencias!$B$18:$C$34,2,FALSE)</f>
        <v>CN</v>
      </c>
      <c r="J4435" s="69" t="str">
        <f t="shared" si="69"/>
        <v>C</v>
      </c>
    </row>
    <row r="4436" spans="1:10" x14ac:dyDescent="0.2">
      <c r="A4436" s="71" t="s">
        <v>9583</v>
      </c>
      <c r="B4436" s="47" t="s">
        <v>4500</v>
      </c>
      <c r="C4436" s="47" t="s">
        <v>102</v>
      </c>
      <c r="D4436" s="47" t="s">
        <v>119</v>
      </c>
      <c r="E4436" s="47" t="s">
        <v>84</v>
      </c>
      <c r="F4436" s="47" t="s">
        <v>120</v>
      </c>
      <c r="G4436" s="47">
        <v>4</v>
      </c>
      <c r="H4436" s="67" t="str">
        <f>VLOOKUP(E4436,Referencias!$B$4:$C$15,2,FALSE)</f>
        <v>SC</v>
      </c>
      <c r="I4436" s="68" t="str">
        <f>VLOOKUP(C4436,Referencias!$B$18:$C$34,2,FALSE)</f>
        <v>CN</v>
      </c>
      <c r="J4436" s="69" t="str">
        <f t="shared" si="69"/>
        <v>C</v>
      </c>
    </row>
    <row r="4437" spans="1:10" x14ac:dyDescent="0.2">
      <c r="A4437" s="71" t="s">
        <v>9584</v>
      </c>
      <c r="B4437" s="47" t="s">
        <v>4501</v>
      </c>
      <c r="C4437" s="47" t="s">
        <v>102</v>
      </c>
      <c r="D4437" s="47" t="s">
        <v>119</v>
      </c>
      <c r="E4437" s="47" t="s">
        <v>86</v>
      </c>
      <c r="F4437" s="47" t="s">
        <v>120</v>
      </c>
      <c r="G4437" s="47">
        <v>3</v>
      </c>
      <c r="H4437" s="67" t="str">
        <f>VLOOKUP(E4437,Referencias!$B$4:$C$15,2,FALSE)</f>
        <v>3P</v>
      </c>
      <c r="I4437" s="68" t="str">
        <f>VLOOKUP(C4437,Referencias!$B$18:$C$34,2,FALSE)</f>
        <v>CN</v>
      </c>
      <c r="J4437" s="69" t="str">
        <f t="shared" si="69"/>
        <v>C</v>
      </c>
    </row>
    <row r="4438" spans="1:10" x14ac:dyDescent="0.2">
      <c r="A4438" s="71" t="s">
        <v>9585</v>
      </c>
      <c r="B4438" s="47" t="s">
        <v>4502</v>
      </c>
      <c r="C4438" s="47" t="s">
        <v>102</v>
      </c>
      <c r="D4438" s="47" t="s">
        <v>119</v>
      </c>
      <c r="E4438" s="47" t="s">
        <v>85</v>
      </c>
      <c r="F4438" s="47" t="s">
        <v>120</v>
      </c>
      <c r="G4438" s="47">
        <v>3</v>
      </c>
      <c r="H4438" s="67" t="str">
        <f>VLOOKUP(E4438,Referencias!$B$4:$C$15,2,FALSE)</f>
        <v>3D</v>
      </c>
      <c r="I4438" s="68" t="str">
        <f>VLOOKUP(C4438,Referencias!$B$18:$C$34,2,FALSE)</f>
        <v>CN</v>
      </c>
      <c r="J4438" s="69" t="str">
        <f t="shared" si="69"/>
        <v>C</v>
      </c>
    </row>
    <row r="4439" spans="1:10" x14ac:dyDescent="0.2">
      <c r="A4439" s="71" t="s">
        <v>9586</v>
      </c>
      <c r="B4439" s="47" t="s">
        <v>4503</v>
      </c>
      <c r="C4439" s="47" t="s">
        <v>102</v>
      </c>
      <c r="D4439" s="47" t="s">
        <v>119</v>
      </c>
      <c r="E4439" s="47" t="s">
        <v>85</v>
      </c>
      <c r="F4439" s="47" t="s">
        <v>120</v>
      </c>
      <c r="G4439" s="47">
        <v>3</v>
      </c>
      <c r="H4439" s="67" t="str">
        <f>VLOOKUP(E4439,Referencias!$B$4:$C$15,2,FALSE)</f>
        <v>3D</v>
      </c>
      <c r="I4439" s="68" t="str">
        <f>VLOOKUP(C4439,Referencias!$B$18:$C$34,2,FALSE)</f>
        <v>CN</v>
      </c>
      <c r="J4439" s="69" t="str">
        <f t="shared" si="69"/>
        <v>C</v>
      </c>
    </row>
    <row r="4440" spans="1:10" x14ac:dyDescent="0.2">
      <c r="A4440" s="71" t="s">
        <v>9587</v>
      </c>
      <c r="B4440" s="47" t="s">
        <v>4504</v>
      </c>
      <c r="C4440" s="47" t="s">
        <v>102</v>
      </c>
      <c r="D4440" s="47" t="s">
        <v>119</v>
      </c>
      <c r="E4440" s="47" t="s">
        <v>84</v>
      </c>
      <c r="F4440" s="47" t="s">
        <v>120</v>
      </c>
      <c r="G4440" s="47">
        <v>4</v>
      </c>
      <c r="H4440" s="67" t="str">
        <f>VLOOKUP(E4440,Referencias!$B$4:$C$15,2,FALSE)</f>
        <v>SC</v>
      </c>
      <c r="I4440" s="68" t="str">
        <f>VLOOKUP(C4440,Referencias!$B$18:$C$34,2,FALSE)</f>
        <v>CN</v>
      </c>
      <c r="J4440" s="69" t="str">
        <f t="shared" si="69"/>
        <v>C</v>
      </c>
    </row>
    <row r="4441" spans="1:10" x14ac:dyDescent="0.2">
      <c r="A4441" s="71" t="s">
        <v>9588</v>
      </c>
      <c r="B4441" s="47" t="s">
        <v>4505</v>
      </c>
      <c r="C4441" s="47" t="s">
        <v>102</v>
      </c>
      <c r="D4441" s="47" t="s">
        <v>119</v>
      </c>
      <c r="E4441" s="47" t="s">
        <v>84</v>
      </c>
      <c r="F4441" s="47" t="s">
        <v>120</v>
      </c>
      <c r="G4441" s="47">
        <v>4</v>
      </c>
      <c r="H4441" s="67" t="str">
        <f>VLOOKUP(E4441,Referencias!$B$4:$C$15,2,FALSE)</f>
        <v>SC</v>
      </c>
      <c r="I4441" s="68" t="str">
        <f>VLOOKUP(C4441,Referencias!$B$18:$C$34,2,FALSE)</f>
        <v>CN</v>
      </c>
      <c r="J4441" s="69" t="str">
        <f t="shared" si="69"/>
        <v>C</v>
      </c>
    </row>
    <row r="4442" spans="1:10" x14ac:dyDescent="0.2">
      <c r="A4442" s="71" t="s">
        <v>9589</v>
      </c>
      <c r="B4442" s="47" t="s">
        <v>4506</v>
      </c>
      <c r="C4442" s="47" t="s">
        <v>102</v>
      </c>
      <c r="D4442" s="47" t="s">
        <v>119</v>
      </c>
      <c r="E4442" s="47" t="s">
        <v>84</v>
      </c>
      <c r="F4442" s="47" t="s">
        <v>120</v>
      </c>
      <c r="G4442" s="47">
        <v>4</v>
      </c>
      <c r="H4442" s="67" t="str">
        <f>VLOOKUP(E4442,Referencias!$B$4:$C$15,2,FALSE)</f>
        <v>SC</v>
      </c>
      <c r="I4442" s="68" t="str">
        <f>VLOOKUP(C4442,Referencias!$B$18:$C$34,2,FALSE)</f>
        <v>CN</v>
      </c>
      <c r="J4442" s="69" t="str">
        <f t="shared" si="69"/>
        <v>C</v>
      </c>
    </row>
    <row r="4443" spans="1:10" x14ac:dyDescent="0.2">
      <c r="A4443" s="71" t="s">
        <v>9590</v>
      </c>
      <c r="B4443" s="47" t="s">
        <v>4507</v>
      </c>
      <c r="C4443" s="47" t="s">
        <v>102</v>
      </c>
      <c r="D4443" s="47" t="s">
        <v>119</v>
      </c>
      <c r="E4443" s="47" t="s">
        <v>84</v>
      </c>
      <c r="F4443" s="47" t="s">
        <v>120</v>
      </c>
      <c r="G4443" s="47">
        <v>4</v>
      </c>
      <c r="H4443" s="67" t="str">
        <f>VLOOKUP(E4443,Referencias!$B$4:$C$15,2,FALSE)</f>
        <v>SC</v>
      </c>
      <c r="I4443" s="68" t="str">
        <f>VLOOKUP(C4443,Referencias!$B$18:$C$34,2,FALSE)</f>
        <v>CN</v>
      </c>
      <c r="J4443" s="69" t="str">
        <f t="shared" si="69"/>
        <v>C</v>
      </c>
    </row>
    <row r="4444" spans="1:10" x14ac:dyDescent="0.2">
      <c r="A4444" s="71" t="s">
        <v>9591</v>
      </c>
      <c r="B4444" s="47" t="s">
        <v>4508</v>
      </c>
      <c r="C4444" s="47" t="s">
        <v>102</v>
      </c>
      <c r="D4444" s="47" t="s">
        <v>119</v>
      </c>
      <c r="E4444" s="47" t="s">
        <v>86</v>
      </c>
      <c r="F4444" s="47" t="s">
        <v>120</v>
      </c>
      <c r="G4444" s="47">
        <v>3</v>
      </c>
      <c r="H4444" s="67" t="str">
        <f>VLOOKUP(E4444,Referencias!$B$4:$C$15,2,FALSE)</f>
        <v>3P</v>
      </c>
      <c r="I4444" s="68" t="str">
        <f>VLOOKUP(C4444,Referencias!$B$18:$C$34,2,FALSE)</f>
        <v>CN</v>
      </c>
      <c r="J4444" s="69" t="str">
        <f t="shared" si="69"/>
        <v>C</v>
      </c>
    </row>
    <row r="4445" spans="1:10" x14ac:dyDescent="0.2">
      <c r="A4445" s="71" t="s">
        <v>9592</v>
      </c>
      <c r="B4445" s="47" t="s">
        <v>4509</v>
      </c>
      <c r="C4445" s="47" t="s">
        <v>102</v>
      </c>
      <c r="D4445" s="47" t="s">
        <v>119</v>
      </c>
      <c r="E4445" s="47" t="s">
        <v>92</v>
      </c>
      <c r="F4445" s="47" t="s">
        <v>120</v>
      </c>
      <c r="G4445" s="47">
        <v>3</v>
      </c>
      <c r="H4445" s="67" t="str">
        <f>VLOOKUP(E4445,Referencias!$B$4:$C$15,2,FALSE)</f>
        <v>3C</v>
      </c>
      <c r="I4445" s="68" t="str">
        <f>VLOOKUP(C4445,Referencias!$B$18:$C$34,2,FALSE)</f>
        <v>CN</v>
      </c>
      <c r="J4445" s="69" t="str">
        <f t="shared" si="69"/>
        <v>C</v>
      </c>
    </row>
    <row r="4446" spans="1:10" x14ac:dyDescent="0.2">
      <c r="A4446" s="71" t="s">
        <v>9593</v>
      </c>
      <c r="B4446" s="47" t="s">
        <v>4510</v>
      </c>
      <c r="C4446" s="47" t="s">
        <v>102</v>
      </c>
      <c r="D4446" s="47" t="s">
        <v>119</v>
      </c>
      <c r="E4446" s="47" t="s">
        <v>92</v>
      </c>
      <c r="F4446" s="47" t="s">
        <v>120</v>
      </c>
      <c r="G4446" s="47">
        <v>3</v>
      </c>
      <c r="H4446" s="67" t="str">
        <f>VLOOKUP(E4446,Referencias!$B$4:$C$15,2,FALSE)</f>
        <v>3C</v>
      </c>
      <c r="I4446" s="68" t="str">
        <f>VLOOKUP(C4446,Referencias!$B$18:$C$34,2,FALSE)</f>
        <v>CN</v>
      </c>
      <c r="J4446" s="69" t="str">
        <f t="shared" si="69"/>
        <v>C</v>
      </c>
    </row>
    <row r="4447" spans="1:10" x14ac:dyDescent="0.2">
      <c r="A4447" s="71" t="s">
        <v>9594</v>
      </c>
      <c r="B4447" s="47" t="s">
        <v>4511</v>
      </c>
      <c r="C4447" s="47" t="s">
        <v>102</v>
      </c>
      <c r="D4447" s="47" t="s">
        <v>119</v>
      </c>
      <c r="E4447" s="47" t="s">
        <v>85</v>
      </c>
      <c r="F4447" s="47" t="s">
        <v>120</v>
      </c>
      <c r="G4447" s="47">
        <v>3</v>
      </c>
      <c r="H4447" s="67" t="str">
        <f>VLOOKUP(E4447,Referencias!$B$4:$C$15,2,FALSE)</f>
        <v>3D</v>
      </c>
      <c r="I4447" s="68" t="str">
        <f>VLOOKUP(C4447,Referencias!$B$18:$C$34,2,FALSE)</f>
        <v>CN</v>
      </c>
      <c r="J4447" s="69" t="str">
        <f t="shared" si="69"/>
        <v>C</v>
      </c>
    </row>
    <row r="4448" spans="1:10" x14ac:dyDescent="0.2">
      <c r="A4448" s="71" t="s">
        <v>9595</v>
      </c>
      <c r="B4448" s="47" t="s">
        <v>4512</v>
      </c>
      <c r="C4448" s="47" t="s">
        <v>102</v>
      </c>
      <c r="D4448" s="47" t="s">
        <v>119</v>
      </c>
      <c r="E4448" s="47" t="s">
        <v>85</v>
      </c>
      <c r="F4448" s="47" t="s">
        <v>120</v>
      </c>
      <c r="G4448" s="47">
        <v>3</v>
      </c>
      <c r="H4448" s="67" t="str">
        <f>VLOOKUP(E4448,Referencias!$B$4:$C$15,2,FALSE)</f>
        <v>3D</v>
      </c>
      <c r="I4448" s="68" t="str">
        <f>VLOOKUP(C4448,Referencias!$B$18:$C$34,2,FALSE)</f>
        <v>CN</v>
      </c>
      <c r="J4448" s="69" t="str">
        <f t="shared" si="69"/>
        <v>C</v>
      </c>
    </row>
    <row r="4449" spans="1:10" x14ac:dyDescent="0.2">
      <c r="A4449" s="71" t="s">
        <v>9596</v>
      </c>
      <c r="B4449" s="47" t="s">
        <v>4513</v>
      </c>
      <c r="C4449" s="47" t="s">
        <v>102</v>
      </c>
      <c r="D4449" s="47" t="s">
        <v>119</v>
      </c>
      <c r="E4449" s="47" t="s">
        <v>92</v>
      </c>
      <c r="F4449" s="47" t="s">
        <v>120</v>
      </c>
      <c r="G4449" s="47">
        <v>3</v>
      </c>
      <c r="H4449" s="67" t="str">
        <f>VLOOKUP(E4449,Referencias!$B$4:$C$15,2,FALSE)</f>
        <v>3C</v>
      </c>
      <c r="I4449" s="68" t="str">
        <f>VLOOKUP(C4449,Referencias!$B$18:$C$34,2,FALSE)</f>
        <v>CN</v>
      </c>
      <c r="J4449" s="69" t="str">
        <f t="shared" si="69"/>
        <v>C</v>
      </c>
    </row>
    <row r="4450" spans="1:10" x14ac:dyDescent="0.2">
      <c r="A4450" s="71" t="s">
        <v>9597</v>
      </c>
      <c r="B4450" s="47" t="s">
        <v>4514</v>
      </c>
      <c r="C4450" s="47" t="s">
        <v>102</v>
      </c>
      <c r="D4450" s="47" t="s">
        <v>119</v>
      </c>
      <c r="E4450" s="47" t="s">
        <v>92</v>
      </c>
      <c r="F4450" s="47" t="s">
        <v>120</v>
      </c>
      <c r="G4450" s="47">
        <v>3</v>
      </c>
      <c r="H4450" s="67" t="str">
        <f>VLOOKUP(E4450,Referencias!$B$4:$C$15,2,FALSE)</f>
        <v>3C</v>
      </c>
      <c r="I4450" s="68" t="str">
        <f>VLOOKUP(C4450,Referencias!$B$18:$C$34,2,FALSE)</f>
        <v>CN</v>
      </c>
      <c r="J4450" s="69" t="str">
        <f t="shared" si="69"/>
        <v>C</v>
      </c>
    </row>
    <row r="4451" spans="1:10" x14ac:dyDescent="0.2">
      <c r="A4451" s="71" t="s">
        <v>9598</v>
      </c>
      <c r="B4451" s="47" t="s">
        <v>4515</v>
      </c>
      <c r="C4451" s="47" t="s">
        <v>102</v>
      </c>
      <c r="D4451" s="47" t="s">
        <v>119</v>
      </c>
      <c r="E4451" s="47" t="s">
        <v>85</v>
      </c>
      <c r="F4451" s="47" t="s">
        <v>120</v>
      </c>
      <c r="G4451" s="47">
        <v>3</v>
      </c>
      <c r="H4451" s="67" t="str">
        <f>VLOOKUP(E4451,Referencias!$B$4:$C$15,2,FALSE)</f>
        <v>3D</v>
      </c>
      <c r="I4451" s="68" t="str">
        <f>VLOOKUP(C4451,Referencias!$B$18:$C$34,2,FALSE)</f>
        <v>CN</v>
      </c>
      <c r="J4451" s="69" t="str">
        <f t="shared" si="69"/>
        <v>C</v>
      </c>
    </row>
    <row r="4452" spans="1:10" x14ac:dyDescent="0.2">
      <c r="A4452" s="71" t="s">
        <v>9599</v>
      </c>
      <c r="B4452" s="47" t="s">
        <v>4516</v>
      </c>
      <c r="C4452" s="47" t="s">
        <v>102</v>
      </c>
      <c r="D4452" s="47" t="s">
        <v>119</v>
      </c>
      <c r="E4452" s="47" t="s">
        <v>86</v>
      </c>
      <c r="F4452" s="47" t="s">
        <v>120</v>
      </c>
      <c r="G4452" s="47">
        <v>3</v>
      </c>
      <c r="H4452" s="67" t="str">
        <f>VLOOKUP(E4452,Referencias!$B$4:$C$15,2,FALSE)</f>
        <v>3P</v>
      </c>
      <c r="I4452" s="68" t="str">
        <f>VLOOKUP(C4452,Referencias!$B$18:$C$34,2,FALSE)</f>
        <v>CN</v>
      </c>
      <c r="J4452" s="69" t="str">
        <f t="shared" si="69"/>
        <v>C</v>
      </c>
    </row>
    <row r="4453" spans="1:10" x14ac:dyDescent="0.2">
      <c r="A4453" s="71" t="s">
        <v>9600</v>
      </c>
      <c r="B4453" s="47" t="s">
        <v>4517</v>
      </c>
      <c r="C4453" s="47" t="s">
        <v>102</v>
      </c>
      <c r="D4453" s="47" t="s">
        <v>119</v>
      </c>
      <c r="E4453" s="47" t="s">
        <v>95</v>
      </c>
      <c r="F4453" s="47" t="s">
        <v>120</v>
      </c>
      <c r="G4453" s="47">
        <v>2</v>
      </c>
      <c r="H4453" s="67" t="str">
        <f>VLOOKUP(E4453,Referencias!$B$4:$C$15,2,FALSE)</f>
        <v>2P</v>
      </c>
      <c r="I4453" s="68" t="str">
        <f>VLOOKUP(C4453,Referencias!$B$18:$C$34,2,FALSE)</f>
        <v>CN</v>
      </c>
      <c r="J4453" s="69" t="str">
        <f t="shared" si="69"/>
        <v>C</v>
      </c>
    </row>
    <row r="4454" spans="1:10" x14ac:dyDescent="0.2">
      <c r="A4454" s="71" t="s">
        <v>9601</v>
      </c>
      <c r="B4454" s="47" t="s">
        <v>4518</v>
      </c>
      <c r="C4454" s="47" t="s">
        <v>102</v>
      </c>
      <c r="D4454" s="47" t="s">
        <v>119</v>
      </c>
      <c r="E4454" s="47" t="s">
        <v>93</v>
      </c>
      <c r="F4454" s="47" t="s">
        <v>120</v>
      </c>
      <c r="G4454" s="47">
        <v>2</v>
      </c>
      <c r="H4454" s="67" t="str">
        <f>VLOOKUP(E4454,Referencias!$B$4:$C$15,2,FALSE)</f>
        <v>2D</v>
      </c>
      <c r="I4454" s="68" t="str">
        <f>VLOOKUP(C4454,Referencias!$B$18:$C$34,2,FALSE)</f>
        <v>CN</v>
      </c>
      <c r="J4454" s="69" t="str">
        <f t="shared" si="69"/>
        <v>C</v>
      </c>
    </row>
    <row r="4455" spans="1:10" x14ac:dyDescent="0.2">
      <c r="A4455" s="71" t="s">
        <v>9602</v>
      </c>
      <c r="B4455" s="47" t="s">
        <v>4519</v>
      </c>
      <c r="C4455" s="47" t="s">
        <v>102</v>
      </c>
      <c r="D4455" s="47" t="s">
        <v>119</v>
      </c>
      <c r="E4455" s="47" t="s">
        <v>92</v>
      </c>
      <c r="F4455" s="47" t="s">
        <v>120</v>
      </c>
      <c r="G4455" s="47">
        <v>3</v>
      </c>
      <c r="H4455" s="67" t="str">
        <f>VLOOKUP(E4455,Referencias!$B$4:$C$15,2,FALSE)</f>
        <v>3C</v>
      </c>
      <c r="I4455" s="68" t="str">
        <f>VLOOKUP(C4455,Referencias!$B$18:$C$34,2,FALSE)</f>
        <v>CN</v>
      </c>
      <c r="J4455" s="69" t="str">
        <f t="shared" si="69"/>
        <v>C</v>
      </c>
    </row>
    <row r="4456" spans="1:10" x14ac:dyDescent="0.2">
      <c r="A4456" s="71" t="s">
        <v>9603</v>
      </c>
      <c r="B4456" s="47" t="s">
        <v>4520</v>
      </c>
      <c r="C4456" s="47" t="s">
        <v>102</v>
      </c>
      <c r="D4456" s="47" t="s">
        <v>119</v>
      </c>
      <c r="E4456" s="47" t="s">
        <v>85</v>
      </c>
      <c r="F4456" s="47" t="s">
        <v>120</v>
      </c>
      <c r="G4456" s="47">
        <v>3</v>
      </c>
      <c r="H4456" s="67" t="str">
        <f>VLOOKUP(E4456,Referencias!$B$4:$C$15,2,FALSE)</f>
        <v>3D</v>
      </c>
      <c r="I4456" s="68" t="str">
        <f>VLOOKUP(C4456,Referencias!$B$18:$C$34,2,FALSE)</f>
        <v>CN</v>
      </c>
      <c r="J4456" s="69" t="str">
        <f t="shared" si="69"/>
        <v>C</v>
      </c>
    </row>
    <row r="4457" spans="1:10" x14ac:dyDescent="0.2">
      <c r="A4457" s="71" t="s">
        <v>9604</v>
      </c>
      <c r="B4457" s="47" t="s">
        <v>4521</v>
      </c>
      <c r="C4457" s="47" t="s">
        <v>102</v>
      </c>
      <c r="D4457" s="47" t="s">
        <v>119</v>
      </c>
      <c r="E4457" s="47" t="s">
        <v>85</v>
      </c>
      <c r="F4457" s="47" t="s">
        <v>120</v>
      </c>
      <c r="G4457" s="47">
        <v>3</v>
      </c>
      <c r="H4457" s="67" t="str">
        <f>VLOOKUP(E4457,Referencias!$B$4:$C$15,2,FALSE)</f>
        <v>3D</v>
      </c>
      <c r="I4457" s="68" t="str">
        <f>VLOOKUP(C4457,Referencias!$B$18:$C$34,2,FALSE)</f>
        <v>CN</v>
      </c>
      <c r="J4457" s="69" t="str">
        <f t="shared" si="69"/>
        <v>C</v>
      </c>
    </row>
    <row r="4458" spans="1:10" x14ac:dyDescent="0.2">
      <c r="A4458" s="71" t="s">
        <v>9605</v>
      </c>
      <c r="B4458" s="47" t="s">
        <v>4522</v>
      </c>
      <c r="C4458" s="47" t="s">
        <v>102</v>
      </c>
      <c r="D4458" s="47" t="s">
        <v>119</v>
      </c>
      <c r="E4458" s="47" t="s">
        <v>86</v>
      </c>
      <c r="F4458" s="47" t="s">
        <v>120</v>
      </c>
      <c r="G4458" s="47">
        <v>3</v>
      </c>
      <c r="H4458" s="67" t="str">
        <f>VLOOKUP(E4458,Referencias!$B$4:$C$15,2,FALSE)</f>
        <v>3P</v>
      </c>
      <c r="I4458" s="68" t="str">
        <f>VLOOKUP(C4458,Referencias!$B$18:$C$34,2,FALSE)</f>
        <v>CN</v>
      </c>
      <c r="J4458" s="69" t="str">
        <f t="shared" si="69"/>
        <v>C</v>
      </c>
    </row>
    <row r="4459" spans="1:10" x14ac:dyDescent="0.2">
      <c r="A4459" s="71" t="s">
        <v>9606</v>
      </c>
      <c r="B4459" s="47" t="s">
        <v>4523</v>
      </c>
      <c r="C4459" s="47" t="s">
        <v>102</v>
      </c>
      <c r="D4459" s="47"/>
      <c r="E4459" s="47" t="s">
        <v>92</v>
      </c>
      <c r="F4459" s="47" t="s">
        <v>120</v>
      </c>
      <c r="G4459" s="47">
        <v>3</v>
      </c>
      <c r="H4459" s="67" t="str">
        <f>VLOOKUP(E4459,Referencias!$B$4:$C$15,2,FALSE)</f>
        <v>3C</v>
      </c>
      <c r="I4459" s="68" t="str">
        <f>VLOOKUP(C4459,Referencias!$B$18:$C$34,2,FALSE)</f>
        <v>CN</v>
      </c>
      <c r="J4459" s="69" t="str">
        <f t="shared" si="69"/>
        <v>C</v>
      </c>
    </row>
    <row r="4460" spans="1:10" x14ac:dyDescent="0.2">
      <c r="A4460" s="71" t="s">
        <v>9607</v>
      </c>
      <c r="B4460" s="47" t="s">
        <v>4524</v>
      </c>
      <c r="C4460" s="47" t="s">
        <v>102</v>
      </c>
      <c r="D4460" s="47" t="s">
        <v>119</v>
      </c>
      <c r="E4460" s="47" t="s">
        <v>84</v>
      </c>
      <c r="F4460" s="47" t="s">
        <v>120</v>
      </c>
      <c r="G4460" s="47">
        <v>4</v>
      </c>
      <c r="H4460" s="67" t="str">
        <f>VLOOKUP(E4460,Referencias!$B$4:$C$15,2,FALSE)</f>
        <v>SC</v>
      </c>
      <c r="I4460" s="68" t="str">
        <f>VLOOKUP(C4460,Referencias!$B$18:$C$34,2,FALSE)</f>
        <v>CN</v>
      </c>
      <c r="J4460" s="69" t="str">
        <f t="shared" si="69"/>
        <v>C</v>
      </c>
    </row>
    <row r="4461" spans="1:10" x14ac:dyDescent="0.2">
      <c r="A4461" s="71" t="s">
        <v>9608</v>
      </c>
      <c r="B4461" s="47" t="s">
        <v>4525</v>
      </c>
      <c r="C4461" s="47" t="s">
        <v>102</v>
      </c>
      <c r="D4461" s="47"/>
      <c r="E4461" s="47" t="s">
        <v>85</v>
      </c>
      <c r="F4461" s="47" t="s">
        <v>120</v>
      </c>
      <c r="G4461" s="47">
        <v>3</v>
      </c>
      <c r="H4461" s="67" t="str">
        <f>VLOOKUP(E4461,Referencias!$B$4:$C$15,2,FALSE)</f>
        <v>3D</v>
      </c>
      <c r="I4461" s="68" t="str">
        <f>VLOOKUP(C4461,Referencias!$B$18:$C$34,2,FALSE)</f>
        <v>CN</v>
      </c>
      <c r="J4461" s="69" t="str">
        <f t="shared" si="69"/>
        <v>C</v>
      </c>
    </row>
    <row r="4462" spans="1:10" x14ac:dyDescent="0.2">
      <c r="A4462" s="71" t="s">
        <v>9609</v>
      </c>
      <c r="B4462" s="47" t="s">
        <v>4526</v>
      </c>
      <c r="C4462" s="47" t="s">
        <v>102</v>
      </c>
      <c r="D4462" s="47"/>
      <c r="E4462" s="47" t="s">
        <v>92</v>
      </c>
      <c r="F4462" s="47" t="s">
        <v>120</v>
      </c>
      <c r="G4462" s="47">
        <v>3</v>
      </c>
      <c r="H4462" s="67" t="str">
        <f>VLOOKUP(E4462,Referencias!$B$4:$C$15,2,FALSE)</f>
        <v>3C</v>
      </c>
      <c r="I4462" s="68" t="str">
        <f>VLOOKUP(C4462,Referencias!$B$18:$C$34,2,FALSE)</f>
        <v>CN</v>
      </c>
      <c r="J4462" s="69" t="str">
        <f t="shared" si="69"/>
        <v>C</v>
      </c>
    </row>
    <row r="4463" spans="1:10" x14ac:dyDescent="0.2">
      <c r="A4463" s="71" t="s">
        <v>9610</v>
      </c>
      <c r="B4463" s="47" t="s">
        <v>4527</v>
      </c>
      <c r="C4463" s="47" t="s">
        <v>102</v>
      </c>
      <c r="D4463" s="47" t="s">
        <v>119</v>
      </c>
      <c r="E4463" s="47" t="s">
        <v>84</v>
      </c>
      <c r="F4463" s="47" t="s">
        <v>120</v>
      </c>
      <c r="G4463" s="47">
        <v>4</v>
      </c>
      <c r="H4463" s="67" t="str">
        <f>VLOOKUP(E4463,Referencias!$B$4:$C$15,2,FALSE)</f>
        <v>SC</v>
      </c>
      <c r="I4463" s="68" t="str">
        <f>VLOOKUP(C4463,Referencias!$B$18:$C$34,2,FALSE)</f>
        <v>CN</v>
      </c>
      <c r="J4463" s="69" t="str">
        <f t="shared" si="69"/>
        <v>C</v>
      </c>
    </row>
    <row r="4464" spans="1:10" x14ac:dyDescent="0.2">
      <c r="A4464" s="71" t="s">
        <v>9611</v>
      </c>
      <c r="B4464" s="47" t="s">
        <v>4528</v>
      </c>
      <c r="C4464" s="47" t="s">
        <v>102</v>
      </c>
      <c r="D4464" s="47" t="s">
        <v>119</v>
      </c>
      <c r="E4464" s="47" t="s">
        <v>85</v>
      </c>
      <c r="F4464" s="47" t="s">
        <v>120</v>
      </c>
      <c r="G4464" s="47">
        <v>3</v>
      </c>
      <c r="H4464" s="67" t="str">
        <f>VLOOKUP(E4464,Referencias!$B$4:$C$15,2,FALSE)</f>
        <v>3D</v>
      </c>
      <c r="I4464" s="68" t="str">
        <f>VLOOKUP(C4464,Referencias!$B$18:$C$34,2,FALSE)</f>
        <v>CN</v>
      </c>
      <c r="J4464" s="69" t="str">
        <f t="shared" si="69"/>
        <v>C</v>
      </c>
    </row>
    <row r="4465" spans="1:10" x14ac:dyDescent="0.2">
      <c r="A4465" s="71" t="s">
        <v>9612</v>
      </c>
      <c r="B4465" s="47" t="s">
        <v>4529</v>
      </c>
      <c r="C4465" s="47" t="s">
        <v>102</v>
      </c>
      <c r="D4465" s="47" t="s">
        <v>119</v>
      </c>
      <c r="E4465" s="47" t="s">
        <v>85</v>
      </c>
      <c r="F4465" s="47" t="s">
        <v>120</v>
      </c>
      <c r="G4465" s="47">
        <v>3</v>
      </c>
      <c r="H4465" s="67" t="str">
        <f>VLOOKUP(E4465,Referencias!$B$4:$C$15,2,FALSE)</f>
        <v>3D</v>
      </c>
      <c r="I4465" s="68" t="str">
        <f>VLOOKUP(C4465,Referencias!$B$18:$C$34,2,FALSE)</f>
        <v>CN</v>
      </c>
      <c r="J4465" s="69" t="str">
        <f t="shared" si="69"/>
        <v>C</v>
      </c>
    </row>
    <row r="4466" spans="1:10" x14ac:dyDescent="0.2">
      <c r="A4466" s="71" t="s">
        <v>9613</v>
      </c>
      <c r="B4466" s="47" t="s">
        <v>4530</v>
      </c>
      <c r="C4466" s="47" t="s">
        <v>102</v>
      </c>
      <c r="D4466" s="47" t="s">
        <v>119</v>
      </c>
      <c r="E4466" s="47" t="s">
        <v>84</v>
      </c>
      <c r="F4466" s="47" t="s">
        <v>120</v>
      </c>
      <c r="G4466" s="47">
        <v>4</v>
      </c>
      <c r="H4466" s="67" t="str">
        <f>VLOOKUP(E4466,Referencias!$B$4:$C$15,2,FALSE)</f>
        <v>SC</v>
      </c>
      <c r="I4466" s="68" t="str">
        <f>VLOOKUP(C4466,Referencias!$B$18:$C$34,2,FALSE)</f>
        <v>CN</v>
      </c>
      <c r="J4466" s="69" t="str">
        <f t="shared" si="69"/>
        <v>C</v>
      </c>
    </row>
    <row r="4467" spans="1:10" x14ac:dyDescent="0.2">
      <c r="A4467" s="71" t="s">
        <v>9614</v>
      </c>
      <c r="B4467" s="47" t="s">
        <v>4531</v>
      </c>
      <c r="C4467" s="47" t="s">
        <v>102</v>
      </c>
      <c r="D4467" s="47" t="s">
        <v>119</v>
      </c>
      <c r="E4467" s="47" t="s">
        <v>84</v>
      </c>
      <c r="F4467" s="47" t="s">
        <v>120</v>
      </c>
      <c r="G4467" s="47">
        <v>4</v>
      </c>
      <c r="H4467" s="67" t="str">
        <f>VLOOKUP(E4467,Referencias!$B$4:$C$15,2,FALSE)</f>
        <v>SC</v>
      </c>
      <c r="I4467" s="68" t="str">
        <f>VLOOKUP(C4467,Referencias!$B$18:$C$34,2,FALSE)</f>
        <v>CN</v>
      </c>
      <c r="J4467" s="69" t="str">
        <f t="shared" si="69"/>
        <v>C</v>
      </c>
    </row>
    <row r="4468" spans="1:10" x14ac:dyDescent="0.2">
      <c r="A4468" s="71" t="s">
        <v>9615</v>
      </c>
      <c r="B4468" s="47" t="s">
        <v>4532</v>
      </c>
      <c r="C4468" s="47" t="s">
        <v>102</v>
      </c>
      <c r="D4468" s="47" t="s">
        <v>39</v>
      </c>
      <c r="E4468" s="47" t="s">
        <v>84</v>
      </c>
      <c r="F4468" s="47" t="s">
        <v>120</v>
      </c>
      <c r="G4468" s="47">
        <v>4</v>
      </c>
      <c r="H4468" s="67" t="str">
        <f>VLOOKUP(E4468,Referencias!$B$4:$C$15,2,FALSE)</f>
        <v>SC</v>
      </c>
      <c r="I4468" s="68" t="str">
        <f>VLOOKUP(C4468,Referencias!$B$18:$C$34,2,FALSE)</f>
        <v>CN</v>
      </c>
      <c r="J4468" s="69" t="str">
        <f t="shared" si="69"/>
        <v>C</v>
      </c>
    </row>
    <row r="4469" spans="1:10" x14ac:dyDescent="0.2">
      <c r="A4469" s="71" t="s">
        <v>9616</v>
      </c>
      <c r="B4469" s="47" t="s">
        <v>4533</v>
      </c>
      <c r="C4469" s="47" t="s">
        <v>102</v>
      </c>
      <c r="D4469" s="47" t="s">
        <v>119</v>
      </c>
      <c r="E4469" s="47" t="s">
        <v>85</v>
      </c>
      <c r="F4469" s="47" t="s">
        <v>120</v>
      </c>
      <c r="G4469" s="47">
        <v>3</v>
      </c>
      <c r="H4469" s="67" t="str">
        <f>VLOOKUP(E4469,Referencias!$B$4:$C$15,2,FALSE)</f>
        <v>3D</v>
      </c>
      <c r="I4469" s="68" t="str">
        <f>VLOOKUP(C4469,Referencias!$B$18:$C$34,2,FALSE)</f>
        <v>CN</v>
      </c>
      <c r="J4469" s="69" t="str">
        <f t="shared" si="69"/>
        <v>C</v>
      </c>
    </row>
    <row r="4470" spans="1:10" x14ac:dyDescent="0.2">
      <c r="A4470" s="71" t="s">
        <v>9617</v>
      </c>
      <c r="B4470" s="47" t="s">
        <v>4534</v>
      </c>
      <c r="C4470" s="47" t="s">
        <v>102</v>
      </c>
      <c r="D4470" s="47" t="s">
        <v>119</v>
      </c>
      <c r="E4470" s="47" t="s">
        <v>88</v>
      </c>
      <c r="F4470" s="47" t="s">
        <v>120</v>
      </c>
      <c r="G4470" s="47">
        <v>2</v>
      </c>
      <c r="H4470" s="67" t="str">
        <f>VLOOKUP(E4470,Referencias!$B$4:$C$15,2,FALSE)</f>
        <v>2C</v>
      </c>
      <c r="I4470" s="68" t="str">
        <f>VLOOKUP(C4470,Referencias!$B$18:$C$34,2,FALSE)</f>
        <v>CN</v>
      </c>
      <c r="J4470" s="69" t="str">
        <f t="shared" si="69"/>
        <v>C</v>
      </c>
    </row>
    <row r="4471" spans="1:10" x14ac:dyDescent="0.2">
      <c r="A4471" s="71" t="s">
        <v>9618</v>
      </c>
      <c r="B4471" s="47" t="s">
        <v>4535</v>
      </c>
      <c r="C4471" s="47" t="s">
        <v>102</v>
      </c>
      <c r="D4471" s="47" t="s">
        <v>119</v>
      </c>
      <c r="E4471" s="47" t="s">
        <v>92</v>
      </c>
      <c r="F4471" s="47" t="s">
        <v>120</v>
      </c>
      <c r="G4471" s="47">
        <v>3</v>
      </c>
      <c r="H4471" s="67" t="str">
        <f>VLOOKUP(E4471,Referencias!$B$4:$C$15,2,FALSE)</f>
        <v>3C</v>
      </c>
      <c r="I4471" s="68" t="str">
        <f>VLOOKUP(C4471,Referencias!$B$18:$C$34,2,FALSE)</f>
        <v>CN</v>
      </c>
      <c r="J4471" s="69" t="str">
        <f t="shared" si="69"/>
        <v>C</v>
      </c>
    </row>
    <row r="4472" spans="1:10" x14ac:dyDescent="0.2">
      <c r="A4472" s="71" t="s">
        <v>9619</v>
      </c>
      <c r="B4472" s="47" t="s">
        <v>4536</v>
      </c>
      <c r="C4472" s="47" t="s">
        <v>102</v>
      </c>
      <c r="D4472" s="47" t="s">
        <v>119</v>
      </c>
      <c r="E4472" s="47" t="s">
        <v>85</v>
      </c>
      <c r="F4472" s="47" t="s">
        <v>120</v>
      </c>
      <c r="G4472" s="47">
        <v>3</v>
      </c>
      <c r="H4472" s="67" t="str">
        <f>VLOOKUP(E4472,Referencias!$B$4:$C$15,2,FALSE)</f>
        <v>3D</v>
      </c>
      <c r="I4472" s="68" t="str">
        <f>VLOOKUP(C4472,Referencias!$B$18:$C$34,2,FALSE)</f>
        <v>CN</v>
      </c>
      <c r="J4472" s="69" t="str">
        <f t="shared" si="69"/>
        <v>C</v>
      </c>
    </row>
    <row r="4473" spans="1:10" x14ac:dyDescent="0.2">
      <c r="A4473" s="71" t="s">
        <v>9620</v>
      </c>
      <c r="B4473" s="47" t="s">
        <v>4537</v>
      </c>
      <c r="C4473" s="47" t="s">
        <v>102</v>
      </c>
      <c r="D4473" s="47" t="s">
        <v>119</v>
      </c>
      <c r="E4473" s="47" t="s">
        <v>85</v>
      </c>
      <c r="F4473" s="47" t="s">
        <v>120</v>
      </c>
      <c r="G4473" s="47">
        <v>3</v>
      </c>
      <c r="H4473" s="67" t="str">
        <f>VLOOKUP(E4473,Referencias!$B$4:$C$15,2,FALSE)</f>
        <v>3D</v>
      </c>
      <c r="I4473" s="68" t="str">
        <f>VLOOKUP(C4473,Referencias!$B$18:$C$34,2,FALSE)</f>
        <v>CN</v>
      </c>
      <c r="J4473" s="69" t="str">
        <f t="shared" si="69"/>
        <v>C</v>
      </c>
    </row>
    <row r="4474" spans="1:10" x14ac:dyDescent="0.2">
      <c r="A4474" s="71" t="s">
        <v>9621</v>
      </c>
      <c r="B4474" s="47" t="s">
        <v>4538</v>
      </c>
      <c r="C4474" s="47" t="s">
        <v>102</v>
      </c>
      <c r="D4474" s="47" t="s">
        <v>119</v>
      </c>
      <c r="E4474" s="47" t="s">
        <v>92</v>
      </c>
      <c r="F4474" s="47" t="s">
        <v>120</v>
      </c>
      <c r="G4474" s="47">
        <v>3</v>
      </c>
      <c r="H4474" s="67" t="str">
        <f>VLOOKUP(E4474,Referencias!$B$4:$C$15,2,FALSE)</f>
        <v>3C</v>
      </c>
      <c r="I4474" s="68" t="str">
        <f>VLOOKUP(C4474,Referencias!$B$18:$C$34,2,FALSE)</f>
        <v>CN</v>
      </c>
      <c r="J4474" s="69" t="str">
        <f t="shared" si="69"/>
        <v>C</v>
      </c>
    </row>
    <row r="4475" spans="1:10" x14ac:dyDescent="0.2">
      <c r="A4475" s="71" t="s">
        <v>9622</v>
      </c>
      <c r="B4475" s="47" t="s">
        <v>4539</v>
      </c>
      <c r="C4475" s="47" t="s">
        <v>102</v>
      </c>
      <c r="D4475" s="47" t="s">
        <v>119</v>
      </c>
      <c r="E4475" s="47" t="s">
        <v>84</v>
      </c>
      <c r="F4475" s="47" t="s">
        <v>120</v>
      </c>
      <c r="G4475" s="47">
        <v>4</v>
      </c>
      <c r="H4475" s="67" t="str">
        <f>VLOOKUP(E4475,Referencias!$B$4:$C$15,2,FALSE)</f>
        <v>SC</v>
      </c>
      <c r="I4475" s="68" t="str">
        <f>VLOOKUP(C4475,Referencias!$B$18:$C$34,2,FALSE)</f>
        <v>CN</v>
      </c>
      <c r="J4475" s="69" t="str">
        <f t="shared" si="69"/>
        <v>C</v>
      </c>
    </row>
    <row r="4476" spans="1:10" x14ac:dyDescent="0.2">
      <c r="A4476" s="71" t="s">
        <v>9623</v>
      </c>
      <c r="B4476" s="47" t="s">
        <v>4540</v>
      </c>
      <c r="C4476" s="47" t="s">
        <v>102</v>
      </c>
      <c r="D4476" s="47" t="s">
        <v>119</v>
      </c>
      <c r="E4476" s="47" t="s">
        <v>85</v>
      </c>
      <c r="F4476" s="47" t="s">
        <v>120</v>
      </c>
      <c r="G4476" s="47">
        <v>3</v>
      </c>
      <c r="H4476" s="67" t="str">
        <f>VLOOKUP(E4476,Referencias!$B$4:$C$15,2,FALSE)</f>
        <v>3D</v>
      </c>
      <c r="I4476" s="68" t="str">
        <f>VLOOKUP(C4476,Referencias!$B$18:$C$34,2,FALSE)</f>
        <v>CN</v>
      </c>
      <c r="J4476" s="69" t="str">
        <f t="shared" si="69"/>
        <v>C</v>
      </c>
    </row>
    <row r="4477" spans="1:10" x14ac:dyDescent="0.2">
      <c r="A4477" s="71" t="s">
        <v>9624</v>
      </c>
      <c r="B4477" s="47" t="s">
        <v>4541</v>
      </c>
      <c r="C4477" s="47" t="s">
        <v>102</v>
      </c>
      <c r="D4477" s="47" t="s">
        <v>119</v>
      </c>
      <c r="E4477" s="47" t="s">
        <v>85</v>
      </c>
      <c r="F4477" s="47" t="s">
        <v>120</v>
      </c>
      <c r="G4477" s="47">
        <v>3</v>
      </c>
      <c r="H4477" s="67" t="str">
        <f>VLOOKUP(E4477,Referencias!$B$4:$C$15,2,FALSE)</f>
        <v>3D</v>
      </c>
      <c r="I4477" s="68" t="str">
        <f>VLOOKUP(C4477,Referencias!$B$18:$C$34,2,FALSE)</f>
        <v>CN</v>
      </c>
      <c r="J4477" s="69" t="str">
        <f t="shared" si="69"/>
        <v>C</v>
      </c>
    </row>
    <row r="4478" spans="1:10" x14ac:dyDescent="0.2">
      <c r="A4478" s="71" t="s">
        <v>9625</v>
      </c>
      <c r="B4478" s="47" t="s">
        <v>4542</v>
      </c>
      <c r="C4478" s="47" t="s">
        <v>102</v>
      </c>
      <c r="D4478" s="47" t="s">
        <v>119</v>
      </c>
      <c r="E4478" s="47" t="s">
        <v>86</v>
      </c>
      <c r="F4478" s="47" t="s">
        <v>120</v>
      </c>
      <c r="G4478" s="47">
        <v>3</v>
      </c>
      <c r="H4478" s="67" t="str">
        <f>VLOOKUP(E4478,Referencias!$B$4:$C$15,2,FALSE)</f>
        <v>3P</v>
      </c>
      <c r="I4478" s="68" t="str">
        <f>VLOOKUP(C4478,Referencias!$B$18:$C$34,2,FALSE)</f>
        <v>CN</v>
      </c>
      <c r="J4478" s="69" t="str">
        <f t="shared" si="69"/>
        <v>C</v>
      </c>
    </row>
    <row r="4479" spans="1:10" x14ac:dyDescent="0.2">
      <c r="A4479" s="71" t="s">
        <v>9626</v>
      </c>
      <c r="B4479" s="47" t="s">
        <v>4543</v>
      </c>
      <c r="C4479" s="47" t="s">
        <v>102</v>
      </c>
      <c r="D4479" s="47" t="s">
        <v>119</v>
      </c>
      <c r="E4479" s="47" t="s">
        <v>92</v>
      </c>
      <c r="F4479" s="47" t="s">
        <v>120</v>
      </c>
      <c r="G4479" s="47">
        <v>3</v>
      </c>
      <c r="H4479" s="67" t="str">
        <f>VLOOKUP(E4479,Referencias!$B$4:$C$15,2,FALSE)</f>
        <v>3C</v>
      </c>
      <c r="I4479" s="68" t="str">
        <f>VLOOKUP(C4479,Referencias!$B$18:$C$34,2,FALSE)</f>
        <v>CN</v>
      </c>
      <c r="J4479" s="69" t="str">
        <f t="shared" si="69"/>
        <v>C</v>
      </c>
    </row>
    <row r="4480" spans="1:10" x14ac:dyDescent="0.2">
      <c r="A4480" s="71" t="s">
        <v>9627</v>
      </c>
      <c r="B4480" s="47" t="s">
        <v>4544</v>
      </c>
      <c r="C4480" s="47" t="s">
        <v>102</v>
      </c>
      <c r="D4480" s="47" t="s">
        <v>119</v>
      </c>
      <c r="E4480" s="47" t="s">
        <v>92</v>
      </c>
      <c r="F4480" s="47" t="s">
        <v>120</v>
      </c>
      <c r="G4480" s="47">
        <v>3</v>
      </c>
      <c r="H4480" s="67" t="str">
        <f>VLOOKUP(E4480,Referencias!$B$4:$C$15,2,FALSE)</f>
        <v>3C</v>
      </c>
      <c r="I4480" s="68" t="str">
        <f>VLOOKUP(C4480,Referencias!$B$18:$C$34,2,FALSE)</f>
        <v>CN</v>
      </c>
      <c r="J4480" s="69" t="str">
        <f t="shared" si="69"/>
        <v>C</v>
      </c>
    </row>
    <row r="4481" spans="1:10" x14ac:dyDescent="0.2">
      <c r="A4481" s="71" t="s">
        <v>9628</v>
      </c>
      <c r="B4481" s="47" t="s">
        <v>4545</v>
      </c>
      <c r="C4481" s="47" t="s">
        <v>102</v>
      </c>
      <c r="D4481" s="47" t="s">
        <v>119</v>
      </c>
      <c r="E4481" s="47" t="s">
        <v>85</v>
      </c>
      <c r="F4481" s="47" t="s">
        <v>120</v>
      </c>
      <c r="G4481" s="47">
        <v>3</v>
      </c>
      <c r="H4481" s="67" t="str">
        <f>VLOOKUP(E4481,Referencias!$B$4:$C$15,2,FALSE)</f>
        <v>3D</v>
      </c>
      <c r="I4481" s="68" t="str">
        <f>VLOOKUP(C4481,Referencias!$B$18:$C$34,2,FALSE)</f>
        <v>CN</v>
      </c>
      <c r="J4481" s="69" t="str">
        <f t="shared" si="69"/>
        <v>C</v>
      </c>
    </row>
    <row r="4482" spans="1:10" x14ac:dyDescent="0.2">
      <c r="A4482" s="71" t="s">
        <v>9629</v>
      </c>
      <c r="B4482" s="47" t="s">
        <v>4546</v>
      </c>
      <c r="C4482" s="47" t="s">
        <v>102</v>
      </c>
      <c r="D4482" s="47" t="s">
        <v>119</v>
      </c>
      <c r="E4482" s="47" t="s">
        <v>85</v>
      </c>
      <c r="F4482" s="47" t="s">
        <v>120</v>
      </c>
      <c r="G4482" s="47">
        <v>3</v>
      </c>
      <c r="H4482" s="67" t="str">
        <f>VLOOKUP(E4482,Referencias!$B$4:$C$15,2,FALSE)</f>
        <v>3D</v>
      </c>
      <c r="I4482" s="68" t="str">
        <f>VLOOKUP(C4482,Referencias!$B$18:$C$34,2,FALSE)</f>
        <v>CN</v>
      </c>
      <c r="J4482" s="69" t="str">
        <f t="shared" si="69"/>
        <v>C</v>
      </c>
    </row>
    <row r="4483" spans="1:10" x14ac:dyDescent="0.2">
      <c r="A4483" s="71" t="s">
        <v>9630</v>
      </c>
      <c r="B4483" s="47" t="s">
        <v>4547</v>
      </c>
      <c r="C4483" s="47" t="s">
        <v>102</v>
      </c>
      <c r="D4483" s="47" t="s">
        <v>119</v>
      </c>
      <c r="E4483" s="47" t="s">
        <v>92</v>
      </c>
      <c r="F4483" s="47" t="s">
        <v>120</v>
      </c>
      <c r="G4483" s="47">
        <v>3</v>
      </c>
      <c r="H4483" s="67" t="str">
        <f>VLOOKUP(E4483,Referencias!$B$4:$C$15,2,FALSE)</f>
        <v>3C</v>
      </c>
      <c r="I4483" s="68" t="str">
        <f>VLOOKUP(C4483,Referencias!$B$18:$C$34,2,FALSE)</f>
        <v>CN</v>
      </c>
      <c r="J4483" s="69" t="str">
        <f t="shared" ref="J4483:J4546" si="70">IF(D4483="Dama","D","C")</f>
        <v>C</v>
      </c>
    </row>
    <row r="4484" spans="1:10" x14ac:dyDescent="0.2">
      <c r="A4484" s="71" t="s">
        <v>9631</v>
      </c>
      <c r="B4484" s="47" t="s">
        <v>4548</v>
      </c>
      <c r="C4484" s="47" t="s">
        <v>102</v>
      </c>
      <c r="D4484" s="47" t="s">
        <v>119</v>
      </c>
      <c r="E4484" s="47" t="s">
        <v>85</v>
      </c>
      <c r="F4484" s="47" t="s">
        <v>120</v>
      </c>
      <c r="G4484" s="47">
        <v>3</v>
      </c>
      <c r="H4484" s="67" t="str">
        <f>VLOOKUP(E4484,Referencias!$B$4:$C$15,2,FALSE)</f>
        <v>3D</v>
      </c>
      <c r="I4484" s="68" t="str">
        <f>VLOOKUP(C4484,Referencias!$B$18:$C$34,2,FALSE)</f>
        <v>CN</v>
      </c>
      <c r="J4484" s="69" t="str">
        <f t="shared" si="70"/>
        <v>C</v>
      </c>
    </row>
    <row r="4485" spans="1:10" x14ac:dyDescent="0.2">
      <c r="A4485" s="71" t="s">
        <v>9632</v>
      </c>
      <c r="B4485" s="47" t="s">
        <v>4549</v>
      </c>
      <c r="C4485" s="47" t="s">
        <v>102</v>
      </c>
      <c r="D4485" s="47" t="s">
        <v>119</v>
      </c>
      <c r="E4485" s="47" t="s">
        <v>85</v>
      </c>
      <c r="F4485" s="47" t="s">
        <v>120</v>
      </c>
      <c r="G4485" s="47">
        <v>3</v>
      </c>
      <c r="H4485" s="67" t="str">
        <f>VLOOKUP(E4485,Referencias!$B$4:$C$15,2,FALSE)</f>
        <v>3D</v>
      </c>
      <c r="I4485" s="68" t="str">
        <f>VLOOKUP(C4485,Referencias!$B$18:$C$34,2,FALSE)</f>
        <v>CN</v>
      </c>
      <c r="J4485" s="69" t="str">
        <f t="shared" si="70"/>
        <v>C</v>
      </c>
    </row>
    <row r="4486" spans="1:10" x14ac:dyDescent="0.2">
      <c r="A4486" s="71" t="s">
        <v>9633</v>
      </c>
      <c r="B4486" s="47" t="s">
        <v>4550</v>
      </c>
      <c r="C4486" s="47" t="s">
        <v>102</v>
      </c>
      <c r="D4486" s="47" t="s">
        <v>119</v>
      </c>
      <c r="E4486" s="47" t="s">
        <v>85</v>
      </c>
      <c r="F4486" s="47" t="s">
        <v>120</v>
      </c>
      <c r="G4486" s="47">
        <v>3</v>
      </c>
      <c r="H4486" s="67" t="str">
        <f>VLOOKUP(E4486,Referencias!$B$4:$C$15,2,FALSE)</f>
        <v>3D</v>
      </c>
      <c r="I4486" s="68" t="str">
        <f>VLOOKUP(C4486,Referencias!$B$18:$C$34,2,FALSE)</f>
        <v>CN</v>
      </c>
      <c r="J4486" s="69" t="str">
        <f t="shared" si="70"/>
        <v>C</v>
      </c>
    </row>
    <row r="4487" spans="1:10" x14ac:dyDescent="0.2">
      <c r="A4487" s="71" t="s">
        <v>9634</v>
      </c>
      <c r="B4487" s="47" t="s">
        <v>4551</v>
      </c>
      <c r="C4487" s="47" t="s">
        <v>102</v>
      </c>
      <c r="D4487" s="47" t="s">
        <v>119</v>
      </c>
      <c r="E4487" s="47" t="s">
        <v>85</v>
      </c>
      <c r="F4487" s="47" t="s">
        <v>120</v>
      </c>
      <c r="G4487" s="47">
        <v>3</v>
      </c>
      <c r="H4487" s="67" t="str">
        <f>VLOOKUP(E4487,Referencias!$B$4:$C$15,2,FALSE)</f>
        <v>3D</v>
      </c>
      <c r="I4487" s="68" t="str">
        <f>VLOOKUP(C4487,Referencias!$B$18:$C$34,2,FALSE)</f>
        <v>CN</v>
      </c>
      <c r="J4487" s="69" t="str">
        <f t="shared" si="70"/>
        <v>C</v>
      </c>
    </row>
    <row r="4488" spans="1:10" x14ac:dyDescent="0.2">
      <c r="A4488" s="71" t="s">
        <v>9635</v>
      </c>
      <c r="B4488" s="47" t="s">
        <v>4552</v>
      </c>
      <c r="C4488" s="47" t="s">
        <v>102</v>
      </c>
      <c r="D4488" s="47" t="s">
        <v>119</v>
      </c>
      <c r="E4488" s="47" t="s">
        <v>84</v>
      </c>
      <c r="F4488" s="47" t="s">
        <v>120</v>
      </c>
      <c r="G4488" s="47">
        <v>4</v>
      </c>
      <c r="H4488" s="67" t="str">
        <f>VLOOKUP(E4488,Referencias!$B$4:$C$15,2,FALSE)</f>
        <v>SC</v>
      </c>
      <c r="I4488" s="68" t="str">
        <f>VLOOKUP(C4488,Referencias!$B$18:$C$34,2,FALSE)</f>
        <v>CN</v>
      </c>
      <c r="J4488" s="69" t="str">
        <f t="shared" si="70"/>
        <v>C</v>
      </c>
    </row>
    <row r="4489" spans="1:10" x14ac:dyDescent="0.2">
      <c r="A4489" s="71" t="s">
        <v>9636</v>
      </c>
      <c r="B4489" s="47" t="s">
        <v>4553</v>
      </c>
      <c r="C4489" s="47" t="s">
        <v>102</v>
      </c>
      <c r="D4489" s="47" t="s">
        <v>119</v>
      </c>
      <c r="E4489" s="47" t="s">
        <v>84</v>
      </c>
      <c r="F4489" s="47" t="s">
        <v>120</v>
      </c>
      <c r="G4489" s="47">
        <v>4</v>
      </c>
      <c r="H4489" s="67" t="str">
        <f>VLOOKUP(E4489,Referencias!$B$4:$C$15,2,FALSE)</f>
        <v>SC</v>
      </c>
      <c r="I4489" s="68" t="str">
        <f>VLOOKUP(C4489,Referencias!$B$18:$C$34,2,FALSE)</f>
        <v>CN</v>
      </c>
      <c r="J4489" s="69" t="str">
        <f t="shared" si="70"/>
        <v>C</v>
      </c>
    </row>
    <row r="4490" spans="1:10" x14ac:dyDescent="0.2">
      <c r="A4490" s="71" t="s">
        <v>9637</v>
      </c>
      <c r="B4490" s="47" t="s">
        <v>4554</v>
      </c>
      <c r="C4490" s="47" t="s">
        <v>102</v>
      </c>
      <c r="D4490" s="47" t="s">
        <v>119</v>
      </c>
      <c r="E4490" s="47" t="s">
        <v>93</v>
      </c>
      <c r="F4490" s="47" t="s">
        <v>120</v>
      </c>
      <c r="G4490" s="47">
        <v>2</v>
      </c>
      <c r="H4490" s="67" t="str">
        <f>VLOOKUP(E4490,Referencias!$B$4:$C$15,2,FALSE)</f>
        <v>2D</v>
      </c>
      <c r="I4490" s="68" t="str">
        <f>VLOOKUP(C4490,Referencias!$B$18:$C$34,2,FALSE)</f>
        <v>CN</v>
      </c>
      <c r="J4490" s="69" t="str">
        <f t="shared" si="70"/>
        <v>C</v>
      </c>
    </row>
    <row r="4491" spans="1:10" x14ac:dyDescent="0.2">
      <c r="A4491" s="71" t="s">
        <v>9638</v>
      </c>
      <c r="B4491" s="47" t="s">
        <v>4555</v>
      </c>
      <c r="C4491" s="47" t="s">
        <v>102</v>
      </c>
      <c r="D4491" s="47" t="s">
        <v>119</v>
      </c>
      <c r="E4491" s="47" t="s">
        <v>93</v>
      </c>
      <c r="F4491" s="47" t="s">
        <v>120</v>
      </c>
      <c r="G4491" s="47">
        <v>2</v>
      </c>
      <c r="H4491" s="67" t="str">
        <f>VLOOKUP(E4491,Referencias!$B$4:$C$15,2,FALSE)</f>
        <v>2D</v>
      </c>
      <c r="I4491" s="68" t="str">
        <f>VLOOKUP(C4491,Referencias!$B$18:$C$34,2,FALSE)</f>
        <v>CN</v>
      </c>
      <c r="J4491" s="69" t="str">
        <f t="shared" si="70"/>
        <v>C</v>
      </c>
    </row>
    <row r="4492" spans="1:10" x14ac:dyDescent="0.2">
      <c r="A4492" s="71" t="s">
        <v>9639</v>
      </c>
      <c r="B4492" s="47" t="s">
        <v>4556</v>
      </c>
      <c r="C4492" s="47" t="s">
        <v>102</v>
      </c>
      <c r="D4492" s="47" t="s">
        <v>119</v>
      </c>
      <c r="E4492" s="47" t="s">
        <v>86</v>
      </c>
      <c r="F4492" s="47" t="s">
        <v>120</v>
      </c>
      <c r="G4492" s="47">
        <v>3</v>
      </c>
      <c r="H4492" s="67" t="str">
        <f>VLOOKUP(E4492,Referencias!$B$4:$C$15,2,FALSE)</f>
        <v>3P</v>
      </c>
      <c r="I4492" s="68" t="str">
        <f>VLOOKUP(C4492,Referencias!$B$18:$C$34,2,FALSE)</f>
        <v>CN</v>
      </c>
      <c r="J4492" s="69" t="str">
        <f t="shared" si="70"/>
        <v>C</v>
      </c>
    </row>
    <row r="4493" spans="1:10" x14ac:dyDescent="0.2">
      <c r="A4493" s="71" t="s">
        <v>9640</v>
      </c>
      <c r="B4493" s="47" t="s">
        <v>4557</v>
      </c>
      <c r="C4493" s="47" t="s">
        <v>102</v>
      </c>
      <c r="D4493" s="47" t="s">
        <v>119</v>
      </c>
      <c r="E4493" s="47" t="s">
        <v>85</v>
      </c>
      <c r="F4493" s="47" t="s">
        <v>120</v>
      </c>
      <c r="G4493" s="47">
        <v>3</v>
      </c>
      <c r="H4493" s="67" t="str">
        <f>VLOOKUP(E4493,Referencias!$B$4:$C$15,2,FALSE)</f>
        <v>3D</v>
      </c>
      <c r="I4493" s="68" t="str">
        <f>VLOOKUP(C4493,Referencias!$B$18:$C$34,2,FALSE)</f>
        <v>CN</v>
      </c>
      <c r="J4493" s="69" t="str">
        <f t="shared" si="70"/>
        <v>C</v>
      </c>
    </row>
    <row r="4494" spans="1:10" x14ac:dyDescent="0.2">
      <c r="A4494" s="71" t="s">
        <v>9641</v>
      </c>
      <c r="B4494" s="47" t="s">
        <v>4558</v>
      </c>
      <c r="C4494" s="47" t="s">
        <v>102</v>
      </c>
      <c r="D4494" s="47" t="s">
        <v>119</v>
      </c>
      <c r="E4494" s="47" t="s">
        <v>86</v>
      </c>
      <c r="F4494" s="47" t="s">
        <v>120</v>
      </c>
      <c r="G4494" s="47">
        <v>3</v>
      </c>
      <c r="H4494" s="67" t="str">
        <f>VLOOKUP(E4494,Referencias!$B$4:$C$15,2,FALSE)</f>
        <v>3P</v>
      </c>
      <c r="I4494" s="68" t="str">
        <f>VLOOKUP(C4494,Referencias!$B$18:$C$34,2,FALSE)</f>
        <v>CN</v>
      </c>
      <c r="J4494" s="69" t="str">
        <f t="shared" si="70"/>
        <v>C</v>
      </c>
    </row>
    <row r="4495" spans="1:10" x14ac:dyDescent="0.2">
      <c r="A4495" s="71" t="s">
        <v>9642</v>
      </c>
      <c r="B4495" s="47" t="s">
        <v>4559</v>
      </c>
      <c r="C4495" s="47" t="s">
        <v>102</v>
      </c>
      <c r="D4495" s="47" t="s">
        <v>119</v>
      </c>
      <c r="E4495" s="47" t="s">
        <v>92</v>
      </c>
      <c r="F4495" s="47" t="s">
        <v>120</v>
      </c>
      <c r="G4495" s="47">
        <v>3</v>
      </c>
      <c r="H4495" s="67" t="str">
        <f>VLOOKUP(E4495,Referencias!$B$4:$C$15,2,FALSE)</f>
        <v>3C</v>
      </c>
      <c r="I4495" s="68" t="str">
        <f>VLOOKUP(C4495,Referencias!$B$18:$C$34,2,FALSE)</f>
        <v>CN</v>
      </c>
      <c r="J4495" s="69" t="str">
        <f t="shared" si="70"/>
        <v>C</v>
      </c>
    </row>
    <row r="4496" spans="1:10" x14ac:dyDescent="0.2">
      <c r="A4496" s="71" t="s">
        <v>9643</v>
      </c>
      <c r="B4496" s="47" t="s">
        <v>4560</v>
      </c>
      <c r="C4496" s="47" t="s">
        <v>102</v>
      </c>
      <c r="D4496" s="47" t="s">
        <v>119</v>
      </c>
      <c r="E4496" s="47" t="s">
        <v>85</v>
      </c>
      <c r="F4496" s="47" t="s">
        <v>120</v>
      </c>
      <c r="G4496" s="47">
        <v>3</v>
      </c>
      <c r="H4496" s="67" t="str">
        <f>VLOOKUP(E4496,Referencias!$B$4:$C$15,2,FALSE)</f>
        <v>3D</v>
      </c>
      <c r="I4496" s="68" t="str">
        <f>VLOOKUP(C4496,Referencias!$B$18:$C$34,2,FALSE)</f>
        <v>CN</v>
      </c>
      <c r="J4496" s="69" t="str">
        <f t="shared" si="70"/>
        <v>C</v>
      </c>
    </row>
    <row r="4497" spans="1:10" x14ac:dyDescent="0.2">
      <c r="A4497" s="71" t="s">
        <v>9644</v>
      </c>
      <c r="B4497" s="47" t="s">
        <v>4561</v>
      </c>
      <c r="C4497" s="47" t="s">
        <v>102</v>
      </c>
      <c r="D4497" s="47" t="s">
        <v>39</v>
      </c>
      <c r="E4497" s="47" t="s">
        <v>85</v>
      </c>
      <c r="F4497" s="47" t="s">
        <v>120</v>
      </c>
      <c r="G4497" s="47">
        <v>3</v>
      </c>
      <c r="H4497" s="67" t="str">
        <f>VLOOKUP(E4497,Referencias!$B$4:$C$15,2,FALSE)</f>
        <v>3D</v>
      </c>
      <c r="I4497" s="68" t="str">
        <f>VLOOKUP(C4497,Referencias!$B$18:$C$34,2,FALSE)</f>
        <v>CN</v>
      </c>
      <c r="J4497" s="69" t="str">
        <f t="shared" si="70"/>
        <v>C</v>
      </c>
    </row>
    <row r="4498" spans="1:10" x14ac:dyDescent="0.2">
      <c r="A4498" s="71" t="s">
        <v>9645</v>
      </c>
      <c r="B4498" s="47" t="s">
        <v>4562</v>
      </c>
      <c r="C4498" s="47" t="s">
        <v>102</v>
      </c>
      <c r="D4498" s="47" t="s">
        <v>119</v>
      </c>
      <c r="E4498" s="47" t="s">
        <v>85</v>
      </c>
      <c r="F4498" s="47" t="s">
        <v>120</v>
      </c>
      <c r="G4498" s="47">
        <v>3</v>
      </c>
      <c r="H4498" s="67" t="str">
        <f>VLOOKUP(E4498,Referencias!$B$4:$C$15,2,FALSE)</f>
        <v>3D</v>
      </c>
      <c r="I4498" s="68" t="str">
        <f>VLOOKUP(C4498,Referencias!$B$18:$C$34,2,FALSE)</f>
        <v>CN</v>
      </c>
      <c r="J4498" s="69" t="str">
        <f t="shared" si="70"/>
        <v>C</v>
      </c>
    </row>
    <row r="4499" spans="1:10" x14ac:dyDescent="0.2">
      <c r="A4499" s="71" t="s">
        <v>9646</v>
      </c>
      <c r="B4499" s="47" t="s">
        <v>4563</v>
      </c>
      <c r="C4499" s="47" t="s">
        <v>102</v>
      </c>
      <c r="D4499" s="47" t="s">
        <v>119</v>
      </c>
      <c r="E4499" s="47" t="s">
        <v>85</v>
      </c>
      <c r="F4499" s="47" t="s">
        <v>120</v>
      </c>
      <c r="G4499" s="47">
        <v>3</v>
      </c>
      <c r="H4499" s="67" t="str">
        <f>VLOOKUP(E4499,Referencias!$B$4:$C$15,2,FALSE)</f>
        <v>3D</v>
      </c>
      <c r="I4499" s="68" t="str">
        <f>VLOOKUP(C4499,Referencias!$B$18:$C$34,2,FALSE)</f>
        <v>CN</v>
      </c>
      <c r="J4499" s="69" t="str">
        <f t="shared" si="70"/>
        <v>C</v>
      </c>
    </row>
    <row r="4500" spans="1:10" x14ac:dyDescent="0.2">
      <c r="A4500" s="71" t="s">
        <v>9647</v>
      </c>
      <c r="B4500" s="47" t="s">
        <v>4564</v>
      </c>
      <c r="C4500" s="47" t="s">
        <v>102</v>
      </c>
      <c r="D4500" s="47" t="s">
        <v>119</v>
      </c>
      <c r="E4500" s="47" t="s">
        <v>85</v>
      </c>
      <c r="F4500" s="47" t="s">
        <v>120</v>
      </c>
      <c r="G4500" s="47">
        <v>3</v>
      </c>
      <c r="H4500" s="67" t="str">
        <f>VLOOKUP(E4500,Referencias!$B$4:$C$15,2,FALSE)</f>
        <v>3D</v>
      </c>
      <c r="I4500" s="68" t="str">
        <f>VLOOKUP(C4500,Referencias!$B$18:$C$34,2,FALSE)</f>
        <v>CN</v>
      </c>
      <c r="J4500" s="69" t="str">
        <f t="shared" si="70"/>
        <v>C</v>
      </c>
    </row>
    <row r="4501" spans="1:10" x14ac:dyDescent="0.2">
      <c r="A4501" s="71" t="s">
        <v>9648</v>
      </c>
      <c r="B4501" s="47" t="s">
        <v>4565</v>
      </c>
      <c r="C4501" s="47" t="s">
        <v>102</v>
      </c>
      <c r="D4501" s="47"/>
      <c r="E4501" s="47" t="s">
        <v>85</v>
      </c>
      <c r="F4501" s="47" t="s">
        <v>120</v>
      </c>
      <c r="G4501" s="47">
        <v>3</v>
      </c>
      <c r="H4501" s="67" t="str">
        <f>VLOOKUP(E4501,Referencias!$B$4:$C$15,2,FALSE)</f>
        <v>3D</v>
      </c>
      <c r="I4501" s="68" t="str">
        <f>VLOOKUP(C4501,Referencias!$B$18:$C$34,2,FALSE)</f>
        <v>CN</v>
      </c>
      <c r="J4501" s="69" t="str">
        <f t="shared" si="70"/>
        <v>C</v>
      </c>
    </row>
    <row r="4502" spans="1:10" x14ac:dyDescent="0.2">
      <c r="A4502" s="71" t="s">
        <v>9649</v>
      </c>
      <c r="B4502" s="47" t="s">
        <v>4566</v>
      </c>
      <c r="C4502" s="47" t="s">
        <v>102</v>
      </c>
      <c r="D4502" s="47" t="s">
        <v>39</v>
      </c>
      <c r="E4502" s="47" t="s">
        <v>92</v>
      </c>
      <c r="F4502" s="47" t="s">
        <v>120</v>
      </c>
      <c r="G4502" s="47">
        <v>3</v>
      </c>
      <c r="H4502" s="67" t="str">
        <f>VLOOKUP(E4502,Referencias!$B$4:$C$15,2,FALSE)</f>
        <v>3C</v>
      </c>
      <c r="I4502" s="68" t="str">
        <f>VLOOKUP(C4502,Referencias!$B$18:$C$34,2,FALSE)</f>
        <v>CN</v>
      </c>
      <c r="J4502" s="69" t="str">
        <f t="shared" si="70"/>
        <v>C</v>
      </c>
    </row>
    <row r="4503" spans="1:10" x14ac:dyDescent="0.2">
      <c r="A4503" s="71" t="s">
        <v>9650</v>
      </c>
      <c r="B4503" s="47" t="s">
        <v>4567</v>
      </c>
      <c r="C4503" s="47" t="s">
        <v>102</v>
      </c>
      <c r="D4503" s="47"/>
      <c r="E4503" s="47" t="s">
        <v>84</v>
      </c>
      <c r="F4503" s="47" t="s">
        <v>120</v>
      </c>
      <c r="G4503" s="47">
        <v>4</v>
      </c>
      <c r="H4503" s="67" t="str">
        <f>VLOOKUP(E4503,Referencias!$B$4:$C$15,2,FALSE)</f>
        <v>SC</v>
      </c>
      <c r="I4503" s="68" t="str">
        <f>VLOOKUP(C4503,Referencias!$B$18:$C$34,2,FALSE)</f>
        <v>CN</v>
      </c>
      <c r="J4503" s="69" t="str">
        <f t="shared" si="70"/>
        <v>C</v>
      </c>
    </row>
    <row r="4504" spans="1:10" x14ac:dyDescent="0.2">
      <c r="A4504" s="71" t="s">
        <v>9651</v>
      </c>
      <c r="B4504" s="47" t="s">
        <v>4568</v>
      </c>
      <c r="C4504" s="47" t="s">
        <v>102</v>
      </c>
      <c r="D4504" s="47" t="s">
        <v>119</v>
      </c>
      <c r="E4504" s="47" t="s">
        <v>84</v>
      </c>
      <c r="F4504" s="47" t="s">
        <v>120</v>
      </c>
      <c r="G4504" s="47">
        <v>4</v>
      </c>
      <c r="H4504" s="67" t="str">
        <f>VLOOKUP(E4504,Referencias!$B$4:$C$15,2,FALSE)</f>
        <v>SC</v>
      </c>
      <c r="I4504" s="68" t="str">
        <f>VLOOKUP(C4504,Referencias!$B$18:$C$34,2,FALSE)</f>
        <v>CN</v>
      </c>
      <c r="J4504" s="69" t="str">
        <f t="shared" si="70"/>
        <v>C</v>
      </c>
    </row>
    <row r="4505" spans="1:10" x14ac:dyDescent="0.2">
      <c r="A4505" s="71" t="s">
        <v>9652</v>
      </c>
      <c r="B4505" s="47" t="s">
        <v>4569</v>
      </c>
      <c r="C4505" s="47" t="s">
        <v>102</v>
      </c>
      <c r="D4505" s="47"/>
      <c r="E4505" s="47" t="s">
        <v>84</v>
      </c>
      <c r="F4505" s="47" t="s">
        <v>120</v>
      </c>
      <c r="G4505" s="47">
        <v>4</v>
      </c>
      <c r="H4505" s="67" t="str">
        <f>VLOOKUP(E4505,Referencias!$B$4:$C$15,2,FALSE)</f>
        <v>SC</v>
      </c>
      <c r="I4505" s="68" t="str">
        <f>VLOOKUP(C4505,Referencias!$B$18:$C$34,2,FALSE)</f>
        <v>CN</v>
      </c>
      <c r="J4505" s="69" t="str">
        <f t="shared" si="70"/>
        <v>C</v>
      </c>
    </row>
    <row r="4506" spans="1:10" x14ac:dyDescent="0.2">
      <c r="A4506" s="71" t="s">
        <v>9653</v>
      </c>
      <c r="B4506" s="47" t="s">
        <v>4570</v>
      </c>
      <c r="C4506" s="47" t="s">
        <v>102</v>
      </c>
      <c r="D4506" s="47" t="s">
        <v>39</v>
      </c>
      <c r="E4506" s="47" t="s">
        <v>84</v>
      </c>
      <c r="F4506" s="47" t="s">
        <v>120</v>
      </c>
      <c r="G4506" s="47">
        <v>4</v>
      </c>
      <c r="H4506" s="67" t="str">
        <f>VLOOKUP(E4506,Referencias!$B$4:$C$15,2,FALSE)</f>
        <v>SC</v>
      </c>
      <c r="I4506" s="68" t="str">
        <f>VLOOKUP(C4506,Referencias!$B$18:$C$34,2,FALSE)</f>
        <v>CN</v>
      </c>
      <c r="J4506" s="69" t="str">
        <f t="shared" si="70"/>
        <v>C</v>
      </c>
    </row>
    <row r="4507" spans="1:10" x14ac:dyDescent="0.2">
      <c r="A4507" s="71" t="s">
        <v>9654</v>
      </c>
      <c r="B4507" s="47" t="s">
        <v>4571</v>
      </c>
      <c r="C4507" s="47" t="s">
        <v>102</v>
      </c>
      <c r="D4507" s="47"/>
      <c r="E4507" s="47" t="s">
        <v>85</v>
      </c>
      <c r="F4507" s="47" t="s">
        <v>120</v>
      </c>
      <c r="G4507" s="47">
        <v>3</v>
      </c>
      <c r="H4507" s="67" t="str">
        <f>VLOOKUP(E4507,Referencias!$B$4:$C$15,2,FALSE)</f>
        <v>3D</v>
      </c>
      <c r="I4507" s="68" t="str">
        <f>VLOOKUP(C4507,Referencias!$B$18:$C$34,2,FALSE)</f>
        <v>CN</v>
      </c>
      <c r="J4507" s="69" t="str">
        <f t="shared" si="70"/>
        <v>C</v>
      </c>
    </row>
    <row r="4508" spans="1:10" x14ac:dyDescent="0.2">
      <c r="A4508" s="71" t="s">
        <v>9655</v>
      </c>
      <c r="B4508" s="47" t="s">
        <v>4572</v>
      </c>
      <c r="C4508" s="47" t="s">
        <v>102</v>
      </c>
      <c r="D4508" s="47" t="s">
        <v>119</v>
      </c>
      <c r="E4508" s="47" t="s">
        <v>84</v>
      </c>
      <c r="F4508" s="47" t="s">
        <v>120</v>
      </c>
      <c r="G4508" s="47">
        <v>4</v>
      </c>
      <c r="H4508" s="67" t="str">
        <f>VLOOKUP(E4508,Referencias!$B$4:$C$15,2,FALSE)</f>
        <v>SC</v>
      </c>
      <c r="I4508" s="68" t="str">
        <f>VLOOKUP(C4508,Referencias!$B$18:$C$34,2,FALSE)</f>
        <v>CN</v>
      </c>
      <c r="J4508" s="69" t="str">
        <f t="shared" si="70"/>
        <v>C</v>
      </c>
    </row>
    <row r="4509" spans="1:10" x14ac:dyDescent="0.2">
      <c r="A4509" s="71" t="s">
        <v>9656</v>
      </c>
      <c r="B4509" s="47" t="s">
        <v>4573</v>
      </c>
      <c r="C4509" s="47" t="s">
        <v>102</v>
      </c>
      <c r="D4509" s="47" t="s">
        <v>119</v>
      </c>
      <c r="E4509" s="47" t="s">
        <v>85</v>
      </c>
      <c r="F4509" s="47" t="s">
        <v>120</v>
      </c>
      <c r="G4509" s="47">
        <v>3</v>
      </c>
      <c r="H4509" s="67" t="str">
        <f>VLOOKUP(E4509,Referencias!$B$4:$C$15,2,FALSE)</f>
        <v>3D</v>
      </c>
      <c r="I4509" s="68" t="str">
        <f>VLOOKUP(C4509,Referencias!$B$18:$C$34,2,FALSE)</f>
        <v>CN</v>
      </c>
      <c r="J4509" s="69" t="str">
        <f t="shared" si="70"/>
        <v>C</v>
      </c>
    </row>
    <row r="4510" spans="1:10" x14ac:dyDescent="0.2">
      <c r="A4510" s="71" t="s">
        <v>9657</v>
      </c>
      <c r="B4510" s="47" t="s">
        <v>4574</v>
      </c>
      <c r="C4510" s="47" t="s">
        <v>102</v>
      </c>
      <c r="D4510" s="47" t="s">
        <v>119</v>
      </c>
      <c r="E4510" s="47" t="s">
        <v>85</v>
      </c>
      <c r="F4510" s="47" t="s">
        <v>120</v>
      </c>
      <c r="G4510" s="47">
        <v>3</v>
      </c>
      <c r="H4510" s="67" t="str">
        <f>VLOOKUP(E4510,Referencias!$B$4:$C$15,2,FALSE)</f>
        <v>3D</v>
      </c>
      <c r="I4510" s="68" t="str">
        <f>VLOOKUP(C4510,Referencias!$B$18:$C$34,2,FALSE)</f>
        <v>CN</v>
      </c>
      <c r="J4510" s="69" t="str">
        <f t="shared" si="70"/>
        <v>C</v>
      </c>
    </row>
    <row r="4511" spans="1:10" x14ac:dyDescent="0.2">
      <c r="A4511" s="71" t="s">
        <v>9658</v>
      </c>
      <c r="B4511" s="47" t="s">
        <v>4575</v>
      </c>
      <c r="C4511" s="47" t="s">
        <v>102</v>
      </c>
      <c r="D4511" s="47" t="s">
        <v>119</v>
      </c>
      <c r="E4511" s="47" t="s">
        <v>88</v>
      </c>
      <c r="F4511" s="47" t="s">
        <v>120</v>
      </c>
      <c r="G4511" s="47">
        <v>2</v>
      </c>
      <c r="H4511" s="67" t="str">
        <f>VLOOKUP(E4511,Referencias!$B$4:$C$15,2,FALSE)</f>
        <v>2C</v>
      </c>
      <c r="I4511" s="68" t="str">
        <f>VLOOKUP(C4511,Referencias!$B$18:$C$34,2,FALSE)</f>
        <v>CN</v>
      </c>
      <c r="J4511" s="69" t="str">
        <f t="shared" si="70"/>
        <v>C</v>
      </c>
    </row>
    <row r="4512" spans="1:10" x14ac:dyDescent="0.2">
      <c r="A4512" s="71" t="s">
        <v>9659</v>
      </c>
      <c r="B4512" s="47" t="s">
        <v>4576</v>
      </c>
      <c r="C4512" s="47" t="s">
        <v>102</v>
      </c>
      <c r="D4512" s="47" t="s">
        <v>119</v>
      </c>
      <c r="E4512" s="47" t="s">
        <v>85</v>
      </c>
      <c r="F4512" s="47" t="s">
        <v>120</v>
      </c>
      <c r="G4512" s="47">
        <v>3</v>
      </c>
      <c r="H4512" s="67" t="str">
        <f>VLOOKUP(E4512,Referencias!$B$4:$C$15,2,FALSE)</f>
        <v>3D</v>
      </c>
      <c r="I4512" s="68" t="str">
        <f>VLOOKUP(C4512,Referencias!$B$18:$C$34,2,FALSE)</f>
        <v>CN</v>
      </c>
      <c r="J4512" s="69" t="str">
        <f t="shared" si="70"/>
        <v>C</v>
      </c>
    </row>
    <row r="4513" spans="1:10" x14ac:dyDescent="0.2">
      <c r="A4513" s="71" t="s">
        <v>9660</v>
      </c>
      <c r="B4513" s="47" t="s">
        <v>4577</v>
      </c>
      <c r="C4513" s="47" t="s">
        <v>102</v>
      </c>
      <c r="D4513" s="47" t="s">
        <v>119</v>
      </c>
      <c r="E4513" s="47" t="s">
        <v>85</v>
      </c>
      <c r="F4513" s="47" t="s">
        <v>120</v>
      </c>
      <c r="G4513" s="47">
        <v>3</v>
      </c>
      <c r="H4513" s="67" t="str">
        <f>VLOOKUP(E4513,Referencias!$B$4:$C$15,2,FALSE)</f>
        <v>3D</v>
      </c>
      <c r="I4513" s="68" t="str">
        <f>VLOOKUP(C4513,Referencias!$B$18:$C$34,2,FALSE)</f>
        <v>CN</v>
      </c>
      <c r="J4513" s="69" t="str">
        <f t="shared" si="70"/>
        <v>C</v>
      </c>
    </row>
    <row r="4514" spans="1:10" x14ac:dyDescent="0.2">
      <c r="A4514" s="71" t="s">
        <v>9661</v>
      </c>
      <c r="B4514" s="47" t="s">
        <v>4578</v>
      </c>
      <c r="C4514" s="47" t="s">
        <v>102</v>
      </c>
      <c r="D4514" s="47" t="s">
        <v>119</v>
      </c>
      <c r="E4514" s="47" t="s">
        <v>92</v>
      </c>
      <c r="F4514" s="47" t="s">
        <v>120</v>
      </c>
      <c r="G4514" s="47">
        <v>3</v>
      </c>
      <c r="H4514" s="67" t="str">
        <f>VLOOKUP(E4514,Referencias!$B$4:$C$15,2,FALSE)</f>
        <v>3C</v>
      </c>
      <c r="I4514" s="68" t="str">
        <f>VLOOKUP(C4514,Referencias!$B$18:$C$34,2,FALSE)</f>
        <v>CN</v>
      </c>
      <c r="J4514" s="69" t="str">
        <f t="shared" si="70"/>
        <v>C</v>
      </c>
    </row>
    <row r="4515" spans="1:10" x14ac:dyDescent="0.2">
      <c r="A4515" s="71" t="s">
        <v>9662</v>
      </c>
      <c r="B4515" s="47" t="s">
        <v>4579</v>
      </c>
      <c r="C4515" s="47" t="s">
        <v>102</v>
      </c>
      <c r="D4515" s="47" t="s">
        <v>119</v>
      </c>
      <c r="E4515" s="47" t="s">
        <v>85</v>
      </c>
      <c r="F4515" s="47" t="s">
        <v>120</v>
      </c>
      <c r="G4515" s="47">
        <v>3</v>
      </c>
      <c r="H4515" s="67" t="str">
        <f>VLOOKUP(E4515,Referencias!$B$4:$C$15,2,FALSE)</f>
        <v>3D</v>
      </c>
      <c r="I4515" s="68" t="str">
        <f>VLOOKUP(C4515,Referencias!$B$18:$C$34,2,FALSE)</f>
        <v>CN</v>
      </c>
      <c r="J4515" s="69" t="str">
        <f t="shared" si="70"/>
        <v>C</v>
      </c>
    </row>
    <row r="4516" spans="1:10" x14ac:dyDescent="0.2">
      <c r="A4516" s="71" t="s">
        <v>9663</v>
      </c>
      <c r="B4516" s="47" t="s">
        <v>4580</v>
      </c>
      <c r="C4516" s="47" t="s">
        <v>102</v>
      </c>
      <c r="D4516" s="47" t="s">
        <v>119</v>
      </c>
      <c r="E4516" s="47" t="s">
        <v>92</v>
      </c>
      <c r="F4516" s="47" t="s">
        <v>120</v>
      </c>
      <c r="G4516" s="47">
        <v>3</v>
      </c>
      <c r="H4516" s="67" t="str">
        <f>VLOOKUP(E4516,Referencias!$B$4:$C$15,2,FALSE)</f>
        <v>3C</v>
      </c>
      <c r="I4516" s="68" t="str">
        <f>VLOOKUP(C4516,Referencias!$B$18:$C$34,2,FALSE)</f>
        <v>CN</v>
      </c>
      <c r="J4516" s="69" t="str">
        <f t="shared" si="70"/>
        <v>C</v>
      </c>
    </row>
    <row r="4517" spans="1:10" x14ac:dyDescent="0.2">
      <c r="A4517" s="71" t="s">
        <v>9664</v>
      </c>
      <c r="B4517" s="47" t="s">
        <v>4581</v>
      </c>
      <c r="C4517" s="47" t="s">
        <v>102</v>
      </c>
      <c r="D4517" s="47" t="s">
        <v>119</v>
      </c>
      <c r="E4517" s="47" t="s">
        <v>85</v>
      </c>
      <c r="F4517" s="47" t="s">
        <v>120</v>
      </c>
      <c r="G4517" s="47">
        <v>3</v>
      </c>
      <c r="H4517" s="67" t="str">
        <f>VLOOKUP(E4517,Referencias!$B$4:$C$15,2,FALSE)</f>
        <v>3D</v>
      </c>
      <c r="I4517" s="68" t="str">
        <f>VLOOKUP(C4517,Referencias!$B$18:$C$34,2,FALSE)</f>
        <v>CN</v>
      </c>
      <c r="J4517" s="69" t="str">
        <f t="shared" si="70"/>
        <v>C</v>
      </c>
    </row>
    <row r="4518" spans="1:10" x14ac:dyDescent="0.2">
      <c r="A4518" s="71" t="s">
        <v>9665</v>
      </c>
      <c r="B4518" s="47" t="s">
        <v>4582</v>
      </c>
      <c r="C4518" s="47" t="s">
        <v>102</v>
      </c>
      <c r="D4518" s="47" t="s">
        <v>119</v>
      </c>
      <c r="E4518" s="47" t="s">
        <v>85</v>
      </c>
      <c r="F4518" s="47" t="s">
        <v>120</v>
      </c>
      <c r="G4518" s="47">
        <v>3</v>
      </c>
      <c r="H4518" s="67" t="str">
        <f>VLOOKUP(E4518,Referencias!$B$4:$C$15,2,FALSE)</f>
        <v>3D</v>
      </c>
      <c r="I4518" s="68" t="str">
        <f>VLOOKUP(C4518,Referencias!$B$18:$C$34,2,FALSE)</f>
        <v>CN</v>
      </c>
      <c r="J4518" s="69" t="str">
        <f t="shared" si="70"/>
        <v>C</v>
      </c>
    </row>
    <row r="4519" spans="1:10" x14ac:dyDescent="0.2">
      <c r="A4519" s="71" t="s">
        <v>9666</v>
      </c>
      <c r="B4519" s="47" t="s">
        <v>4583</v>
      </c>
      <c r="C4519" s="47" t="s">
        <v>102</v>
      </c>
      <c r="D4519" s="47" t="s">
        <v>119</v>
      </c>
      <c r="E4519" s="47" t="s">
        <v>85</v>
      </c>
      <c r="F4519" s="47" t="s">
        <v>120</v>
      </c>
      <c r="G4519" s="47">
        <v>3</v>
      </c>
      <c r="H4519" s="67" t="str">
        <f>VLOOKUP(E4519,Referencias!$B$4:$C$15,2,FALSE)</f>
        <v>3D</v>
      </c>
      <c r="I4519" s="68" t="str">
        <f>VLOOKUP(C4519,Referencias!$B$18:$C$34,2,FALSE)</f>
        <v>CN</v>
      </c>
      <c r="J4519" s="69" t="str">
        <f t="shared" si="70"/>
        <v>C</v>
      </c>
    </row>
    <row r="4520" spans="1:10" x14ac:dyDescent="0.2">
      <c r="A4520" s="71" t="s">
        <v>9667</v>
      </c>
      <c r="B4520" s="47" t="s">
        <v>4584</v>
      </c>
      <c r="C4520" s="47" t="s">
        <v>102</v>
      </c>
      <c r="D4520" s="47" t="s">
        <v>119</v>
      </c>
      <c r="E4520" s="47" t="s">
        <v>84</v>
      </c>
      <c r="F4520" s="47" t="s">
        <v>120</v>
      </c>
      <c r="G4520" s="47">
        <v>4</v>
      </c>
      <c r="H4520" s="67" t="str">
        <f>VLOOKUP(E4520,Referencias!$B$4:$C$15,2,FALSE)</f>
        <v>SC</v>
      </c>
      <c r="I4520" s="68" t="str">
        <f>VLOOKUP(C4520,Referencias!$B$18:$C$34,2,FALSE)</f>
        <v>CN</v>
      </c>
      <c r="J4520" s="69" t="str">
        <f t="shared" si="70"/>
        <v>C</v>
      </c>
    </row>
    <row r="4521" spans="1:10" x14ac:dyDescent="0.2">
      <c r="A4521" s="71" t="s">
        <v>9668</v>
      </c>
      <c r="B4521" s="47" t="s">
        <v>4585</v>
      </c>
      <c r="C4521" s="47" t="s">
        <v>102</v>
      </c>
      <c r="D4521" s="47" t="s">
        <v>119</v>
      </c>
      <c r="E4521" s="47" t="s">
        <v>84</v>
      </c>
      <c r="F4521" s="47" t="s">
        <v>120</v>
      </c>
      <c r="G4521" s="47">
        <v>4</v>
      </c>
      <c r="H4521" s="67" t="str">
        <f>VLOOKUP(E4521,Referencias!$B$4:$C$15,2,FALSE)</f>
        <v>SC</v>
      </c>
      <c r="I4521" s="68" t="str">
        <f>VLOOKUP(C4521,Referencias!$B$18:$C$34,2,FALSE)</f>
        <v>CN</v>
      </c>
      <c r="J4521" s="69" t="str">
        <f t="shared" si="70"/>
        <v>C</v>
      </c>
    </row>
    <row r="4522" spans="1:10" x14ac:dyDescent="0.2">
      <c r="A4522" s="71" t="s">
        <v>9669</v>
      </c>
      <c r="B4522" s="47" t="s">
        <v>4586</v>
      </c>
      <c r="C4522" s="47" t="s">
        <v>102</v>
      </c>
      <c r="D4522" s="47" t="s">
        <v>119</v>
      </c>
      <c r="E4522" s="47" t="s">
        <v>84</v>
      </c>
      <c r="F4522" s="47" t="s">
        <v>120</v>
      </c>
      <c r="G4522" s="47">
        <v>4</v>
      </c>
      <c r="H4522" s="67" t="str">
        <f>VLOOKUP(E4522,Referencias!$B$4:$C$15,2,FALSE)</f>
        <v>SC</v>
      </c>
      <c r="I4522" s="68" t="str">
        <f>VLOOKUP(C4522,Referencias!$B$18:$C$34,2,FALSE)</f>
        <v>CN</v>
      </c>
      <c r="J4522" s="69" t="str">
        <f t="shared" si="70"/>
        <v>C</v>
      </c>
    </row>
    <row r="4523" spans="1:10" x14ac:dyDescent="0.2">
      <c r="A4523" s="71" t="s">
        <v>9670</v>
      </c>
      <c r="B4523" s="47" t="s">
        <v>4587</v>
      </c>
      <c r="C4523" s="47" t="s">
        <v>102</v>
      </c>
      <c r="D4523" s="47" t="s">
        <v>39</v>
      </c>
      <c r="E4523" s="47" t="s">
        <v>85</v>
      </c>
      <c r="F4523" s="47" t="s">
        <v>120</v>
      </c>
      <c r="G4523" s="47">
        <v>3</v>
      </c>
      <c r="H4523" s="67" t="str">
        <f>VLOOKUP(E4523,Referencias!$B$4:$C$15,2,FALSE)</f>
        <v>3D</v>
      </c>
      <c r="I4523" s="68" t="str">
        <f>VLOOKUP(C4523,Referencias!$B$18:$C$34,2,FALSE)</f>
        <v>CN</v>
      </c>
      <c r="J4523" s="69" t="str">
        <f t="shared" si="70"/>
        <v>C</v>
      </c>
    </row>
    <row r="4524" spans="1:10" x14ac:dyDescent="0.2">
      <c r="A4524" s="71" t="s">
        <v>9671</v>
      </c>
      <c r="B4524" s="47" t="s">
        <v>4588</v>
      </c>
      <c r="C4524" s="47" t="s">
        <v>102</v>
      </c>
      <c r="D4524" s="47" t="s">
        <v>119</v>
      </c>
      <c r="E4524" s="47" t="s">
        <v>93</v>
      </c>
      <c r="F4524" s="47" t="s">
        <v>120</v>
      </c>
      <c r="G4524" s="47">
        <v>2</v>
      </c>
      <c r="H4524" s="67" t="str">
        <f>VLOOKUP(E4524,Referencias!$B$4:$C$15,2,FALSE)</f>
        <v>2D</v>
      </c>
      <c r="I4524" s="68" t="str">
        <f>VLOOKUP(C4524,Referencias!$B$18:$C$34,2,FALSE)</f>
        <v>CN</v>
      </c>
      <c r="J4524" s="69" t="str">
        <f t="shared" si="70"/>
        <v>C</v>
      </c>
    </row>
    <row r="4525" spans="1:10" x14ac:dyDescent="0.2">
      <c r="A4525" s="71" t="s">
        <v>9672</v>
      </c>
      <c r="B4525" s="47" t="s">
        <v>4589</v>
      </c>
      <c r="C4525" s="47" t="s">
        <v>102</v>
      </c>
      <c r="D4525" s="47" t="s">
        <v>119</v>
      </c>
      <c r="E4525" s="47" t="s">
        <v>94</v>
      </c>
      <c r="F4525" s="47" t="s">
        <v>120</v>
      </c>
      <c r="G4525" s="47">
        <v>1</v>
      </c>
      <c r="H4525" s="67" t="str">
        <f>VLOOKUP(E4525,Referencias!$B$4:$C$15,2,FALSE)</f>
        <v>1D</v>
      </c>
      <c r="I4525" s="68" t="str">
        <f>VLOOKUP(C4525,Referencias!$B$18:$C$34,2,FALSE)</f>
        <v>CN</v>
      </c>
      <c r="J4525" s="69" t="str">
        <f t="shared" si="70"/>
        <v>C</v>
      </c>
    </row>
    <row r="4526" spans="1:10" x14ac:dyDescent="0.2">
      <c r="A4526" s="71" t="s">
        <v>9673</v>
      </c>
      <c r="B4526" s="47" t="s">
        <v>4590</v>
      </c>
      <c r="C4526" s="47" t="s">
        <v>102</v>
      </c>
      <c r="D4526" s="47" t="s">
        <v>119</v>
      </c>
      <c r="E4526" s="47" t="s">
        <v>85</v>
      </c>
      <c r="F4526" s="47" t="s">
        <v>120</v>
      </c>
      <c r="G4526" s="47">
        <v>3</v>
      </c>
      <c r="H4526" s="67" t="str">
        <f>VLOOKUP(E4526,Referencias!$B$4:$C$15,2,FALSE)</f>
        <v>3D</v>
      </c>
      <c r="I4526" s="68" t="str">
        <f>VLOOKUP(C4526,Referencias!$B$18:$C$34,2,FALSE)</f>
        <v>CN</v>
      </c>
      <c r="J4526" s="69" t="str">
        <f t="shared" si="70"/>
        <v>C</v>
      </c>
    </row>
    <row r="4527" spans="1:10" x14ac:dyDescent="0.2">
      <c r="A4527" s="71" t="s">
        <v>9674</v>
      </c>
      <c r="B4527" s="47" t="s">
        <v>4591</v>
      </c>
      <c r="C4527" s="47" t="s">
        <v>102</v>
      </c>
      <c r="D4527" s="47" t="s">
        <v>119</v>
      </c>
      <c r="E4527" s="47" t="s">
        <v>84</v>
      </c>
      <c r="F4527" s="47" t="s">
        <v>120</v>
      </c>
      <c r="G4527" s="47">
        <v>4</v>
      </c>
      <c r="H4527" s="67" t="str">
        <f>VLOOKUP(E4527,Referencias!$B$4:$C$15,2,FALSE)</f>
        <v>SC</v>
      </c>
      <c r="I4527" s="68" t="str">
        <f>VLOOKUP(C4527,Referencias!$B$18:$C$34,2,FALSE)</f>
        <v>CN</v>
      </c>
      <c r="J4527" s="69" t="str">
        <f t="shared" si="70"/>
        <v>C</v>
      </c>
    </row>
    <row r="4528" spans="1:10" x14ac:dyDescent="0.2">
      <c r="A4528" s="71" t="s">
        <v>9675</v>
      </c>
      <c r="B4528" s="47" t="s">
        <v>4592</v>
      </c>
      <c r="C4528" s="47" t="s">
        <v>102</v>
      </c>
      <c r="D4528" s="47" t="s">
        <v>119</v>
      </c>
      <c r="E4528" s="47" t="s">
        <v>84</v>
      </c>
      <c r="F4528" s="47" t="s">
        <v>120</v>
      </c>
      <c r="G4528" s="47">
        <v>4</v>
      </c>
      <c r="H4528" s="67" t="str">
        <f>VLOOKUP(E4528,Referencias!$B$4:$C$15,2,FALSE)</f>
        <v>SC</v>
      </c>
      <c r="I4528" s="68" t="str">
        <f>VLOOKUP(C4528,Referencias!$B$18:$C$34,2,FALSE)</f>
        <v>CN</v>
      </c>
      <c r="J4528" s="69" t="str">
        <f t="shared" si="70"/>
        <v>C</v>
      </c>
    </row>
    <row r="4529" spans="1:10" x14ac:dyDescent="0.2">
      <c r="A4529" s="71" t="s">
        <v>9676</v>
      </c>
      <c r="B4529" s="47" t="s">
        <v>4593</v>
      </c>
      <c r="C4529" s="47" t="s">
        <v>102</v>
      </c>
      <c r="D4529" s="47" t="s">
        <v>39</v>
      </c>
      <c r="E4529" s="47" t="s">
        <v>84</v>
      </c>
      <c r="F4529" s="47" t="s">
        <v>120</v>
      </c>
      <c r="G4529" s="47">
        <v>4</v>
      </c>
      <c r="H4529" s="67" t="str">
        <f>VLOOKUP(E4529,Referencias!$B$4:$C$15,2,FALSE)</f>
        <v>SC</v>
      </c>
      <c r="I4529" s="68" t="str">
        <f>VLOOKUP(C4529,Referencias!$B$18:$C$34,2,FALSE)</f>
        <v>CN</v>
      </c>
      <c r="J4529" s="69" t="str">
        <f t="shared" si="70"/>
        <v>C</v>
      </c>
    </row>
    <row r="4530" spans="1:10" x14ac:dyDescent="0.2">
      <c r="A4530" s="71" t="s">
        <v>9677</v>
      </c>
      <c r="B4530" s="47" t="s">
        <v>4594</v>
      </c>
      <c r="C4530" s="47" t="s">
        <v>102</v>
      </c>
      <c r="D4530" s="47" t="s">
        <v>39</v>
      </c>
      <c r="E4530" s="47" t="s">
        <v>84</v>
      </c>
      <c r="F4530" s="47" t="s">
        <v>120</v>
      </c>
      <c r="G4530" s="47">
        <v>4</v>
      </c>
      <c r="H4530" s="67" t="str">
        <f>VLOOKUP(E4530,Referencias!$B$4:$C$15,2,FALSE)</f>
        <v>SC</v>
      </c>
      <c r="I4530" s="68" t="str">
        <f>VLOOKUP(C4530,Referencias!$B$18:$C$34,2,FALSE)</f>
        <v>CN</v>
      </c>
      <c r="J4530" s="69" t="str">
        <f t="shared" si="70"/>
        <v>C</v>
      </c>
    </row>
    <row r="4531" spans="1:10" x14ac:dyDescent="0.2">
      <c r="A4531" s="71" t="s">
        <v>9678</v>
      </c>
      <c r="B4531" s="47" t="s">
        <v>4595</v>
      </c>
      <c r="C4531" s="47" t="s">
        <v>102</v>
      </c>
      <c r="D4531" s="47" t="s">
        <v>119</v>
      </c>
      <c r="E4531" s="47" t="s">
        <v>84</v>
      </c>
      <c r="F4531" s="47" t="s">
        <v>120</v>
      </c>
      <c r="G4531" s="47">
        <v>4</v>
      </c>
      <c r="H4531" s="67" t="str">
        <f>VLOOKUP(E4531,Referencias!$B$4:$C$15,2,FALSE)</f>
        <v>SC</v>
      </c>
      <c r="I4531" s="68" t="str">
        <f>VLOOKUP(C4531,Referencias!$B$18:$C$34,2,FALSE)</f>
        <v>CN</v>
      </c>
      <c r="J4531" s="69" t="str">
        <f t="shared" si="70"/>
        <v>C</v>
      </c>
    </row>
    <row r="4532" spans="1:10" x14ac:dyDescent="0.2">
      <c r="A4532" s="71" t="s">
        <v>9679</v>
      </c>
      <c r="B4532" s="47" t="s">
        <v>4596</v>
      </c>
      <c r="C4532" s="47" t="s">
        <v>102</v>
      </c>
      <c r="D4532" s="47" t="s">
        <v>119</v>
      </c>
      <c r="E4532" s="47" t="s">
        <v>84</v>
      </c>
      <c r="F4532" s="47" t="s">
        <v>120</v>
      </c>
      <c r="G4532" s="47">
        <v>4</v>
      </c>
      <c r="H4532" s="67" t="str">
        <f>VLOOKUP(E4532,Referencias!$B$4:$C$15,2,FALSE)</f>
        <v>SC</v>
      </c>
      <c r="I4532" s="68" t="str">
        <f>VLOOKUP(C4532,Referencias!$B$18:$C$34,2,FALSE)</f>
        <v>CN</v>
      </c>
      <c r="J4532" s="69" t="str">
        <f t="shared" si="70"/>
        <v>C</v>
      </c>
    </row>
    <row r="4533" spans="1:10" x14ac:dyDescent="0.2">
      <c r="A4533" s="71" t="s">
        <v>9680</v>
      </c>
      <c r="B4533" s="47" t="s">
        <v>4597</v>
      </c>
      <c r="C4533" s="47" t="s">
        <v>102</v>
      </c>
      <c r="D4533" s="47" t="s">
        <v>119</v>
      </c>
      <c r="E4533" s="47" t="s">
        <v>84</v>
      </c>
      <c r="F4533" s="47" t="s">
        <v>120</v>
      </c>
      <c r="G4533" s="47">
        <v>4</v>
      </c>
      <c r="H4533" s="67" t="str">
        <f>VLOOKUP(E4533,Referencias!$B$4:$C$15,2,FALSE)</f>
        <v>SC</v>
      </c>
      <c r="I4533" s="68" t="str">
        <f>VLOOKUP(C4533,Referencias!$B$18:$C$34,2,FALSE)</f>
        <v>CN</v>
      </c>
      <c r="J4533" s="69" t="str">
        <f t="shared" si="70"/>
        <v>C</v>
      </c>
    </row>
    <row r="4534" spans="1:10" x14ac:dyDescent="0.2">
      <c r="A4534" s="71" t="s">
        <v>9681</v>
      </c>
      <c r="B4534" s="47" t="s">
        <v>4598</v>
      </c>
      <c r="C4534" s="47" t="s">
        <v>102</v>
      </c>
      <c r="D4534" s="47" t="s">
        <v>119</v>
      </c>
      <c r="E4534" s="47" t="s">
        <v>84</v>
      </c>
      <c r="F4534" s="47" t="s">
        <v>120</v>
      </c>
      <c r="G4534" s="47">
        <v>4</v>
      </c>
      <c r="H4534" s="67" t="str">
        <f>VLOOKUP(E4534,Referencias!$B$4:$C$15,2,FALSE)</f>
        <v>SC</v>
      </c>
      <c r="I4534" s="68" t="str">
        <f>VLOOKUP(C4534,Referencias!$B$18:$C$34,2,FALSE)</f>
        <v>CN</v>
      </c>
      <c r="J4534" s="69" t="str">
        <f t="shared" si="70"/>
        <v>C</v>
      </c>
    </row>
    <row r="4535" spans="1:10" x14ac:dyDescent="0.2">
      <c r="A4535" s="71" t="s">
        <v>9682</v>
      </c>
      <c r="B4535" s="47" t="s">
        <v>4599</v>
      </c>
      <c r="C4535" s="47" t="s">
        <v>102</v>
      </c>
      <c r="D4535" s="47" t="s">
        <v>119</v>
      </c>
      <c r="E4535" s="47" t="s">
        <v>84</v>
      </c>
      <c r="F4535" s="47" t="s">
        <v>120</v>
      </c>
      <c r="G4535" s="47">
        <v>4</v>
      </c>
      <c r="H4535" s="67" t="str">
        <f>VLOOKUP(E4535,Referencias!$B$4:$C$15,2,FALSE)</f>
        <v>SC</v>
      </c>
      <c r="I4535" s="68" t="str">
        <f>VLOOKUP(C4535,Referencias!$B$18:$C$34,2,FALSE)</f>
        <v>CN</v>
      </c>
      <c r="J4535" s="69" t="str">
        <f t="shared" si="70"/>
        <v>C</v>
      </c>
    </row>
    <row r="4536" spans="1:10" x14ac:dyDescent="0.2">
      <c r="A4536" s="71" t="s">
        <v>9683</v>
      </c>
      <c r="B4536" s="47" t="s">
        <v>4600</v>
      </c>
      <c r="C4536" s="47" t="s">
        <v>102</v>
      </c>
      <c r="D4536" s="47" t="s">
        <v>119</v>
      </c>
      <c r="E4536" s="47" t="s">
        <v>84</v>
      </c>
      <c r="F4536" s="47" t="s">
        <v>120</v>
      </c>
      <c r="G4536" s="47">
        <v>4</v>
      </c>
      <c r="H4536" s="67" t="str">
        <f>VLOOKUP(E4536,Referencias!$B$4:$C$15,2,FALSE)</f>
        <v>SC</v>
      </c>
      <c r="I4536" s="68" t="str">
        <f>VLOOKUP(C4536,Referencias!$B$18:$C$34,2,FALSE)</f>
        <v>CN</v>
      </c>
      <c r="J4536" s="69" t="str">
        <f t="shared" si="70"/>
        <v>C</v>
      </c>
    </row>
    <row r="4537" spans="1:10" x14ac:dyDescent="0.2">
      <c r="A4537" s="71" t="s">
        <v>9684</v>
      </c>
      <c r="B4537" s="47" t="s">
        <v>4601</v>
      </c>
      <c r="C4537" s="47" t="s">
        <v>102</v>
      </c>
      <c r="D4537" s="47" t="s">
        <v>119</v>
      </c>
      <c r="E4537" s="47" t="s">
        <v>84</v>
      </c>
      <c r="F4537" s="47" t="s">
        <v>120</v>
      </c>
      <c r="G4537" s="47">
        <v>4</v>
      </c>
      <c r="H4537" s="67" t="str">
        <f>VLOOKUP(E4537,Referencias!$B$4:$C$15,2,FALSE)</f>
        <v>SC</v>
      </c>
      <c r="I4537" s="68" t="str">
        <f>VLOOKUP(C4537,Referencias!$B$18:$C$34,2,FALSE)</f>
        <v>CN</v>
      </c>
      <c r="J4537" s="69" t="str">
        <f t="shared" si="70"/>
        <v>C</v>
      </c>
    </row>
    <row r="4538" spans="1:10" x14ac:dyDescent="0.2">
      <c r="A4538" s="71" t="s">
        <v>9685</v>
      </c>
      <c r="B4538" s="47" t="s">
        <v>4602</v>
      </c>
      <c r="C4538" s="47" t="s">
        <v>102</v>
      </c>
      <c r="D4538" s="47" t="s">
        <v>119</v>
      </c>
      <c r="E4538" s="47" t="s">
        <v>84</v>
      </c>
      <c r="F4538" s="47" t="s">
        <v>120</v>
      </c>
      <c r="G4538" s="47">
        <v>4</v>
      </c>
      <c r="H4538" s="67" t="str">
        <f>VLOOKUP(E4538,Referencias!$B$4:$C$15,2,FALSE)</f>
        <v>SC</v>
      </c>
      <c r="I4538" s="68" t="str">
        <f>VLOOKUP(C4538,Referencias!$B$18:$C$34,2,FALSE)</f>
        <v>CN</v>
      </c>
      <c r="J4538" s="69" t="str">
        <f t="shared" si="70"/>
        <v>C</v>
      </c>
    </row>
    <row r="4539" spans="1:10" x14ac:dyDescent="0.2">
      <c r="A4539" s="71" t="s">
        <v>9686</v>
      </c>
      <c r="B4539" s="47" t="s">
        <v>4603</v>
      </c>
      <c r="C4539" s="47" t="s">
        <v>102</v>
      </c>
      <c r="D4539" s="47" t="s">
        <v>119</v>
      </c>
      <c r="E4539" s="47" t="s">
        <v>84</v>
      </c>
      <c r="F4539" s="47" t="s">
        <v>120</v>
      </c>
      <c r="G4539" s="47">
        <v>4</v>
      </c>
      <c r="H4539" s="67" t="str">
        <f>VLOOKUP(E4539,Referencias!$B$4:$C$15,2,FALSE)</f>
        <v>SC</v>
      </c>
      <c r="I4539" s="68" t="str">
        <f>VLOOKUP(C4539,Referencias!$B$18:$C$34,2,FALSE)</f>
        <v>CN</v>
      </c>
      <c r="J4539" s="69" t="str">
        <f t="shared" si="70"/>
        <v>C</v>
      </c>
    </row>
    <row r="4540" spans="1:10" x14ac:dyDescent="0.2">
      <c r="A4540" s="71" t="s">
        <v>9687</v>
      </c>
      <c r="B4540" s="47" t="s">
        <v>4604</v>
      </c>
      <c r="C4540" s="47" t="s">
        <v>102</v>
      </c>
      <c r="D4540" s="47" t="s">
        <v>119</v>
      </c>
      <c r="E4540" s="47" t="s">
        <v>84</v>
      </c>
      <c r="F4540" s="47" t="s">
        <v>120</v>
      </c>
      <c r="G4540" s="47">
        <v>4</v>
      </c>
      <c r="H4540" s="67" t="str">
        <f>VLOOKUP(E4540,Referencias!$B$4:$C$15,2,FALSE)</f>
        <v>SC</v>
      </c>
      <c r="I4540" s="68" t="str">
        <f>VLOOKUP(C4540,Referencias!$B$18:$C$34,2,FALSE)</f>
        <v>CN</v>
      </c>
      <c r="J4540" s="69" t="str">
        <f t="shared" si="70"/>
        <v>C</v>
      </c>
    </row>
    <row r="4541" spans="1:10" x14ac:dyDescent="0.2">
      <c r="A4541" s="71" t="s">
        <v>9688</v>
      </c>
      <c r="B4541" s="47" t="s">
        <v>4605</v>
      </c>
      <c r="C4541" s="47" t="s">
        <v>102</v>
      </c>
      <c r="D4541" s="47" t="s">
        <v>119</v>
      </c>
      <c r="E4541" s="47" t="s">
        <v>84</v>
      </c>
      <c r="F4541" s="47" t="s">
        <v>120</v>
      </c>
      <c r="G4541" s="47">
        <v>4</v>
      </c>
      <c r="H4541" s="67" t="str">
        <f>VLOOKUP(E4541,Referencias!$B$4:$C$15,2,FALSE)</f>
        <v>SC</v>
      </c>
      <c r="I4541" s="68" t="str">
        <f>VLOOKUP(C4541,Referencias!$B$18:$C$34,2,FALSE)</f>
        <v>CN</v>
      </c>
      <c r="J4541" s="69" t="str">
        <f t="shared" si="70"/>
        <v>C</v>
      </c>
    </row>
    <row r="4542" spans="1:10" x14ac:dyDescent="0.2">
      <c r="A4542" s="71" t="s">
        <v>9689</v>
      </c>
      <c r="B4542" s="47" t="s">
        <v>4606</v>
      </c>
      <c r="C4542" s="47" t="s">
        <v>102</v>
      </c>
      <c r="D4542" s="47" t="s">
        <v>119</v>
      </c>
      <c r="E4542" s="47" t="s">
        <v>84</v>
      </c>
      <c r="F4542" s="47" t="s">
        <v>120</v>
      </c>
      <c r="G4542" s="47">
        <v>4</v>
      </c>
      <c r="H4542" s="67" t="str">
        <f>VLOOKUP(E4542,Referencias!$B$4:$C$15,2,FALSE)</f>
        <v>SC</v>
      </c>
      <c r="I4542" s="68" t="str">
        <f>VLOOKUP(C4542,Referencias!$B$18:$C$34,2,FALSE)</f>
        <v>CN</v>
      </c>
      <c r="J4542" s="69" t="str">
        <f t="shared" si="70"/>
        <v>C</v>
      </c>
    </row>
    <row r="4543" spans="1:10" x14ac:dyDescent="0.2">
      <c r="A4543" s="71" t="s">
        <v>9690</v>
      </c>
      <c r="B4543" s="47" t="s">
        <v>4607</v>
      </c>
      <c r="C4543" s="47" t="s">
        <v>102</v>
      </c>
      <c r="D4543" s="47" t="s">
        <v>119</v>
      </c>
      <c r="E4543" s="47" t="s">
        <v>93</v>
      </c>
      <c r="F4543" s="47" t="s">
        <v>120</v>
      </c>
      <c r="G4543" s="47">
        <v>2</v>
      </c>
      <c r="H4543" s="67" t="str">
        <f>VLOOKUP(E4543,Referencias!$B$4:$C$15,2,FALSE)</f>
        <v>2D</v>
      </c>
      <c r="I4543" s="68" t="str">
        <f>VLOOKUP(C4543,Referencias!$B$18:$C$34,2,FALSE)</f>
        <v>CN</v>
      </c>
      <c r="J4543" s="69" t="str">
        <f t="shared" si="70"/>
        <v>C</v>
      </c>
    </row>
    <row r="4544" spans="1:10" x14ac:dyDescent="0.2">
      <c r="A4544" s="71" t="s">
        <v>9691</v>
      </c>
      <c r="B4544" s="47" t="s">
        <v>4608</v>
      </c>
      <c r="C4544" s="47" t="s">
        <v>102</v>
      </c>
      <c r="D4544" s="47" t="s">
        <v>119</v>
      </c>
      <c r="E4544" s="47" t="s">
        <v>86</v>
      </c>
      <c r="F4544" s="47" t="s">
        <v>120</v>
      </c>
      <c r="G4544" s="47">
        <v>3</v>
      </c>
      <c r="H4544" s="67" t="str">
        <f>VLOOKUP(E4544,Referencias!$B$4:$C$15,2,FALSE)</f>
        <v>3P</v>
      </c>
      <c r="I4544" s="68" t="str">
        <f>VLOOKUP(C4544,Referencias!$B$18:$C$34,2,FALSE)</f>
        <v>CN</v>
      </c>
      <c r="J4544" s="69" t="str">
        <f t="shared" si="70"/>
        <v>C</v>
      </c>
    </row>
    <row r="4545" spans="1:10" x14ac:dyDescent="0.2">
      <c r="A4545" s="71" t="s">
        <v>9692</v>
      </c>
      <c r="B4545" s="47" t="s">
        <v>4609</v>
      </c>
      <c r="C4545" s="47" t="s">
        <v>102</v>
      </c>
      <c r="D4545" s="47" t="s">
        <v>119</v>
      </c>
      <c r="E4545" s="47" t="s">
        <v>93</v>
      </c>
      <c r="F4545" s="47" t="s">
        <v>120</v>
      </c>
      <c r="G4545" s="47">
        <v>2</v>
      </c>
      <c r="H4545" s="67" t="str">
        <f>VLOOKUP(E4545,Referencias!$B$4:$C$15,2,FALSE)</f>
        <v>2D</v>
      </c>
      <c r="I4545" s="68" t="str">
        <f>VLOOKUP(C4545,Referencias!$B$18:$C$34,2,FALSE)</f>
        <v>CN</v>
      </c>
      <c r="J4545" s="69" t="str">
        <f t="shared" si="70"/>
        <v>C</v>
      </c>
    </row>
    <row r="4546" spans="1:10" x14ac:dyDescent="0.2">
      <c r="A4546" s="71" t="s">
        <v>9693</v>
      </c>
      <c r="B4546" s="47" t="s">
        <v>4610</v>
      </c>
      <c r="C4546" s="47" t="s">
        <v>102</v>
      </c>
      <c r="D4546" s="47" t="s">
        <v>119</v>
      </c>
      <c r="E4546" s="47" t="s">
        <v>95</v>
      </c>
      <c r="F4546" s="47" t="s">
        <v>120</v>
      </c>
      <c r="G4546" s="47">
        <v>2</v>
      </c>
      <c r="H4546" s="67" t="str">
        <f>VLOOKUP(E4546,Referencias!$B$4:$C$15,2,FALSE)</f>
        <v>2P</v>
      </c>
      <c r="I4546" s="68" t="str">
        <f>VLOOKUP(C4546,Referencias!$B$18:$C$34,2,FALSE)</f>
        <v>CN</v>
      </c>
      <c r="J4546" s="69" t="str">
        <f t="shared" si="70"/>
        <v>C</v>
      </c>
    </row>
    <row r="4547" spans="1:10" x14ac:dyDescent="0.2">
      <c r="A4547" s="71" t="s">
        <v>9694</v>
      </c>
      <c r="B4547" s="47" t="s">
        <v>4611</v>
      </c>
      <c r="C4547" s="47" t="s">
        <v>102</v>
      </c>
      <c r="D4547" s="47" t="s">
        <v>119</v>
      </c>
      <c r="E4547" s="47" t="s">
        <v>95</v>
      </c>
      <c r="F4547" s="47" t="s">
        <v>120</v>
      </c>
      <c r="G4547" s="47">
        <v>2</v>
      </c>
      <c r="H4547" s="67" t="str">
        <f>VLOOKUP(E4547,Referencias!$B$4:$C$15,2,FALSE)</f>
        <v>2P</v>
      </c>
      <c r="I4547" s="68" t="str">
        <f>VLOOKUP(C4547,Referencias!$B$18:$C$34,2,FALSE)</f>
        <v>CN</v>
      </c>
      <c r="J4547" s="69" t="str">
        <f t="shared" ref="J4547:J4610" si="71">IF(D4547="Dama","D","C")</f>
        <v>C</v>
      </c>
    </row>
    <row r="4548" spans="1:10" x14ac:dyDescent="0.2">
      <c r="A4548" s="71" t="s">
        <v>9695</v>
      </c>
      <c r="B4548" s="47" t="s">
        <v>4612</v>
      </c>
      <c r="C4548" s="47" t="s">
        <v>102</v>
      </c>
      <c r="D4548" s="47" t="s">
        <v>119</v>
      </c>
      <c r="E4548" s="47" t="s">
        <v>86</v>
      </c>
      <c r="F4548" s="47" t="s">
        <v>120</v>
      </c>
      <c r="G4548" s="47">
        <v>3</v>
      </c>
      <c r="H4548" s="67" t="str">
        <f>VLOOKUP(E4548,Referencias!$B$4:$C$15,2,FALSE)</f>
        <v>3P</v>
      </c>
      <c r="I4548" s="68" t="str">
        <f>VLOOKUP(C4548,Referencias!$B$18:$C$34,2,FALSE)</f>
        <v>CN</v>
      </c>
      <c r="J4548" s="69" t="str">
        <f t="shared" si="71"/>
        <v>C</v>
      </c>
    </row>
    <row r="4549" spans="1:10" x14ac:dyDescent="0.2">
      <c r="A4549" s="71" t="s">
        <v>9696</v>
      </c>
      <c r="B4549" s="47" t="s">
        <v>4613</v>
      </c>
      <c r="C4549" s="47" t="s">
        <v>102</v>
      </c>
      <c r="D4549" s="47" t="s">
        <v>119</v>
      </c>
      <c r="E4549" s="47" t="s">
        <v>99</v>
      </c>
      <c r="F4549" s="47" t="s">
        <v>120</v>
      </c>
      <c r="G4549" s="47">
        <v>1</v>
      </c>
      <c r="H4549" s="67" t="str">
        <f>VLOOKUP(E4549,Referencias!$B$4:$C$15,2,FALSE)</f>
        <v>1P</v>
      </c>
      <c r="I4549" s="68" t="str">
        <f>VLOOKUP(C4549,Referencias!$B$18:$C$34,2,FALSE)</f>
        <v>CN</v>
      </c>
      <c r="J4549" s="69" t="str">
        <f t="shared" si="71"/>
        <v>C</v>
      </c>
    </row>
    <row r="4550" spans="1:10" x14ac:dyDescent="0.2">
      <c r="A4550" s="71" t="s">
        <v>9697</v>
      </c>
      <c r="B4550" s="47" t="s">
        <v>4614</v>
      </c>
      <c r="C4550" s="47" t="s">
        <v>102</v>
      </c>
      <c r="D4550" s="47" t="s">
        <v>119</v>
      </c>
      <c r="E4550" s="47" t="s">
        <v>92</v>
      </c>
      <c r="F4550" s="47" t="s">
        <v>120</v>
      </c>
      <c r="G4550" s="47">
        <v>3</v>
      </c>
      <c r="H4550" s="67" t="str">
        <f>VLOOKUP(E4550,Referencias!$B$4:$C$15,2,FALSE)</f>
        <v>3C</v>
      </c>
      <c r="I4550" s="68" t="str">
        <f>VLOOKUP(C4550,Referencias!$B$18:$C$34,2,FALSE)</f>
        <v>CN</v>
      </c>
      <c r="J4550" s="69" t="str">
        <f t="shared" si="71"/>
        <v>C</v>
      </c>
    </row>
    <row r="4551" spans="1:10" x14ac:dyDescent="0.2">
      <c r="A4551" s="71" t="s">
        <v>9698</v>
      </c>
      <c r="B4551" s="47" t="s">
        <v>4615</v>
      </c>
      <c r="C4551" s="47" t="s">
        <v>102</v>
      </c>
      <c r="D4551" s="47" t="s">
        <v>119</v>
      </c>
      <c r="E4551" s="47" t="s">
        <v>95</v>
      </c>
      <c r="F4551" s="47" t="s">
        <v>120</v>
      </c>
      <c r="G4551" s="47">
        <v>2</v>
      </c>
      <c r="H4551" s="67" t="str">
        <f>VLOOKUP(E4551,Referencias!$B$4:$C$15,2,FALSE)</f>
        <v>2P</v>
      </c>
      <c r="I4551" s="68" t="str">
        <f>VLOOKUP(C4551,Referencias!$B$18:$C$34,2,FALSE)</f>
        <v>CN</v>
      </c>
      <c r="J4551" s="69" t="str">
        <f t="shared" si="71"/>
        <v>C</v>
      </c>
    </row>
    <row r="4552" spans="1:10" x14ac:dyDescent="0.2">
      <c r="A4552" s="71" t="s">
        <v>9699</v>
      </c>
      <c r="B4552" s="47" t="s">
        <v>4616</v>
      </c>
      <c r="C4552" s="47" t="s">
        <v>102</v>
      </c>
      <c r="D4552" s="47" t="s">
        <v>119</v>
      </c>
      <c r="E4552" s="47" t="s">
        <v>95</v>
      </c>
      <c r="F4552" s="47" t="s">
        <v>120</v>
      </c>
      <c r="G4552" s="47">
        <v>2</v>
      </c>
      <c r="H4552" s="67" t="str">
        <f>VLOOKUP(E4552,Referencias!$B$4:$C$15,2,FALSE)</f>
        <v>2P</v>
      </c>
      <c r="I4552" s="68" t="str">
        <f>VLOOKUP(C4552,Referencias!$B$18:$C$34,2,FALSE)</f>
        <v>CN</v>
      </c>
      <c r="J4552" s="69" t="str">
        <f t="shared" si="71"/>
        <v>C</v>
      </c>
    </row>
    <row r="4553" spans="1:10" x14ac:dyDescent="0.2">
      <c r="A4553" s="71" t="s">
        <v>9700</v>
      </c>
      <c r="B4553" s="47" t="s">
        <v>4617</v>
      </c>
      <c r="C4553" s="47" t="s">
        <v>102</v>
      </c>
      <c r="D4553" s="47" t="s">
        <v>119</v>
      </c>
      <c r="E4553" s="47" t="s">
        <v>85</v>
      </c>
      <c r="F4553" s="47" t="s">
        <v>120</v>
      </c>
      <c r="G4553" s="47">
        <v>3</v>
      </c>
      <c r="H4553" s="67" t="str">
        <f>VLOOKUP(E4553,Referencias!$B$4:$C$15,2,FALSE)</f>
        <v>3D</v>
      </c>
      <c r="I4553" s="68" t="str">
        <f>VLOOKUP(C4553,Referencias!$B$18:$C$34,2,FALSE)</f>
        <v>CN</v>
      </c>
      <c r="J4553" s="69" t="str">
        <f t="shared" si="71"/>
        <v>C</v>
      </c>
    </row>
    <row r="4554" spans="1:10" x14ac:dyDescent="0.2">
      <c r="A4554" s="71" t="s">
        <v>9701</v>
      </c>
      <c r="B4554" s="47" t="s">
        <v>4618</v>
      </c>
      <c r="C4554" s="47" t="s">
        <v>102</v>
      </c>
      <c r="D4554" s="47" t="s">
        <v>119</v>
      </c>
      <c r="E4554" s="47" t="s">
        <v>99</v>
      </c>
      <c r="F4554" s="47" t="s">
        <v>120</v>
      </c>
      <c r="G4554" s="47">
        <v>1</v>
      </c>
      <c r="H4554" s="67" t="str">
        <f>VLOOKUP(E4554,Referencias!$B$4:$C$15,2,FALSE)</f>
        <v>1P</v>
      </c>
      <c r="I4554" s="68" t="str">
        <f>VLOOKUP(C4554,Referencias!$B$18:$C$34,2,FALSE)</f>
        <v>CN</v>
      </c>
      <c r="J4554" s="69" t="str">
        <f t="shared" si="71"/>
        <v>C</v>
      </c>
    </row>
    <row r="4555" spans="1:10" x14ac:dyDescent="0.2">
      <c r="A4555" s="71" t="s">
        <v>9702</v>
      </c>
      <c r="B4555" s="47" t="s">
        <v>4619</v>
      </c>
      <c r="C4555" s="47" t="s">
        <v>102</v>
      </c>
      <c r="D4555" s="47" t="s">
        <v>119</v>
      </c>
      <c r="E4555" s="47" t="s">
        <v>85</v>
      </c>
      <c r="F4555" s="47" t="s">
        <v>120</v>
      </c>
      <c r="G4555" s="47">
        <v>3</v>
      </c>
      <c r="H4555" s="67" t="str">
        <f>VLOOKUP(E4555,Referencias!$B$4:$C$15,2,FALSE)</f>
        <v>3D</v>
      </c>
      <c r="I4555" s="68" t="str">
        <f>VLOOKUP(C4555,Referencias!$B$18:$C$34,2,FALSE)</f>
        <v>CN</v>
      </c>
      <c r="J4555" s="69" t="str">
        <f t="shared" si="71"/>
        <v>C</v>
      </c>
    </row>
    <row r="4556" spans="1:10" x14ac:dyDescent="0.2">
      <c r="A4556" s="71" t="s">
        <v>9703</v>
      </c>
      <c r="B4556" s="47" t="s">
        <v>4620</v>
      </c>
      <c r="C4556" s="47" t="s">
        <v>102</v>
      </c>
      <c r="D4556" s="47" t="s">
        <v>119</v>
      </c>
      <c r="E4556" s="47" t="s">
        <v>88</v>
      </c>
      <c r="F4556" s="47" t="s">
        <v>120</v>
      </c>
      <c r="G4556" s="47">
        <v>2</v>
      </c>
      <c r="H4556" s="67" t="str">
        <f>VLOOKUP(E4556,Referencias!$B$4:$C$15,2,FALSE)</f>
        <v>2C</v>
      </c>
      <c r="I4556" s="68" t="str">
        <f>VLOOKUP(C4556,Referencias!$B$18:$C$34,2,FALSE)</f>
        <v>CN</v>
      </c>
      <c r="J4556" s="69" t="str">
        <f t="shared" si="71"/>
        <v>C</v>
      </c>
    </row>
    <row r="4557" spans="1:10" x14ac:dyDescent="0.2">
      <c r="A4557" s="71" t="s">
        <v>9704</v>
      </c>
      <c r="B4557" s="47" t="s">
        <v>4621</v>
      </c>
      <c r="C4557" s="47" t="s">
        <v>102</v>
      </c>
      <c r="D4557" s="47" t="s">
        <v>119</v>
      </c>
      <c r="E4557" s="47" t="s">
        <v>85</v>
      </c>
      <c r="F4557" s="47" t="s">
        <v>120</v>
      </c>
      <c r="G4557" s="47">
        <v>3</v>
      </c>
      <c r="H4557" s="67" t="str">
        <f>VLOOKUP(E4557,Referencias!$B$4:$C$15,2,FALSE)</f>
        <v>3D</v>
      </c>
      <c r="I4557" s="68" t="str">
        <f>VLOOKUP(C4557,Referencias!$B$18:$C$34,2,FALSE)</f>
        <v>CN</v>
      </c>
      <c r="J4557" s="69" t="str">
        <f t="shared" si="71"/>
        <v>C</v>
      </c>
    </row>
    <row r="4558" spans="1:10" x14ac:dyDescent="0.2">
      <c r="A4558" s="71" t="s">
        <v>9705</v>
      </c>
      <c r="B4558" s="47" t="s">
        <v>4622</v>
      </c>
      <c r="C4558" s="47" t="s">
        <v>101</v>
      </c>
      <c r="D4558" s="47" t="s">
        <v>119</v>
      </c>
      <c r="E4558" s="47" t="s">
        <v>85</v>
      </c>
      <c r="F4558" s="47" t="s">
        <v>120</v>
      </c>
      <c r="G4558" s="47">
        <v>3</v>
      </c>
      <c r="H4558" s="67" t="str">
        <f>VLOOKUP(E4558,Referencias!$B$4:$C$15,2,FALSE)</f>
        <v>3D</v>
      </c>
      <c r="I4558" s="68" t="str">
        <f>VLOOKUP(C4558,Referencias!$B$18:$C$34,2,FALSE)</f>
        <v>CL</v>
      </c>
      <c r="J4558" s="69" t="str">
        <f t="shared" si="71"/>
        <v>C</v>
      </c>
    </row>
    <row r="4559" spans="1:10" x14ac:dyDescent="0.2">
      <c r="A4559" s="71" t="s">
        <v>9706</v>
      </c>
      <c r="B4559" s="47" t="s">
        <v>4623</v>
      </c>
      <c r="C4559" s="47" t="s">
        <v>103</v>
      </c>
      <c r="D4559" s="47" t="s">
        <v>39</v>
      </c>
      <c r="E4559" s="47" t="s">
        <v>87</v>
      </c>
      <c r="F4559" s="47" t="s">
        <v>120</v>
      </c>
      <c r="G4559" s="47">
        <v>1</v>
      </c>
      <c r="H4559" s="67" t="str">
        <f>VLOOKUP(E4559,Referencias!$B$4:$C$15,2,FALSE)</f>
        <v>1C</v>
      </c>
      <c r="I4559" s="68" t="str">
        <f>VLOOKUP(C4559,Referencias!$B$18:$C$34,2,FALSE)</f>
        <v>A</v>
      </c>
      <c r="J4559" s="69" t="str">
        <f t="shared" si="71"/>
        <v>C</v>
      </c>
    </row>
    <row r="4560" spans="1:10" x14ac:dyDescent="0.2">
      <c r="A4560" s="71" t="s">
        <v>9707</v>
      </c>
      <c r="B4560" s="47" t="s">
        <v>4624</v>
      </c>
      <c r="C4560" s="47" t="s">
        <v>103</v>
      </c>
      <c r="D4560" s="47" t="s">
        <v>119</v>
      </c>
      <c r="E4560" s="47" t="s">
        <v>99</v>
      </c>
      <c r="F4560" s="47" t="s">
        <v>120</v>
      </c>
      <c r="G4560" s="47">
        <v>1</v>
      </c>
      <c r="H4560" s="67" t="str">
        <f>VLOOKUP(E4560,Referencias!$B$4:$C$15,2,FALSE)</f>
        <v>1P</v>
      </c>
      <c r="I4560" s="68" t="str">
        <f>VLOOKUP(C4560,Referencias!$B$18:$C$34,2,FALSE)</f>
        <v>A</v>
      </c>
      <c r="J4560" s="69" t="str">
        <f t="shared" si="71"/>
        <v>C</v>
      </c>
    </row>
    <row r="4561" spans="1:10" x14ac:dyDescent="0.2">
      <c r="A4561" s="71" t="s">
        <v>9708</v>
      </c>
      <c r="B4561" s="47" t="s">
        <v>4625</v>
      </c>
      <c r="C4561" s="47" t="s">
        <v>103</v>
      </c>
      <c r="D4561" s="47" t="s">
        <v>39</v>
      </c>
      <c r="E4561" s="47" t="s">
        <v>99</v>
      </c>
      <c r="F4561" s="47" t="s">
        <v>120</v>
      </c>
      <c r="G4561" s="47">
        <v>1</v>
      </c>
      <c r="H4561" s="67" t="str">
        <f>VLOOKUP(E4561,Referencias!$B$4:$C$15,2,FALSE)</f>
        <v>1P</v>
      </c>
      <c r="I4561" s="68" t="str">
        <f>VLOOKUP(C4561,Referencias!$B$18:$C$34,2,FALSE)</f>
        <v>A</v>
      </c>
      <c r="J4561" s="69" t="str">
        <f t="shared" si="71"/>
        <v>C</v>
      </c>
    </row>
    <row r="4562" spans="1:10" x14ac:dyDescent="0.2">
      <c r="A4562" s="71" t="s">
        <v>9709</v>
      </c>
      <c r="B4562" s="47" t="s">
        <v>4626</v>
      </c>
      <c r="C4562" s="47" t="s">
        <v>103</v>
      </c>
      <c r="D4562" s="47" t="s">
        <v>119</v>
      </c>
      <c r="E4562" s="47" t="s">
        <v>86</v>
      </c>
      <c r="F4562" s="47" t="s">
        <v>120</v>
      </c>
      <c r="G4562" s="47">
        <v>3</v>
      </c>
      <c r="H4562" s="67" t="str">
        <f>VLOOKUP(E4562,Referencias!$B$4:$C$15,2,FALSE)</f>
        <v>3P</v>
      </c>
      <c r="I4562" s="68" t="str">
        <f>VLOOKUP(C4562,Referencias!$B$18:$C$34,2,FALSE)</f>
        <v>A</v>
      </c>
      <c r="J4562" s="69" t="str">
        <f t="shared" si="71"/>
        <v>C</v>
      </c>
    </row>
    <row r="4563" spans="1:10" x14ac:dyDescent="0.2">
      <c r="A4563" s="71" t="s">
        <v>9710</v>
      </c>
      <c r="B4563" s="47" t="s">
        <v>4627</v>
      </c>
      <c r="C4563" s="47" t="s">
        <v>103</v>
      </c>
      <c r="D4563" s="47" t="s">
        <v>39</v>
      </c>
      <c r="E4563" s="47" t="s">
        <v>95</v>
      </c>
      <c r="F4563" s="47" t="s">
        <v>120</v>
      </c>
      <c r="G4563" s="47">
        <v>2</v>
      </c>
      <c r="H4563" s="67" t="str">
        <f>VLOOKUP(E4563,Referencias!$B$4:$C$15,2,FALSE)</f>
        <v>2P</v>
      </c>
      <c r="I4563" s="68" t="str">
        <f>VLOOKUP(C4563,Referencias!$B$18:$C$34,2,FALSE)</f>
        <v>A</v>
      </c>
      <c r="J4563" s="69" t="str">
        <f t="shared" si="71"/>
        <v>C</v>
      </c>
    </row>
    <row r="4564" spans="1:10" x14ac:dyDescent="0.2">
      <c r="A4564" s="71" t="s">
        <v>9711</v>
      </c>
      <c r="B4564" s="47" t="s">
        <v>4628</v>
      </c>
      <c r="C4564" s="47" t="s">
        <v>103</v>
      </c>
      <c r="D4564" s="47" t="s">
        <v>119</v>
      </c>
      <c r="E4564" s="47" t="s">
        <v>87</v>
      </c>
      <c r="F4564" s="47" t="s">
        <v>120</v>
      </c>
      <c r="G4564" s="47">
        <v>1</v>
      </c>
      <c r="H4564" s="67" t="str">
        <f>VLOOKUP(E4564,Referencias!$B$4:$C$15,2,FALSE)</f>
        <v>1C</v>
      </c>
      <c r="I4564" s="68" t="str">
        <f>VLOOKUP(C4564,Referencias!$B$18:$C$34,2,FALSE)</f>
        <v>A</v>
      </c>
      <c r="J4564" s="69" t="str">
        <f t="shared" si="71"/>
        <v>C</v>
      </c>
    </row>
    <row r="4565" spans="1:10" x14ac:dyDescent="0.2">
      <c r="A4565" s="71" t="s">
        <v>9712</v>
      </c>
      <c r="B4565" s="47" t="s">
        <v>4629</v>
      </c>
      <c r="C4565" s="47" t="s">
        <v>103</v>
      </c>
      <c r="D4565" s="47" t="s">
        <v>119</v>
      </c>
      <c r="E4565" s="47" t="s">
        <v>84</v>
      </c>
      <c r="F4565" s="47" t="s">
        <v>120</v>
      </c>
      <c r="G4565" s="47">
        <v>4</v>
      </c>
      <c r="H4565" s="67" t="str">
        <f>VLOOKUP(E4565,Referencias!$B$4:$C$15,2,FALSE)</f>
        <v>SC</v>
      </c>
      <c r="I4565" s="68" t="str">
        <f>VLOOKUP(C4565,Referencias!$B$18:$C$34,2,FALSE)</f>
        <v>A</v>
      </c>
      <c r="J4565" s="69" t="str">
        <f t="shared" si="71"/>
        <v>C</v>
      </c>
    </row>
    <row r="4566" spans="1:10" x14ac:dyDescent="0.2">
      <c r="A4566" s="71" t="s">
        <v>9713</v>
      </c>
      <c r="B4566" s="47" t="s">
        <v>4630</v>
      </c>
      <c r="C4566" s="47" t="s">
        <v>103</v>
      </c>
      <c r="D4566" s="47" t="s">
        <v>39</v>
      </c>
      <c r="E4566" s="47" t="s">
        <v>84</v>
      </c>
      <c r="F4566" s="47" t="s">
        <v>120</v>
      </c>
      <c r="G4566" s="47">
        <v>4</v>
      </c>
      <c r="H4566" s="67" t="str">
        <f>VLOOKUP(E4566,Referencias!$B$4:$C$15,2,FALSE)</f>
        <v>SC</v>
      </c>
      <c r="I4566" s="68" t="str">
        <f>VLOOKUP(C4566,Referencias!$B$18:$C$34,2,FALSE)</f>
        <v>A</v>
      </c>
      <c r="J4566" s="69" t="str">
        <f t="shared" si="71"/>
        <v>C</v>
      </c>
    </row>
    <row r="4567" spans="1:10" x14ac:dyDescent="0.2">
      <c r="A4567" s="71" t="s">
        <v>9714</v>
      </c>
      <c r="B4567" s="47" t="s">
        <v>4631</v>
      </c>
      <c r="C4567" s="47" t="s">
        <v>103</v>
      </c>
      <c r="D4567" s="47" t="s">
        <v>119</v>
      </c>
      <c r="E4567" s="47" t="s">
        <v>86</v>
      </c>
      <c r="F4567" s="47" t="s">
        <v>120</v>
      </c>
      <c r="G4567" s="47">
        <v>3</v>
      </c>
      <c r="H4567" s="67" t="str">
        <f>VLOOKUP(E4567,Referencias!$B$4:$C$15,2,FALSE)</f>
        <v>3P</v>
      </c>
      <c r="I4567" s="68" t="str">
        <f>VLOOKUP(C4567,Referencias!$B$18:$C$34,2,FALSE)</f>
        <v>A</v>
      </c>
      <c r="J4567" s="69" t="str">
        <f t="shared" si="71"/>
        <v>C</v>
      </c>
    </row>
    <row r="4568" spans="1:10" x14ac:dyDescent="0.2">
      <c r="A4568" s="71" t="s">
        <v>9715</v>
      </c>
      <c r="B4568" s="47" t="s">
        <v>4632</v>
      </c>
      <c r="C4568" s="47" t="s">
        <v>103</v>
      </c>
      <c r="D4568" s="47" t="s">
        <v>39</v>
      </c>
      <c r="E4568" s="47" t="s">
        <v>92</v>
      </c>
      <c r="F4568" s="47" t="s">
        <v>120</v>
      </c>
      <c r="G4568" s="47">
        <v>3</v>
      </c>
      <c r="H4568" s="67" t="str">
        <f>VLOOKUP(E4568,Referencias!$B$4:$C$15,2,FALSE)</f>
        <v>3C</v>
      </c>
      <c r="I4568" s="68" t="str">
        <f>VLOOKUP(C4568,Referencias!$B$18:$C$34,2,FALSE)</f>
        <v>A</v>
      </c>
      <c r="J4568" s="69" t="str">
        <f t="shared" si="71"/>
        <v>C</v>
      </c>
    </row>
    <row r="4569" spans="1:10" x14ac:dyDescent="0.2">
      <c r="A4569" s="71" t="s">
        <v>9716</v>
      </c>
      <c r="B4569" s="47" t="s">
        <v>4633</v>
      </c>
      <c r="C4569" s="47" t="s">
        <v>103</v>
      </c>
      <c r="D4569" s="47" t="s">
        <v>119</v>
      </c>
      <c r="E4569" s="47" t="s">
        <v>86</v>
      </c>
      <c r="F4569" s="47" t="s">
        <v>120</v>
      </c>
      <c r="G4569" s="47">
        <v>3</v>
      </c>
      <c r="H4569" s="67" t="str">
        <f>VLOOKUP(E4569,Referencias!$B$4:$C$15,2,FALSE)</f>
        <v>3P</v>
      </c>
      <c r="I4569" s="68" t="str">
        <f>VLOOKUP(C4569,Referencias!$B$18:$C$34,2,FALSE)</f>
        <v>A</v>
      </c>
      <c r="J4569" s="69" t="str">
        <f t="shared" si="71"/>
        <v>C</v>
      </c>
    </row>
    <row r="4570" spans="1:10" x14ac:dyDescent="0.2">
      <c r="A4570" s="71" t="s">
        <v>9717</v>
      </c>
      <c r="B4570" s="47" t="s">
        <v>4634</v>
      </c>
      <c r="C4570" s="47" t="s">
        <v>103</v>
      </c>
      <c r="D4570" s="47" t="s">
        <v>119</v>
      </c>
      <c r="E4570" s="47" t="s">
        <v>86</v>
      </c>
      <c r="F4570" s="47" t="s">
        <v>120</v>
      </c>
      <c r="G4570" s="47">
        <v>3</v>
      </c>
      <c r="H4570" s="67" t="str">
        <f>VLOOKUP(E4570,Referencias!$B$4:$C$15,2,FALSE)</f>
        <v>3P</v>
      </c>
      <c r="I4570" s="68" t="str">
        <f>VLOOKUP(C4570,Referencias!$B$18:$C$34,2,FALSE)</f>
        <v>A</v>
      </c>
      <c r="J4570" s="69" t="str">
        <f t="shared" si="71"/>
        <v>C</v>
      </c>
    </row>
    <row r="4571" spans="1:10" x14ac:dyDescent="0.2">
      <c r="A4571" s="71" t="s">
        <v>9718</v>
      </c>
      <c r="B4571" s="47" t="s">
        <v>4635</v>
      </c>
      <c r="C4571" s="47" t="s">
        <v>103</v>
      </c>
      <c r="D4571" s="47" t="s">
        <v>39</v>
      </c>
      <c r="E4571" s="47" t="s">
        <v>85</v>
      </c>
      <c r="F4571" s="47" t="s">
        <v>120</v>
      </c>
      <c r="G4571" s="47">
        <v>3</v>
      </c>
      <c r="H4571" s="67" t="str">
        <f>VLOOKUP(E4571,Referencias!$B$4:$C$15,2,FALSE)</f>
        <v>3D</v>
      </c>
      <c r="I4571" s="68" t="str">
        <f>VLOOKUP(C4571,Referencias!$B$18:$C$34,2,FALSE)</f>
        <v>A</v>
      </c>
      <c r="J4571" s="69" t="str">
        <f t="shared" si="71"/>
        <v>C</v>
      </c>
    </row>
    <row r="4572" spans="1:10" x14ac:dyDescent="0.2">
      <c r="A4572" s="71" t="s">
        <v>9719</v>
      </c>
      <c r="B4572" s="47" t="s">
        <v>4636</v>
      </c>
      <c r="C4572" s="47" t="s">
        <v>103</v>
      </c>
      <c r="D4572" s="47" t="s">
        <v>119</v>
      </c>
      <c r="E4572" s="47" t="s">
        <v>85</v>
      </c>
      <c r="F4572" s="47" t="s">
        <v>120</v>
      </c>
      <c r="G4572" s="47">
        <v>3</v>
      </c>
      <c r="H4572" s="67" t="str">
        <f>VLOOKUP(E4572,Referencias!$B$4:$C$15,2,FALSE)</f>
        <v>3D</v>
      </c>
      <c r="I4572" s="68" t="str">
        <f>VLOOKUP(C4572,Referencias!$B$18:$C$34,2,FALSE)</f>
        <v>A</v>
      </c>
      <c r="J4572" s="69" t="str">
        <f t="shared" si="71"/>
        <v>C</v>
      </c>
    </row>
    <row r="4573" spans="1:10" x14ac:dyDescent="0.2">
      <c r="A4573" s="71" t="s">
        <v>9720</v>
      </c>
      <c r="B4573" s="47" t="s">
        <v>4637</v>
      </c>
      <c r="C4573" s="47" t="s">
        <v>103</v>
      </c>
      <c r="D4573" s="47" t="s">
        <v>119</v>
      </c>
      <c r="E4573" s="47" t="s">
        <v>92</v>
      </c>
      <c r="F4573" s="47" t="s">
        <v>120</v>
      </c>
      <c r="G4573" s="47">
        <v>3</v>
      </c>
      <c r="H4573" s="67" t="str">
        <f>VLOOKUP(E4573,Referencias!$B$4:$C$15,2,FALSE)</f>
        <v>3C</v>
      </c>
      <c r="I4573" s="68" t="str">
        <f>VLOOKUP(C4573,Referencias!$B$18:$C$34,2,FALSE)</f>
        <v>A</v>
      </c>
      <c r="J4573" s="69" t="str">
        <f t="shared" si="71"/>
        <v>C</v>
      </c>
    </row>
    <row r="4574" spans="1:10" x14ac:dyDescent="0.2">
      <c r="A4574" s="71" t="s">
        <v>9721</v>
      </c>
      <c r="B4574" s="47" t="s">
        <v>4638</v>
      </c>
      <c r="C4574" s="47" t="s">
        <v>103</v>
      </c>
      <c r="D4574" s="47" t="s">
        <v>119</v>
      </c>
      <c r="E4574" s="47" t="s">
        <v>84</v>
      </c>
      <c r="F4574" s="47" t="s">
        <v>120</v>
      </c>
      <c r="G4574" s="47">
        <v>4</v>
      </c>
      <c r="H4574" s="67" t="str">
        <f>VLOOKUP(E4574,Referencias!$B$4:$C$15,2,FALSE)</f>
        <v>SC</v>
      </c>
      <c r="I4574" s="68" t="str">
        <f>VLOOKUP(C4574,Referencias!$B$18:$C$34,2,FALSE)</f>
        <v>A</v>
      </c>
      <c r="J4574" s="69" t="str">
        <f t="shared" si="71"/>
        <v>C</v>
      </c>
    </row>
    <row r="4575" spans="1:10" x14ac:dyDescent="0.2">
      <c r="A4575" s="71" t="s">
        <v>9722</v>
      </c>
      <c r="B4575" s="47" t="s">
        <v>4639</v>
      </c>
      <c r="C4575" s="47" t="s">
        <v>103</v>
      </c>
      <c r="D4575" s="47" t="s">
        <v>39</v>
      </c>
      <c r="E4575" s="47" t="s">
        <v>84</v>
      </c>
      <c r="F4575" s="47" t="s">
        <v>120</v>
      </c>
      <c r="G4575" s="47">
        <v>4</v>
      </c>
      <c r="H4575" s="67" t="str">
        <f>VLOOKUP(E4575,Referencias!$B$4:$C$15,2,FALSE)</f>
        <v>SC</v>
      </c>
      <c r="I4575" s="68" t="str">
        <f>VLOOKUP(C4575,Referencias!$B$18:$C$34,2,FALSE)</f>
        <v>A</v>
      </c>
      <c r="J4575" s="69" t="str">
        <f t="shared" si="71"/>
        <v>C</v>
      </c>
    </row>
    <row r="4576" spans="1:10" x14ac:dyDescent="0.2">
      <c r="A4576" s="71" t="s">
        <v>9723</v>
      </c>
      <c r="B4576" s="47" t="s">
        <v>4640</v>
      </c>
      <c r="C4576" s="47" t="s">
        <v>103</v>
      </c>
      <c r="D4576" s="47" t="s">
        <v>39</v>
      </c>
      <c r="E4576" s="47" t="s">
        <v>86</v>
      </c>
      <c r="F4576" s="47" t="s">
        <v>120</v>
      </c>
      <c r="G4576" s="47">
        <v>3</v>
      </c>
      <c r="H4576" s="67" t="str">
        <f>VLOOKUP(E4576,Referencias!$B$4:$C$15,2,FALSE)</f>
        <v>3P</v>
      </c>
      <c r="I4576" s="68" t="str">
        <f>VLOOKUP(C4576,Referencias!$B$18:$C$34,2,FALSE)</f>
        <v>A</v>
      </c>
      <c r="J4576" s="69" t="str">
        <f t="shared" si="71"/>
        <v>C</v>
      </c>
    </row>
    <row r="4577" spans="1:10" x14ac:dyDescent="0.2">
      <c r="A4577" s="71" t="s">
        <v>9724</v>
      </c>
      <c r="B4577" s="47" t="s">
        <v>4641</v>
      </c>
      <c r="C4577" s="47" t="s">
        <v>103</v>
      </c>
      <c r="D4577" s="47" t="s">
        <v>119</v>
      </c>
      <c r="E4577" s="47" t="s">
        <v>92</v>
      </c>
      <c r="F4577" s="47" t="s">
        <v>120</v>
      </c>
      <c r="G4577" s="47">
        <v>3</v>
      </c>
      <c r="H4577" s="67" t="str">
        <f>VLOOKUP(E4577,Referencias!$B$4:$C$15,2,FALSE)</f>
        <v>3C</v>
      </c>
      <c r="I4577" s="68" t="str">
        <f>VLOOKUP(C4577,Referencias!$B$18:$C$34,2,FALSE)</f>
        <v>A</v>
      </c>
      <c r="J4577" s="69" t="str">
        <f t="shared" si="71"/>
        <v>C</v>
      </c>
    </row>
    <row r="4578" spans="1:10" x14ac:dyDescent="0.2">
      <c r="A4578" s="71" t="s">
        <v>9725</v>
      </c>
      <c r="B4578" s="47" t="s">
        <v>4642</v>
      </c>
      <c r="C4578" s="47" t="s">
        <v>103</v>
      </c>
      <c r="D4578" s="47" t="s">
        <v>119</v>
      </c>
      <c r="E4578" s="47" t="s">
        <v>86</v>
      </c>
      <c r="F4578" s="47" t="s">
        <v>120</v>
      </c>
      <c r="G4578" s="47">
        <v>3</v>
      </c>
      <c r="H4578" s="67" t="str">
        <f>VLOOKUP(E4578,Referencias!$B$4:$C$15,2,FALSE)</f>
        <v>3P</v>
      </c>
      <c r="I4578" s="68" t="str">
        <f>VLOOKUP(C4578,Referencias!$B$18:$C$34,2,FALSE)</f>
        <v>A</v>
      </c>
      <c r="J4578" s="69" t="str">
        <f t="shared" si="71"/>
        <v>C</v>
      </c>
    </row>
    <row r="4579" spans="1:10" x14ac:dyDescent="0.2">
      <c r="A4579" s="71" t="s">
        <v>9726</v>
      </c>
      <c r="B4579" s="47" t="s">
        <v>4643</v>
      </c>
      <c r="C4579" s="47" t="s">
        <v>103</v>
      </c>
      <c r="D4579" s="47" t="s">
        <v>119</v>
      </c>
      <c r="E4579" s="47" t="s">
        <v>85</v>
      </c>
      <c r="F4579" s="47" t="s">
        <v>120</v>
      </c>
      <c r="G4579" s="47">
        <v>3</v>
      </c>
      <c r="H4579" s="67" t="str">
        <f>VLOOKUP(E4579,Referencias!$B$4:$C$15,2,FALSE)</f>
        <v>3D</v>
      </c>
      <c r="I4579" s="68" t="str">
        <f>VLOOKUP(C4579,Referencias!$B$18:$C$34,2,FALSE)</f>
        <v>A</v>
      </c>
      <c r="J4579" s="69" t="str">
        <f t="shared" si="71"/>
        <v>C</v>
      </c>
    </row>
    <row r="4580" spans="1:10" x14ac:dyDescent="0.2">
      <c r="A4580" s="71" t="s">
        <v>9727</v>
      </c>
      <c r="B4580" s="47" t="s">
        <v>4644</v>
      </c>
      <c r="C4580" s="47" t="s">
        <v>103</v>
      </c>
      <c r="D4580" s="47" t="s">
        <v>119</v>
      </c>
      <c r="E4580" s="47" t="s">
        <v>86</v>
      </c>
      <c r="F4580" s="47" t="s">
        <v>120</v>
      </c>
      <c r="G4580" s="47">
        <v>3</v>
      </c>
      <c r="H4580" s="67" t="str">
        <f>VLOOKUP(E4580,Referencias!$B$4:$C$15,2,FALSE)</f>
        <v>3P</v>
      </c>
      <c r="I4580" s="68" t="str">
        <f>VLOOKUP(C4580,Referencias!$B$18:$C$34,2,FALSE)</f>
        <v>A</v>
      </c>
      <c r="J4580" s="69" t="str">
        <f t="shared" si="71"/>
        <v>C</v>
      </c>
    </row>
    <row r="4581" spans="1:10" x14ac:dyDescent="0.2">
      <c r="A4581" s="71" t="s">
        <v>9728</v>
      </c>
      <c r="B4581" s="47" t="s">
        <v>4645</v>
      </c>
      <c r="C4581" s="47" t="s">
        <v>103</v>
      </c>
      <c r="D4581" s="47" t="s">
        <v>119</v>
      </c>
      <c r="E4581" s="47" t="s">
        <v>85</v>
      </c>
      <c r="F4581" s="47" t="s">
        <v>120</v>
      </c>
      <c r="G4581" s="47">
        <v>3</v>
      </c>
      <c r="H4581" s="67" t="str">
        <f>VLOOKUP(E4581,Referencias!$B$4:$C$15,2,FALSE)</f>
        <v>3D</v>
      </c>
      <c r="I4581" s="68" t="str">
        <f>VLOOKUP(C4581,Referencias!$B$18:$C$34,2,FALSE)</f>
        <v>A</v>
      </c>
      <c r="J4581" s="69" t="str">
        <f t="shared" si="71"/>
        <v>C</v>
      </c>
    </row>
    <row r="4582" spans="1:10" x14ac:dyDescent="0.2">
      <c r="A4582" s="71" t="s">
        <v>9729</v>
      </c>
      <c r="B4582" s="47" t="s">
        <v>4646</v>
      </c>
      <c r="C4582" s="47" t="s">
        <v>103</v>
      </c>
      <c r="D4582" s="47" t="s">
        <v>119</v>
      </c>
      <c r="E4582" s="47" t="s">
        <v>92</v>
      </c>
      <c r="F4582" s="47" t="s">
        <v>120</v>
      </c>
      <c r="G4582" s="47">
        <v>3</v>
      </c>
      <c r="H4582" s="67" t="str">
        <f>VLOOKUP(E4582,Referencias!$B$4:$C$15,2,FALSE)</f>
        <v>3C</v>
      </c>
      <c r="I4582" s="68" t="str">
        <f>VLOOKUP(C4582,Referencias!$B$18:$C$34,2,FALSE)</f>
        <v>A</v>
      </c>
      <c r="J4582" s="69" t="str">
        <f t="shared" si="71"/>
        <v>C</v>
      </c>
    </row>
    <row r="4583" spans="1:10" x14ac:dyDescent="0.2">
      <c r="A4583" s="71" t="s">
        <v>9730</v>
      </c>
      <c r="B4583" s="47" t="s">
        <v>4647</v>
      </c>
      <c r="C4583" s="47" t="s">
        <v>103</v>
      </c>
      <c r="D4583" s="47" t="s">
        <v>119</v>
      </c>
      <c r="E4583" s="47" t="s">
        <v>92</v>
      </c>
      <c r="F4583" s="47" t="s">
        <v>120</v>
      </c>
      <c r="G4583" s="47">
        <v>3</v>
      </c>
      <c r="H4583" s="67" t="str">
        <f>VLOOKUP(E4583,Referencias!$B$4:$C$15,2,FALSE)</f>
        <v>3C</v>
      </c>
      <c r="I4583" s="68" t="str">
        <f>VLOOKUP(C4583,Referencias!$B$18:$C$34,2,FALSE)</f>
        <v>A</v>
      </c>
      <c r="J4583" s="69" t="str">
        <f t="shared" si="71"/>
        <v>C</v>
      </c>
    </row>
    <row r="4584" spans="1:10" x14ac:dyDescent="0.2">
      <c r="A4584" s="71" t="s">
        <v>9731</v>
      </c>
      <c r="B4584" s="47" t="s">
        <v>4648</v>
      </c>
      <c r="C4584" s="47" t="s">
        <v>103</v>
      </c>
      <c r="D4584" s="47" t="s">
        <v>119</v>
      </c>
      <c r="E4584" s="47" t="s">
        <v>84</v>
      </c>
      <c r="F4584" s="47" t="s">
        <v>120</v>
      </c>
      <c r="G4584" s="47">
        <v>4</v>
      </c>
      <c r="H4584" s="67" t="str">
        <f>VLOOKUP(E4584,Referencias!$B$4:$C$15,2,FALSE)</f>
        <v>SC</v>
      </c>
      <c r="I4584" s="68" t="str">
        <f>VLOOKUP(C4584,Referencias!$B$18:$C$34,2,FALSE)</f>
        <v>A</v>
      </c>
      <c r="J4584" s="69" t="str">
        <f t="shared" si="71"/>
        <v>C</v>
      </c>
    </row>
    <row r="4585" spans="1:10" x14ac:dyDescent="0.2">
      <c r="A4585" s="71" t="s">
        <v>9732</v>
      </c>
      <c r="B4585" s="47" t="s">
        <v>4649</v>
      </c>
      <c r="C4585" s="47" t="s">
        <v>103</v>
      </c>
      <c r="D4585" s="47" t="s">
        <v>119</v>
      </c>
      <c r="E4585" s="47" t="s">
        <v>84</v>
      </c>
      <c r="F4585" s="47" t="s">
        <v>120</v>
      </c>
      <c r="G4585" s="47">
        <v>4</v>
      </c>
      <c r="H4585" s="67" t="str">
        <f>VLOOKUP(E4585,Referencias!$B$4:$C$15,2,FALSE)</f>
        <v>SC</v>
      </c>
      <c r="I4585" s="68" t="str">
        <f>VLOOKUP(C4585,Referencias!$B$18:$C$34,2,FALSE)</f>
        <v>A</v>
      </c>
      <c r="J4585" s="69" t="str">
        <f t="shared" si="71"/>
        <v>C</v>
      </c>
    </row>
    <row r="4586" spans="1:10" x14ac:dyDescent="0.2">
      <c r="A4586" s="71" t="s">
        <v>9733</v>
      </c>
      <c r="B4586" s="47" t="s">
        <v>4650</v>
      </c>
      <c r="C4586" s="47" t="s">
        <v>103</v>
      </c>
      <c r="D4586" s="47" t="s">
        <v>119</v>
      </c>
      <c r="E4586" s="47" t="s">
        <v>85</v>
      </c>
      <c r="F4586" s="47" t="s">
        <v>120</v>
      </c>
      <c r="G4586" s="47">
        <v>3</v>
      </c>
      <c r="H4586" s="67" t="str">
        <f>VLOOKUP(E4586,Referencias!$B$4:$C$15,2,FALSE)</f>
        <v>3D</v>
      </c>
      <c r="I4586" s="68" t="str">
        <f>VLOOKUP(C4586,Referencias!$B$18:$C$34,2,FALSE)</f>
        <v>A</v>
      </c>
      <c r="J4586" s="69" t="str">
        <f t="shared" si="71"/>
        <v>C</v>
      </c>
    </row>
    <row r="4587" spans="1:10" x14ac:dyDescent="0.2">
      <c r="A4587" s="71" t="s">
        <v>9734</v>
      </c>
      <c r="B4587" s="47" t="s">
        <v>4651</v>
      </c>
      <c r="C4587" s="47" t="s">
        <v>103</v>
      </c>
      <c r="D4587" s="47" t="s">
        <v>119</v>
      </c>
      <c r="E4587" s="47" t="s">
        <v>86</v>
      </c>
      <c r="F4587" s="47" t="s">
        <v>120</v>
      </c>
      <c r="G4587" s="47">
        <v>3</v>
      </c>
      <c r="H4587" s="67" t="str">
        <f>VLOOKUP(E4587,Referencias!$B$4:$C$15,2,FALSE)</f>
        <v>3P</v>
      </c>
      <c r="I4587" s="68" t="str">
        <f>VLOOKUP(C4587,Referencias!$B$18:$C$34,2,FALSE)</f>
        <v>A</v>
      </c>
      <c r="J4587" s="69" t="str">
        <f t="shared" si="71"/>
        <v>C</v>
      </c>
    </row>
    <row r="4588" spans="1:10" x14ac:dyDescent="0.2">
      <c r="A4588" s="71" t="s">
        <v>9735</v>
      </c>
      <c r="B4588" s="47" t="s">
        <v>4652</v>
      </c>
      <c r="C4588" s="47" t="s">
        <v>103</v>
      </c>
      <c r="D4588" s="47" t="s">
        <v>119</v>
      </c>
      <c r="E4588" s="47" t="s">
        <v>86</v>
      </c>
      <c r="F4588" s="47" t="s">
        <v>120</v>
      </c>
      <c r="G4588" s="47">
        <v>3</v>
      </c>
      <c r="H4588" s="67" t="str">
        <f>VLOOKUP(E4588,Referencias!$B$4:$C$15,2,FALSE)</f>
        <v>3P</v>
      </c>
      <c r="I4588" s="68" t="str">
        <f>VLOOKUP(C4588,Referencias!$B$18:$C$34,2,FALSE)</f>
        <v>A</v>
      </c>
      <c r="J4588" s="69" t="str">
        <f t="shared" si="71"/>
        <v>C</v>
      </c>
    </row>
    <row r="4589" spans="1:10" x14ac:dyDescent="0.2">
      <c r="A4589" s="71" t="s">
        <v>9736</v>
      </c>
      <c r="B4589" s="47" t="s">
        <v>4653</v>
      </c>
      <c r="C4589" s="47" t="s">
        <v>103</v>
      </c>
      <c r="D4589" s="47" t="s">
        <v>39</v>
      </c>
      <c r="E4589" s="47" t="s">
        <v>84</v>
      </c>
      <c r="F4589" s="47" t="s">
        <v>120</v>
      </c>
      <c r="G4589" s="47">
        <v>4</v>
      </c>
      <c r="H4589" s="67" t="str">
        <f>VLOOKUP(E4589,Referencias!$B$4:$C$15,2,FALSE)</f>
        <v>SC</v>
      </c>
      <c r="I4589" s="68" t="str">
        <f>VLOOKUP(C4589,Referencias!$B$18:$C$34,2,FALSE)</f>
        <v>A</v>
      </c>
      <c r="J4589" s="69" t="str">
        <f t="shared" si="71"/>
        <v>C</v>
      </c>
    </row>
    <row r="4590" spans="1:10" x14ac:dyDescent="0.2">
      <c r="A4590" s="71" t="s">
        <v>9737</v>
      </c>
      <c r="B4590" s="47" t="s">
        <v>4654</v>
      </c>
      <c r="C4590" s="47" t="s">
        <v>103</v>
      </c>
      <c r="D4590" s="47" t="s">
        <v>119</v>
      </c>
      <c r="E4590" s="47" t="s">
        <v>84</v>
      </c>
      <c r="F4590" s="47" t="s">
        <v>120</v>
      </c>
      <c r="G4590" s="47">
        <v>4</v>
      </c>
      <c r="H4590" s="67" t="str">
        <f>VLOOKUP(E4590,Referencias!$B$4:$C$15,2,FALSE)</f>
        <v>SC</v>
      </c>
      <c r="I4590" s="68" t="str">
        <f>VLOOKUP(C4590,Referencias!$B$18:$C$34,2,FALSE)</f>
        <v>A</v>
      </c>
      <c r="J4590" s="69" t="str">
        <f t="shared" si="71"/>
        <v>C</v>
      </c>
    </row>
    <row r="4591" spans="1:10" x14ac:dyDescent="0.2">
      <c r="A4591" s="71" t="s">
        <v>9738</v>
      </c>
      <c r="B4591" s="47" t="s">
        <v>4655</v>
      </c>
      <c r="C4591" s="47" t="s">
        <v>103</v>
      </c>
      <c r="D4591" s="47" t="s">
        <v>39</v>
      </c>
      <c r="E4591" s="47" t="s">
        <v>85</v>
      </c>
      <c r="F4591" s="47" t="s">
        <v>120</v>
      </c>
      <c r="G4591" s="47">
        <v>3</v>
      </c>
      <c r="H4591" s="67" t="str">
        <f>VLOOKUP(E4591,Referencias!$B$4:$C$15,2,FALSE)</f>
        <v>3D</v>
      </c>
      <c r="I4591" s="68" t="str">
        <f>VLOOKUP(C4591,Referencias!$B$18:$C$34,2,FALSE)</f>
        <v>A</v>
      </c>
      <c r="J4591" s="69" t="str">
        <f t="shared" si="71"/>
        <v>C</v>
      </c>
    </row>
    <row r="4592" spans="1:10" x14ac:dyDescent="0.2">
      <c r="A4592" s="71" t="s">
        <v>9739</v>
      </c>
      <c r="B4592" s="47" t="s">
        <v>4656</v>
      </c>
      <c r="C4592" s="47" t="s">
        <v>103</v>
      </c>
      <c r="D4592" s="47" t="s">
        <v>119</v>
      </c>
      <c r="E4592" s="47" t="s">
        <v>86</v>
      </c>
      <c r="F4592" s="47" t="s">
        <v>120</v>
      </c>
      <c r="G4592" s="47">
        <v>3</v>
      </c>
      <c r="H4592" s="67" t="str">
        <f>VLOOKUP(E4592,Referencias!$B$4:$C$15,2,FALSE)</f>
        <v>3P</v>
      </c>
      <c r="I4592" s="68" t="str">
        <f>VLOOKUP(C4592,Referencias!$B$18:$C$34,2,FALSE)</f>
        <v>A</v>
      </c>
      <c r="J4592" s="69" t="str">
        <f t="shared" si="71"/>
        <v>C</v>
      </c>
    </row>
    <row r="4593" spans="1:10" x14ac:dyDescent="0.2">
      <c r="A4593" s="71" t="s">
        <v>9740</v>
      </c>
      <c r="B4593" s="47" t="s">
        <v>4657</v>
      </c>
      <c r="C4593" s="47" t="s">
        <v>103</v>
      </c>
      <c r="D4593" s="47" t="s">
        <v>39</v>
      </c>
      <c r="E4593" s="47" t="s">
        <v>86</v>
      </c>
      <c r="F4593" s="47" t="s">
        <v>120</v>
      </c>
      <c r="G4593" s="47">
        <v>3</v>
      </c>
      <c r="H4593" s="67" t="str">
        <f>VLOOKUP(E4593,Referencias!$B$4:$C$15,2,FALSE)</f>
        <v>3P</v>
      </c>
      <c r="I4593" s="68" t="str">
        <f>VLOOKUP(C4593,Referencias!$B$18:$C$34,2,FALSE)</f>
        <v>A</v>
      </c>
      <c r="J4593" s="69" t="str">
        <f t="shared" si="71"/>
        <v>C</v>
      </c>
    </row>
    <row r="4594" spans="1:10" x14ac:dyDescent="0.2">
      <c r="A4594" s="71" t="s">
        <v>9741</v>
      </c>
      <c r="B4594" s="47" t="s">
        <v>4160</v>
      </c>
      <c r="C4594" s="47" t="s">
        <v>103</v>
      </c>
      <c r="D4594" s="47" t="s">
        <v>119</v>
      </c>
      <c r="E4594" s="47" t="s">
        <v>84</v>
      </c>
      <c r="F4594" s="47" t="s">
        <v>120</v>
      </c>
      <c r="G4594" s="47">
        <v>4</v>
      </c>
      <c r="H4594" s="67" t="str">
        <f>VLOOKUP(E4594,Referencias!$B$4:$C$15,2,FALSE)</f>
        <v>SC</v>
      </c>
      <c r="I4594" s="68" t="str">
        <f>VLOOKUP(C4594,Referencias!$B$18:$C$34,2,FALSE)</f>
        <v>A</v>
      </c>
      <c r="J4594" s="69" t="str">
        <f t="shared" si="71"/>
        <v>C</v>
      </c>
    </row>
    <row r="4595" spans="1:10" x14ac:dyDescent="0.2">
      <c r="A4595" s="71" t="s">
        <v>9742</v>
      </c>
      <c r="B4595" s="47" t="s">
        <v>4658</v>
      </c>
      <c r="C4595" s="47" t="s">
        <v>103</v>
      </c>
      <c r="D4595" s="47" t="s">
        <v>119</v>
      </c>
      <c r="E4595" s="47" t="s">
        <v>84</v>
      </c>
      <c r="F4595" s="47" t="s">
        <v>120</v>
      </c>
      <c r="G4595" s="47">
        <v>4</v>
      </c>
      <c r="H4595" s="67" t="str">
        <f>VLOOKUP(E4595,Referencias!$B$4:$C$15,2,FALSE)</f>
        <v>SC</v>
      </c>
      <c r="I4595" s="68" t="str">
        <f>VLOOKUP(C4595,Referencias!$B$18:$C$34,2,FALSE)</f>
        <v>A</v>
      </c>
      <c r="J4595" s="69" t="str">
        <f t="shared" si="71"/>
        <v>C</v>
      </c>
    </row>
    <row r="4596" spans="1:10" x14ac:dyDescent="0.2">
      <c r="A4596" s="71" t="s">
        <v>9743</v>
      </c>
      <c r="B4596" s="47" t="s">
        <v>4659</v>
      </c>
      <c r="C4596" s="47" t="s">
        <v>103</v>
      </c>
      <c r="D4596" s="47" t="s">
        <v>119</v>
      </c>
      <c r="E4596" s="47" t="s">
        <v>85</v>
      </c>
      <c r="F4596" s="47" t="s">
        <v>120</v>
      </c>
      <c r="G4596" s="47">
        <v>3</v>
      </c>
      <c r="H4596" s="67" t="str">
        <f>VLOOKUP(E4596,Referencias!$B$4:$C$15,2,FALSE)</f>
        <v>3D</v>
      </c>
      <c r="I4596" s="68" t="str">
        <f>VLOOKUP(C4596,Referencias!$B$18:$C$34,2,FALSE)</f>
        <v>A</v>
      </c>
      <c r="J4596" s="69" t="str">
        <f t="shared" si="71"/>
        <v>C</v>
      </c>
    </row>
    <row r="4597" spans="1:10" x14ac:dyDescent="0.2">
      <c r="A4597" s="71" t="s">
        <v>9744</v>
      </c>
      <c r="B4597" s="47" t="s">
        <v>4660</v>
      </c>
      <c r="C4597" s="47" t="s">
        <v>103</v>
      </c>
      <c r="D4597" s="47" t="s">
        <v>119</v>
      </c>
      <c r="E4597" s="47" t="s">
        <v>86</v>
      </c>
      <c r="F4597" s="47" t="s">
        <v>120</v>
      </c>
      <c r="G4597" s="47">
        <v>3</v>
      </c>
      <c r="H4597" s="67" t="str">
        <f>VLOOKUP(E4597,Referencias!$B$4:$C$15,2,FALSE)</f>
        <v>3P</v>
      </c>
      <c r="I4597" s="68" t="str">
        <f>VLOOKUP(C4597,Referencias!$B$18:$C$34,2,FALSE)</f>
        <v>A</v>
      </c>
      <c r="J4597" s="69" t="str">
        <f t="shared" si="71"/>
        <v>C</v>
      </c>
    </row>
    <row r="4598" spans="1:10" x14ac:dyDescent="0.2">
      <c r="A4598" s="71" t="s">
        <v>9745</v>
      </c>
      <c r="B4598" s="47" t="s">
        <v>4661</v>
      </c>
      <c r="C4598" s="47" t="s">
        <v>103</v>
      </c>
      <c r="D4598" s="47" t="s">
        <v>119</v>
      </c>
      <c r="E4598" s="47" t="s">
        <v>92</v>
      </c>
      <c r="F4598" s="47" t="s">
        <v>120</v>
      </c>
      <c r="G4598" s="47">
        <v>3</v>
      </c>
      <c r="H4598" s="67" t="str">
        <f>VLOOKUP(E4598,Referencias!$B$4:$C$15,2,FALSE)</f>
        <v>3C</v>
      </c>
      <c r="I4598" s="68" t="str">
        <f>VLOOKUP(C4598,Referencias!$B$18:$C$34,2,FALSE)</f>
        <v>A</v>
      </c>
      <c r="J4598" s="69" t="str">
        <f t="shared" si="71"/>
        <v>C</v>
      </c>
    </row>
    <row r="4599" spans="1:10" x14ac:dyDescent="0.2">
      <c r="A4599" s="71" t="s">
        <v>9746</v>
      </c>
      <c r="B4599" s="47" t="s">
        <v>4662</v>
      </c>
      <c r="C4599" s="47" t="s">
        <v>103</v>
      </c>
      <c r="D4599" s="47" t="s">
        <v>119</v>
      </c>
      <c r="E4599" s="47" t="s">
        <v>92</v>
      </c>
      <c r="F4599" s="47" t="s">
        <v>120</v>
      </c>
      <c r="G4599" s="47">
        <v>3</v>
      </c>
      <c r="H4599" s="67" t="str">
        <f>VLOOKUP(E4599,Referencias!$B$4:$C$15,2,FALSE)</f>
        <v>3C</v>
      </c>
      <c r="I4599" s="68" t="str">
        <f>VLOOKUP(C4599,Referencias!$B$18:$C$34,2,FALSE)</f>
        <v>A</v>
      </c>
      <c r="J4599" s="69" t="str">
        <f t="shared" si="71"/>
        <v>C</v>
      </c>
    </row>
    <row r="4600" spans="1:10" x14ac:dyDescent="0.2">
      <c r="A4600" s="71" t="s">
        <v>9747</v>
      </c>
      <c r="B4600" s="47" t="s">
        <v>4663</v>
      </c>
      <c r="C4600" s="47" t="s">
        <v>103</v>
      </c>
      <c r="D4600" s="47" t="s">
        <v>39</v>
      </c>
      <c r="E4600" s="47" t="s">
        <v>92</v>
      </c>
      <c r="F4600" s="47" t="s">
        <v>120</v>
      </c>
      <c r="G4600" s="47">
        <v>3</v>
      </c>
      <c r="H4600" s="67" t="str">
        <f>VLOOKUP(E4600,Referencias!$B$4:$C$15,2,FALSE)</f>
        <v>3C</v>
      </c>
      <c r="I4600" s="68" t="str">
        <f>VLOOKUP(C4600,Referencias!$B$18:$C$34,2,FALSE)</f>
        <v>A</v>
      </c>
      <c r="J4600" s="69" t="str">
        <f t="shared" si="71"/>
        <v>C</v>
      </c>
    </row>
    <row r="4601" spans="1:10" x14ac:dyDescent="0.2">
      <c r="A4601" s="71" t="s">
        <v>9748</v>
      </c>
      <c r="B4601" s="47" t="s">
        <v>4664</v>
      </c>
      <c r="C4601" s="47" t="s">
        <v>103</v>
      </c>
      <c r="D4601" s="47" t="s">
        <v>119</v>
      </c>
      <c r="E4601" s="47" t="s">
        <v>84</v>
      </c>
      <c r="F4601" s="47" t="s">
        <v>120</v>
      </c>
      <c r="G4601" s="47">
        <v>4</v>
      </c>
      <c r="H4601" s="67" t="str">
        <f>VLOOKUP(E4601,Referencias!$B$4:$C$15,2,FALSE)</f>
        <v>SC</v>
      </c>
      <c r="I4601" s="68" t="str">
        <f>VLOOKUP(C4601,Referencias!$B$18:$C$34,2,FALSE)</f>
        <v>A</v>
      </c>
      <c r="J4601" s="69" t="str">
        <f t="shared" si="71"/>
        <v>C</v>
      </c>
    </row>
    <row r="4602" spans="1:10" x14ac:dyDescent="0.2">
      <c r="A4602" s="71" t="s">
        <v>9749</v>
      </c>
      <c r="B4602" s="47" t="s">
        <v>4665</v>
      </c>
      <c r="C4602" s="47" t="s">
        <v>103</v>
      </c>
      <c r="D4602" s="47" t="s">
        <v>119</v>
      </c>
      <c r="E4602" s="47" t="s">
        <v>92</v>
      </c>
      <c r="F4602" s="47" t="s">
        <v>120</v>
      </c>
      <c r="G4602" s="47">
        <v>3</v>
      </c>
      <c r="H4602" s="67" t="str">
        <f>VLOOKUP(E4602,Referencias!$B$4:$C$15,2,FALSE)</f>
        <v>3C</v>
      </c>
      <c r="I4602" s="68" t="str">
        <f>VLOOKUP(C4602,Referencias!$B$18:$C$34,2,FALSE)</f>
        <v>A</v>
      </c>
      <c r="J4602" s="69" t="str">
        <f t="shared" si="71"/>
        <v>C</v>
      </c>
    </row>
    <row r="4603" spans="1:10" x14ac:dyDescent="0.2">
      <c r="A4603" s="71" t="s">
        <v>9750</v>
      </c>
      <c r="B4603" s="47" t="s">
        <v>4666</v>
      </c>
      <c r="C4603" s="47" t="s">
        <v>103</v>
      </c>
      <c r="D4603" s="47" t="s">
        <v>119</v>
      </c>
      <c r="E4603" s="47" t="s">
        <v>85</v>
      </c>
      <c r="F4603" s="47" t="s">
        <v>120</v>
      </c>
      <c r="G4603" s="47">
        <v>3</v>
      </c>
      <c r="H4603" s="67" t="str">
        <f>VLOOKUP(E4603,Referencias!$B$4:$C$15,2,FALSE)</f>
        <v>3D</v>
      </c>
      <c r="I4603" s="68" t="str">
        <f>VLOOKUP(C4603,Referencias!$B$18:$C$34,2,FALSE)</f>
        <v>A</v>
      </c>
      <c r="J4603" s="69" t="str">
        <f t="shared" si="71"/>
        <v>C</v>
      </c>
    </row>
    <row r="4604" spans="1:10" x14ac:dyDescent="0.2">
      <c r="A4604" s="71" t="s">
        <v>9751</v>
      </c>
      <c r="B4604" s="47" t="s">
        <v>4667</v>
      </c>
      <c r="C4604" s="47" t="s">
        <v>103</v>
      </c>
      <c r="D4604" s="47" t="s">
        <v>119</v>
      </c>
      <c r="E4604" s="47" t="s">
        <v>92</v>
      </c>
      <c r="F4604" s="47" t="s">
        <v>120</v>
      </c>
      <c r="G4604" s="47">
        <v>3</v>
      </c>
      <c r="H4604" s="67" t="str">
        <f>VLOOKUP(E4604,Referencias!$B$4:$C$15,2,FALSE)</f>
        <v>3C</v>
      </c>
      <c r="I4604" s="68" t="str">
        <f>VLOOKUP(C4604,Referencias!$B$18:$C$34,2,FALSE)</f>
        <v>A</v>
      </c>
      <c r="J4604" s="69" t="str">
        <f t="shared" si="71"/>
        <v>C</v>
      </c>
    </row>
    <row r="4605" spans="1:10" x14ac:dyDescent="0.2">
      <c r="A4605" s="71" t="s">
        <v>9752</v>
      </c>
      <c r="B4605" s="47" t="s">
        <v>4668</v>
      </c>
      <c r="C4605" s="47" t="s">
        <v>103</v>
      </c>
      <c r="D4605" s="47" t="s">
        <v>39</v>
      </c>
      <c r="E4605" s="47" t="s">
        <v>94</v>
      </c>
      <c r="F4605" s="47" t="s">
        <v>120</v>
      </c>
      <c r="G4605" s="47">
        <v>1</v>
      </c>
      <c r="H4605" s="67" t="str">
        <f>VLOOKUP(E4605,Referencias!$B$4:$C$15,2,FALSE)</f>
        <v>1D</v>
      </c>
      <c r="I4605" s="68" t="str">
        <f>VLOOKUP(C4605,Referencias!$B$18:$C$34,2,FALSE)</f>
        <v>A</v>
      </c>
      <c r="J4605" s="69" t="str">
        <f t="shared" si="71"/>
        <v>C</v>
      </c>
    </row>
    <row r="4606" spans="1:10" x14ac:dyDescent="0.2">
      <c r="A4606" s="71" t="s">
        <v>9753</v>
      </c>
      <c r="B4606" s="47" t="s">
        <v>4669</v>
      </c>
      <c r="C4606" s="47" t="s">
        <v>103</v>
      </c>
      <c r="D4606" s="47" t="s">
        <v>119</v>
      </c>
      <c r="E4606" s="47" t="s">
        <v>85</v>
      </c>
      <c r="F4606" s="47" t="s">
        <v>120</v>
      </c>
      <c r="G4606" s="47">
        <v>3</v>
      </c>
      <c r="H4606" s="67" t="str">
        <f>VLOOKUP(E4606,Referencias!$B$4:$C$15,2,FALSE)</f>
        <v>3D</v>
      </c>
      <c r="I4606" s="68" t="str">
        <f>VLOOKUP(C4606,Referencias!$B$18:$C$34,2,FALSE)</f>
        <v>A</v>
      </c>
      <c r="J4606" s="69" t="str">
        <f t="shared" si="71"/>
        <v>C</v>
      </c>
    </row>
    <row r="4607" spans="1:10" x14ac:dyDescent="0.2">
      <c r="A4607" s="71" t="s">
        <v>9754</v>
      </c>
      <c r="B4607" s="47" t="s">
        <v>4670</v>
      </c>
      <c r="C4607" s="47" t="s">
        <v>103</v>
      </c>
      <c r="D4607" s="47" t="s">
        <v>119</v>
      </c>
      <c r="E4607" s="47" t="s">
        <v>84</v>
      </c>
      <c r="F4607" s="47" t="s">
        <v>120</v>
      </c>
      <c r="G4607" s="47">
        <v>4</v>
      </c>
      <c r="H4607" s="67" t="str">
        <f>VLOOKUP(E4607,Referencias!$B$4:$C$15,2,FALSE)</f>
        <v>SC</v>
      </c>
      <c r="I4607" s="68" t="str">
        <f>VLOOKUP(C4607,Referencias!$B$18:$C$34,2,FALSE)</f>
        <v>A</v>
      </c>
      <c r="J4607" s="69" t="str">
        <f t="shared" si="71"/>
        <v>C</v>
      </c>
    </row>
    <row r="4608" spans="1:10" x14ac:dyDescent="0.2">
      <c r="A4608" s="71" t="s">
        <v>9755</v>
      </c>
      <c r="B4608" s="47" t="s">
        <v>4671</v>
      </c>
      <c r="C4608" s="47" t="s">
        <v>103</v>
      </c>
      <c r="D4608" s="47" t="s">
        <v>39</v>
      </c>
      <c r="E4608" s="47" t="s">
        <v>92</v>
      </c>
      <c r="F4608" s="47" t="s">
        <v>120</v>
      </c>
      <c r="G4608" s="47">
        <v>3</v>
      </c>
      <c r="H4608" s="67" t="str">
        <f>VLOOKUP(E4608,Referencias!$B$4:$C$15,2,FALSE)</f>
        <v>3C</v>
      </c>
      <c r="I4608" s="68" t="str">
        <f>VLOOKUP(C4608,Referencias!$B$18:$C$34,2,FALSE)</f>
        <v>A</v>
      </c>
      <c r="J4608" s="69" t="str">
        <f t="shared" si="71"/>
        <v>C</v>
      </c>
    </row>
    <row r="4609" spans="1:10" x14ac:dyDescent="0.2">
      <c r="A4609" s="71" t="s">
        <v>9756</v>
      </c>
      <c r="B4609" s="47" t="s">
        <v>4672</v>
      </c>
      <c r="C4609" s="47" t="s">
        <v>103</v>
      </c>
      <c r="D4609" s="47" t="s">
        <v>39</v>
      </c>
      <c r="E4609" s="47" t="s">
        <v>92</v>
      </c>
      <c r="F4609" s="47" t="s">
        <v>120</v>
      </c>
      <c r="G4609" s="47">
        <v>3</v>
      </c>
      <c r="H4609" s="67" t="str">
        <f>VLOOKUP(E4609,Referencias!$B$4:$C$15,2,FALSE)</f>
        <v>3C</v>
      </c>
      <c r="I4609" s="68" t="str">
        <f>VLOOKUP(C4609,Referencias!$B$18:$C$34,2,FALSE)</f>
        <v>A</v>
      </c>
      <c r="J4609" s="69" t="str">
        <f t="shared" si="71"/>
        <v>C</v>
      </c>
    </row>
    <row r="4610" spans="1:10" x14ac:dyDescent="0.2">
      <c r="A4610" s="71" t="s">
        <v>9757</v>
      </c>
      <c r="B4610" s="47" t="s">
        <v>4673</v>
      </c>
      <c r="C4610" s="47" t="s">
        <v>103</v>
      </c>
      <c r="D4610" s="47" t="s">
        <v>119</v>
      </c>
      <c r="E4610" s="47" t="s">
        <v>92</v>
      </c>
      <c r="F4610" s="47" t="s">
        <v>120</v>
      </c>
      <c r="G4610" s="47">
        <v>3</v>
      </c>
      <c r="H4610" s="67" t="str">
        <f>VLOOKUP(E4610,Referencias!$B$4:$C$15,2,FALSE)</f>
        <v>3C</v>
      </c>
      <c r="I4610" s="68" t="str">
        <f>VLOOKUP(C4610,Referencias!$B$18:$C$34,2,FALSE)</f>
        <v>A</v>
      </c>
      <c r="J4610" s="69" t="str">
        <f t="shared" si="71"/>
        <v>C</v>
      </c>
    </row>
    <row r="4611" spans="1:10" x14ac:dyDescent="0.2">
      <c r="A4611" s="71" t="s">
        <v>9758</v>
      </c>
      <c r="B4611" s="47" t="s">
        <v>4674</v>
      </c>
      <c r="C4611" s="47" t="s">
        <v>103</v>
      </c>
      <c r="D4611" s="47" t="s">
        <v>119</v>
      </c>
      <c r="E4611" s="47" t="s">
        <v>85</v>
      </c>
      <c r="F4611" s="47" t="s">
        <v>120</v>
      </c>
      <c r="G4611" s="47">
        <v>3</v>
      </c>
      <c r="H4611" s="67" t="str">
        <f>VLOOKUP(E4611,Referencias!$B$4:$C$15,2,FALSE)</f>
        <v>3D</v>
      </c>
      <c r="I4611" s="68" t="str">
        <f>VLOOKUP(C4611,Referencias!$B$18:$C$34,2,FALSE)</f>
        <v>A</v>
      </c>
      <c r="J4611" s="69" t="str">
        <f t="shared" ref="J4611:J4674" si="72">IF(D4611="Dama","D","C")</f>
        <v>C</v>
      </c>
    </row>
    <row r="4612" spans="1:10" x14ac:dyDescent="0.2">
      <c r="A4612" s="71" t="s">
        <v>9759</v>
      </c>
      <c r="B4612" s="47" t="s">
        <v>4675</v>
      </c>
      <c r="C4612" s="47" t="s">
        <v>103</v>
      </c>
      <c r="D4612" s="47" t="s">
        <v>119</v>
      </c>
      <c r="E4612" s="47" t="s">
        <v>84</v>
      </c>
      <c r="F4612" s="47" t="s">
        <v>120</v>
      </c>
      <c r="G4612" s="47">
        <v>4</v>
      </c>
      <c r="H4612" s="67" t="str">
        <f>VLOOKUP(E4612,Referencias!$B$4:$C$15,2,FALSE)</f>
        <v>SC</v>
      </c>
      <c r="I4612" s="68" t="str">
        <f>VLOOKUP(C4612,Referencias!$B$18:$C$34,2,FALSE)</f>
        <v>A</v>
      </c>
      <c r="J4612" s="69" t="str">
        <f t="shared" si="72"/>
        <v>C</v>
      </c>
    </row>
    <row r="4613" spans="1:10" x14ac:dyDescent="0.2">
      <c r="A4613" s="71" t="s">
        <v>9760</v>
      </c>
      <c r="B4613" s="47" t="s">
        <v>4676</v>
      </c>
      <c r="C4613" s="47" t="s">
        <v>103</v>
      </c>
      <c r="D4613" s="47" t="s">
        <v>119</v>
      </c>
      <c r="E4613" s="47" t="s">
        <v>85</v>
      </c>
      <c r="F4613" s="47" t="s">
        <v>120</v>
      </c>
      <c r="G4613" s="47">
        <v>3</v>
      </c>
      <c r="H4613" s="67" t="str">
        <f>VLOOKUP(E4613,Referencias!$B$4:$C$15,2,FALSE)</f>
        <v>3D</v>
      </c>
      <c r="I4613" s="68" t="str">
        <f>VLOOKUP(C4613,Referencias!$B$18:$C$34,2,FALSE)</f>
        <v>A</v>
      </c>
      <c r="J4613" s="69" t="str">
        <f t="shared" si="72"/>
        <v>C</v>
      </c>
    </row>
    <row r="4614" spans="1:10" x14ac:dyDescent="0.2">
      <c r="A4614" s="71" t="s">
        <v>9761</v>
      </c>
      <c r="B4614" s="47" t="s">
        <v>4677</v>
      </c>
      <c r="C4614" s="47" t="s">
        <v>103</v>
      </c>
      <c r="D4614" s="47" t="s">
        <v>39</v>
      </c>
      <c r="E4614" s="47" t="s">
        <v>84</v>
      </c>
      <c r="F4614" s="47" t="s">
        <v>120</v>
      </c>
      <c r="G4614" s="47">
        <v>4</v>
      </c>
      <c r="H4614" s="67" t="str">
        <f>VLOOKUP(E4614,Referencias!$B$4:$C$15,2,FALSE)</f>
        <v>SC</v>
      </c>
      <c r="I4614" s="68" t="str">
        <f>VLOOKUP(C4614,Referencias!$B$18:$C$34,2,FALSE)</f>
        <v>A</v>
      </c>
      <c r="J4614" s="69" t="str">
        <f t="shared" si="72"/>
        <v>C</v>
      </c>
    </row>
    <row r="4615" spans="1:10" x14ac:dyDescent="0.2">
      <c r="A4615" s="71" t="s">
        <v>9762</v>
      </c>
      <c r="B4615" s="47" t="s">
        <v>4678</v>
      </c>
      <c r="C4615" s="47" t="s">
        <v>103</v>
      </c>
      <c r="D4615" s="47" t="s">
        <v>119</v>
      </c>
      <c r="E4615" s="47" t="s">
        <v>85</v>
      </c>
      <c r="F4615" s="47" t="s">
        <v>120</v>
      </c>
      <c r="G4615" s="47">
        <v>3</v>
      </c>
      <c r="H4615" s="67" t="str">
        <f>VLOOKUP(E4615,Referencias!$B$4:$C$15,2,FALSE)</f>
        <v>3D</v>
      </c>
      <c r="I4615" s="68" t="str">
        <f>VLOOKUP(C4615,Referencias!$B$18:$C$34,2,FALSE)</f>
        <v>A</v>
      </c>
      <c r="J4615" s="69" t="str">
        <f t="shared" si="72"/>
        <v>C</v>
      </c>
    </row>
    <row r="4616" spans="1:10" x14ac:dyDescent="0.2">
      <c r="A4616" s="71" t="s">
        <v>9763</v>
      </c>
      <c r="B4616" s="47" t="s">
        <v>4679</v>
      </c>
      <c r="C4616" s="47" t="s">
        <v>103</v>
      </c>
      <c r="D4616" s="47" t="s">
        <v>39</v>
      </c>
      <c r="E4616" s="47" t="s">
        <v>93</v>
      </c>
      <c r="F4616" s="47" t="s">
        <v>120</v>
      </c>
      <c r="G4616" s="47">
        <v>2</v>
      </c>
      <c r="H4616" s="67" t="str">
        <f>VLOOKUP(E4616,Referencias!$B$4:$C$15,2,FALSE)</f>
        <v>2D</v>
      </c>
      <c r="I4616" s="68" t="str">
        <f>VLOOKUP(C4616,Referencias!$B$18:$C$34,2,FALSE)</f>
        <v>A</v>
      </c>
      <c r="J4616" s="69" t="str">
        <f t="shared" si="72"/>
        <v>C</v>
      </c>
    </row>
    <row r="4617" spans="1:10" x14ac:dyDescent="0.2">
      <c r="A4617" s="71" t="s">
        <v>9764</v>
      </c>
      <c r="B4617" s="47" t="s">
        <v>4680</v>
      </c>
      <c r="C4617" s="47" t="s">
        <v>103</v>
      </c>
      <c r="D4617" s="47" t="s">
        <v>119</v>
      </c>
      <c r="E4617" s="47" t="s">
        <v>85</v>
      </c>
      <c r="F4617" s="47" t="s">
        <v>120</v>
      </c>
      <c r="G4617" s="47">
        <v>3</v>
      </c>
      <c r="H4617" s="67" t="str">
        <f>VLOOKUP(E4617,Referencias!$B$4:$C$15,2,FALSE)</f>
        <v>3D</v>
      </c>
      <c r="I4617" s="68" t="str">
        <f>VLOOKUP(C4617,Referencias!$B$18:$C$34,2,FALSE)</f>
        <v>A</v>
      </c>
      <c r="J4617" s="69" t="str">
        <f t="shared" si="72"/>
        <v>C</v>
      </c>
    </row>
    <row r="4618" spans="1:10" x14ac:dyDescent="0.2">
      <c r="A4618" s="71" t="s">
        <v>9765</v>
      </c>
      <c r="B4618" s="47" t="s">
        <v>4681</v>
      </c>
      <c r="C4618" s="47" t="s">
        <v>103</v>
      </c>
      <c r="D4618" s="47" t="s">
        <v>119</v>
      </c>
      <c r="E4618" s="47" t="s">
        <v>84</v>
      </c>
      <c r="F4618" s="47" t="s">
        <v>120</v>
      </c>
      <c r="G4618" s="47">
        <v>4</v>
      </c>
      <c r="H4618" s="67" t="str">
        <f>VLOOKUP(E4618,Referencias!$B$4:$C$15,2,FALSE)</f>
        <v>SC</v>
      </c>
      <c r="I4618" s="68" t="str">
        <f>VLOOKUP(C4618,Referencias!$B$18:$C$34,2,FALSE)</f>
        <v>A</v>
      </c>
      <c r="J4618" s="69" t="str">
        <f t="shared" si="72"/>
        <v>C</v>
      </c>
    </row>
    <row r="4619" spans="1:10" x14ac:dyDescent="0.2">
      <c r="A4619" s="71" t="s">
        <v>9766</v>
      </c>
      <c r="B4619" s="47" t="s">
        <v>4682</v>
      </c>
      <c r="C4619" s="47" t="s">
        <v>103</v>
      </c>
      <c r="D4619" s="47" t="s">
        <v>119</v>
      </c>
      <c r="E4619" s="47" t="s">
        <v>84</v>
      </c>
      <c r="F4619" s="47" t="s">
        <v>120</v>
      </c>
      <c r="G4619" s="47">
        <v>4</v>
      </c>
      <c r="H4619" s="67" t="str">
        <f>VLOOKUP(E4619,Referencias!$B$4:$C$15,2,FALSE)</f>
        <v>SC</v>
      </c>
      <c r="I4619" s="68" t="str">
        <f>VLOOKUP(C4619,Referencias!$B$18:$C$34,2,FALSE)</f>
        <v>A</v>
      </c>
      <c r="J4619" s="69" t="str">
        <f t="shared" si="72"/>
        <v>C</v>
      </c>
    </row>
    <row r="4620" spans="1:10" x14ac:dyDescent="0.2">
      <c r="A4620" s="71" t="s">
        <v>9767</v>
      </c>
      <c r="B4620" s="47" t="s">
        <v>4683</v>
      </c>
      <c r="C4620" s="47" t="s">
        <v>103</v>
      </c>
      <c r="D4620" s="47" t="s">
        <v>119</v>
      </c>
      <c r="E4620" s="47" t="s">
        <v>84</v>
      </c>
      <c r="F4620" s="47" t="s">
        <v>120</v>
      </c>
      <c r="G4620" s="47">
        <v>4</v>
      </c>
      <c r="H4620" s="67" t="str">
        <f>VLOOKUP(E4620,Referencias!$B$4:$C$15,2,FALSE)</f>
        <v>SC</v>
      </c>
      <c r="I4620" s="68" t="str">
        <f>VLOOKUP(C4620,Referencias!$B$18:$C$34,2,FALSE)</f>
        <v>A</v>
      </c>
      <c r="J4620" s="69" t="str">
        <f t="shared" si="72"/>
        <v>C</v>
      </c>
    </row>
    <row r="4621" spans="1:10" x14ac:dyDescent="0.2">
      <c r="A4621" s="71" t="s">
        <v>9768</v>
      </c>
      <c r="B4621" s="47" t="s">
        <v>4684</v>
      </c>
      <c r="C4621" s="47" t="s">
        <v>103</v>
      </c>
      <c r="D4621" s="47" t="s">
        <v>119</v>
      </c>
      <c r="E4621" s="47" t="s">
        <v>84</v>
      </c>
      <c r="F4621" s="47" t="s">
        <v>120</v>
      </c>
      <c r="G4621" s="47">
        <v>4</v>
      </c>
      <c r="H4621" s="67" t="str">
        <f>VLOOKUP(E4621,Referencias!$B$4:$C$15,2,FALSE)</f>
        <v>SC</v>
      </c>
      <c r="I4621" s="68" t="str">
        <f>VLOOKUP(C4621,Referencias!$B$18:$C$34,2,FALSE)</f>
        <v>A</v>
      </c>
      <c r="J4621" s="69" t="str">
        <f t="shared" si="72"/>
        <v>C</v>
      </c>
    </row>
    <row r="4622" spans="1:10" x14ac:dyDescent="0.2">
      <c r="A4622" s="71" t="s">
        <v>9769</v>
      </c>
      <c r="B4622" s="47" t="s">
        <v>4685</v>
      </c>
      <c r="C4622" s="47" t="s">
        <v>103</v>
      </c>
      <c r="D4622" s="47" t="s">
        <v>119</v>
      </c>
      <c r="E4622" s="47" t="s">
        <v>85</v>
      </c>
      <c r="F4622" s="47" t="s">
        <v>120</v>
      </c>
      <c r="G4622" s="47">
        <v>3</v>
      </c>
      <c r="H4622" s="67" t="str">
        <f>VLOOKUP(E4622,Referencias!$B$4:$C$15,2,FALSE)</f>
        <v>3D</v>
      </c>
      <c r="I4622" s="68" t="str">
        <f>VLOOKUP(C4622,Referencias!$B$18:$C$34,2,FALSE)</f>
        <v>A</v>
      </c>
      <c r="J4622" s="69" t="str">
        <f t="shared" si="72"/>
        <v>C</v>
      </c>
    </row>
    <row r="4623" spans="1:10" x14ac:dyDescent="0.2">
      <c r="A4623" s="71" t="s">
        <v>9770</v>
      </c>
      <c r="B4623" s="47" t="s">
        <v>4686</v>
      </c>
      <c r="C4623" s="47" t="s">
        <v>103</v>
      </c>
      <c r="D4623" s="47" t="s">
        <v>39</v>
      </c>
      <c r="E4623" s="47" t="s">
        <v>84</v>
      </c>
      <c r="F4623" s="47" t="s">
        <v>120</v>
      </c>
      <c r="G4623" s="47">
        <v>4</v>
      </c>
      <c r="H4623" s="67" t="str">
        <f>VLOOKUP(E4623,Referencias!$B$4:$C$15,2,FALSE)</f>
        <v>SC</v>
      </c>
      <c r="I4623" s="68" t="str">
        <f>VLOOKUP(C4623,Referencias!$B$18:$C$34,2,FALSE)</f>
        <v>A</v>
      </c>
      <c r="J4623" s="69" t="str">
        <f t="shared" si="72"/>
        <v>C</v>
      </c>
    </row>
    <row r="4624" spans="1:10" x14ac:dyDescent="0.2">
      <c r="A4624" s="71" t="s">
        <v>9771</v>
      </c>
      <c r="B4624" s="47" t="s">
        <v>4687</v>
      </c>
      <c r="C4624" s="47" t="s">
        <v>103</v>
      </c>
      <c r="D4624" s="47" t="s">
        <v>39</v>
      </c>
      <c r="E4624" s="47" t="s">
        <v>84</v>
      </c>
      <c r="F4624" s="47" t="s">
        <v>120</v>
      </c>
      <c r="G4624" s="47">
        <v>4</v>
      </c>
      <c r="H4624" s="67" t="str">
        <f>VLOOKUP(E4624,Referencias!$B$4:$C$15,2,FALSE)</f>
        <v>SC</v>
      </c>
      <c r="I4624" s="68" t="str">
        <f>VLOOKUP(C4624,Referencias!$B$18:$C$34,2,FALSE)</f>
        <v>A</v>
      </c>
      <c r="J4624" s="69" t="str">
        <f t="shared" si="72"/>
        <v>C</v>
      </c>
    </row>
    <row r="4625" spans="1:10" x14ac:dyDescent="0.2">
      <c r="A4625" s="71" t="s">
        <v>9772</v>
      </c>
      <c r="B4625" s="47" t="s">
        <v>4688</v>
      </c>
      <c r="C4625" s="47" t="s">
        <v>103</v>
      </c>
      <c r="D4625" s="47" t="s">
        <v>39</v>
      </c>
      <c r="E4625" s="47" t="s">
        <v>84</v>
      </c>
      <c r="F4625" s="47" t="s">
        <v>120</v>
      </c>
      <c r="G4625" s="47">
        <v>4</v>
      </c>
      <c r="H4625" s="67" t="str">
        <f>VLOOKUP(E4625,Referencias!$B$4:$C$15,2,FALSE)</f>
        <v>SC</v>
      </c>
      <c r="I4625" s="68" t="str">
        <f>VLOOKUP(C4625,Referencias!$B$18:$C$34,2,FALSE)</f>
        <v>A</v>
      </c>
      <c r="J4625" s="69" t="str">
        <f t="shared" si="72"/>
        <v>C</v>
      </c>
    </row>
    <row r="4626" spans="1:10" x14ac:dyDescent="0.2">
      <c r="A4626" s="71" t="s">
        <v>9773</v>
      </c>
      <c r="B4626" s="47" t="s">
        <v>4689</v>
      </c>
      <c r="C4626" s="47" t="s">
        <v>103</v>
      </c>
      <c r="D4626" s="47" t="s">
        <v>39</v>
      </c>
      <c r="E4626" s="47" t="s">
        <v>84</v>
      </c>
      <c r="F4626" s="47" t="s">
        <v>120</v>
      </c>
      <c r="G4626" s="47">
        <v>4</v>
      </c>
      <c r="H4626" s="67" t="str">
        <f>VLOOKUP(E4626,Referencias!$B$4:$C$15,2,FALSE)</f>
        <v>SC</v>
      </c>
      <c r="I4626" s="68" t="str">
        <f>VLOOKUP(C4626,Referencias!$B$18:$C$34,2,FALSE)</f>
        <v>A</v>
      </c>
      <c r="J4626" s="69" t="str">
        <f t="shared" si="72"/>
        <v>C</v>
      </c>
    </row>
    <row r="4627" spans="1:10" x14ac:dyDescent="0.2">
      <c r="A4627" s="71" t="s">
        <v>9774</v>
      </c>
      <c r="B4627" s="47" t="s">
        <v>4690</v>
      </c>
      <c r="C4627" s="47" t="s">
        <v>103</v>
      </c>
      <c r="D4627" s="47" t="s">
        <v>39</v>
      </c>
      <c r="E4627" s="47" t="s">
        <v>84</v>
      </c>
      <c r="F4627" s="47" t="s">
        <v>120</v>
      </c>
      <c r="G4627" s="47">
        <v>4</v>
      </c>
      <c r="H4627" s="67" t="str">
        <f>VLOOKUP(E4627,Referencias!$B$4:$C$15,2,FALSE)</f>
        <v>SC</v>
      </c>
      <c r="I4627" s="68" t="str">
        <f>VLOOKUP(C4627,Referencias!$B$18:$C$34,2,FALSE)</f>
        <v>A</v>
      </c>
      <c r="J4627" s="69" t="str">
        <f t="shared" si="72"/>
        <v>C</v>
      </c>
    </row>
    <row r="4628" spans="1:10" x14ac:dyDescent="0.2">
      <c r="A4628" s="71" t="s">
        <v>9775</v>
      </c>
      <c r="B4628" s="47" t="s">
        <v>4691</v>
      </c>
      <c r="C4628" s="47" t="s">
        <v>103</v>
      </c>
      <c r="D4628" s="47" t="s">
        <v>119</v>
      </c>
      <c r="E4628" s="47" t="s">
        <v>93</v>
      </c>
      <c r="F4628" s="47" t="s">
        <v>120</v>
      </c>
      <c r="G4628" s="47">
        <v>2</v>
      </c>
      <c r="H4628" s="67" t="str">
        <f>VLOOKUP(E4628,Referencias!$B$4:$C$15,2,FALSE)</f>
        <v>2D</v>
      </c>
      <c r="I4628" s="68" t="str">
        <f>VLOOKUP(C4628,Referencias!$B$18:$C$34,2,FALSE)</f>
        <v>A</v>
      </c>
      <c r="J4628" s="69" t="str">
        <f t="shared" si="72"/>
        <v>C</v>
      </c>
    </row>
    <row r="4629" spans="1:10" x14ac:dyDescent="0.2">
      <c r="A4629" s="71" t="s">
        <v>9776</v>
      </c>
      <c r="B4629" s="47" t="s">
        <v>4692</v>
      </c>
      <c r="C4629" s="47" t="s">
        <v>103</v>
      </c>
      <c r="D4629" s="47" t="s">
        <v>39</v>
      </c>
      <c r="E4629" s="47" t="s">
        <v>93</v>
      </c>
      <c r="F4629" s="47" t="s">
        <v>120</v>
      </c>
      <c r="G4629" s="47">
        <v>2</v>
      </c>
      <c r="H4629" s="67" t="str">
        <f>VLOOKUP(E4629,Referencias!$B$4:$C$15,2,FALSE)</f>
        <v>2D</v>
      </c>
      <c r="I4629" s="68" t="str">
        <f>VLOOKUP(C4629,Referencias!$B$18:$C$34,2,FALSE)</f>
        <v>A</v>
      </c>
      <c r="J4629" s="69" t="str">
        <f t="shared" si="72"/>
        <v>C</v>
      </c>
    </row>
    <row r="4630" spans="1:10" x14ac:dyDescent="0.2">
      <c r="A4630" s="71" t="s">
        <v>9777</v>
      </c>
      <c r="B4630" s="47" t="s">
        <v>4693</v>
      </c>
      <c r="C4630" s="47" t="s">
        <v>103</v>
      </c>
      <c r="D4630" s="47" t="s">
        <v>39</v>
      </c>
      <c r="E4630" s="47" t="s">
        <v>88</v>
      </c>
      <c r="F4630" s="47" t="s">
        <v>120</v>
      </c>
      <c r="G4630" s="47">
        <v>2</v>
      </c>
      <c r="H4630" s="67" t="str">
        <f>VLOOKUP(E4630,Referencias!$B$4:$C$15,2,FALSE)</f>
        <v>2C</v>
      </c>
      <c r="I4630" s="68" t="str">
        <f>VLOOKUP(C4630,Referencias!$B$18:$C$34,2,FALSE)</f>
        <v>A</v>
      </c>
      <c r="J4630" s="69" t="str">
        <f t="shared" si="72"/>
        <v>C</v>
      </c>
    </row>
    <row r="4631" spans="1:10" x14ac:dyDescent="0.2">
      <c r="A4631" s="71" t="s">
        <v>9778</v>
      </c>
      <c r="B4631" s="47" t="s">
        <v>4694</v>
      </c>
      <c r="C4631" s="47" t="s">
        <v>103</v>
      </c>
      <c r="D4631" s="47" t="s">
        <v>119</v>
      </c>
      <c r="E4631" s="47" t="s">
        <v>94</v>
      </c>
      <c r="F4631" s="47" t="s">
        <v>120</v>
      </c>
      <c r="G4631" s="47">
        <v>1</v>
      </c>
      <c r="H4631" s="67" t="str">
        <f>VLOOKUP(E4631,Referencias!$B$4:$C$15,2,FALSE)</f>
        <v>1D</v>
      </c>
      <c r="I4631" s="68" t="str">
        <f>VLOOKUP(C4631,Referencias!$B$18:$C$34,2,FALSE)</f>
        <v>A</v>
      </c>
      <c r="J4631" s="69" t="str">
        <f t="shared" si="72"/>
        <v>C</v>
      </c>
    </row>
    <row r="4632" spans="1:10" x14ac:dyDescent="0.2">
      <c r="A4632" s="71" t="s">
        <v>9779</v>
      </c>
      <c r="B4632" s="47" t="s">
        <v>4695</v>
      </c>
      <c r="C4632" s="47" t="s">
        <v>103</v>
      </c>
      <c r="D4632" s="47" t="s">
        <v>39</v>
      </c>
      <c r="E4632" s="47" t="s">
        <v>99</v>
      </c>
      <c r="F4632" s="47" t="s">
        <v>120</v>
      </c>
      <c r="G4632" s="47">
        <v>1</v>
      </c>
      <c r="H4632" s="67" t="str">
        <f>VLOOKUP(E4632,Referencias!$B$4:$C$15,2,FALSE)</f>
        <v>1P</v>
      </c>
      <c r="I4632" s="68" t="str">
        <f>VLOOKUP(C4632,Referencias!$B$18:$C$34,2,FALSE)</f>
        <v>A</v>
      </c>
      <c r="J4632" s="69" t="str">
        <f t="shared" si="72"/>
        <v>C</v>
      </c>
    </row>
    <row r="4633" spans="1:10" x14ac:dyDescent="0.2">
      <c r="A4633" s="71" t="s">
        <v>9780</v>
      </c>
      <c r="B4633" s="47" t="s">
        <v>4696</v>
      </c>
      <c r="C4633" s="47" t="s">
        <v>103</v>
      </c>
      <c r="D4633" s="47" t="s">
        <v>39</v>
      </c>
      <c r="E4633" s="47" t="s">
        <v>99</v>
      </c>
      <c r="F4633" s="47" t="s">
        <v>120</v>
      </c>
      <c r="G4633" s="47">
        <v>1</v>
      </c>
      <c r="H4633" s="67" t="str">
        <f>VLOOKUP(E4633,Referencias!$B$4:$C$15,2,FALSE)</f>
        <v>1P</v>
      </c>
      <c r="I4633" s="68" t="str">
        <f>VLOOKUP(C4633,Referencias!$B$18:$C$34,2,FALSE)</f>
        <v>A</v>
      </c>
      <c r="J4633" s="69" t="str">
        <f t="shared" si="72"/>
        <v>C</v>
      </c>
    </row>
    <row r="4634" spans="1:10" x14ac:dyDescent="0.2">
      <c r="A4634" s="71" t="s">
        <v>9781</v>
      </c>
      <c r="B4634" s="47" t="s">
        <v>4697</v>
      </c>
      <c r="C4634" s="47" t="s">
        <v>103</v>
      </c>
      <c r="D4634" s="47" t="s">
        <v>39</v>
      </c>
      <c r="E4634" s="47" t="s">
        <v>99</v>
      </c>
      <c r="F4634" s="47" t="s">
        <v>120</v>
      </c>
      <c r="G4634" s="47">
        <v>1</v>
      </c>
      <c r="H4634" s="67" t="str">
        <f>VLOOKUP(E4634,Referencias!$B$4:$C$15,2,FALSE)</f>
        <v>1P</v>
      </c>
      <c r="I4634" s="68" t="str">
        <f>VLOOKUP(C4634,Referencias!$B$18:$C$34,2,FALSE)</f>
        <v>A</v>
      </c>
      <c r="J4634" s="69" t="str">
        <f t="shared" si="72"/>
        <v>C</v>
      </c>
    </row>
    <row r="4635" spans="1:10" x14ac:dyDescent="0.2">
      <c r="A4635" s="71" t="s">
        <v>9782</v>
      </c>
      <c r="B4635" s="47" t="s">
        <v>4698</v>
      </c>
      <c r="C4635" s="47" t="s">
        <v>103</v>
      </c>
      <c r="D4635" s="47" t="s">
        <v>119</v>
      </c>
      <c r="E4635" s="47" t="s">
        <v>88</v>
      </c>
      <c r="F4635" s="47" t="s">
        <v>120</v>
      </c>
      <c r="G4635" s="47">
        <v>2</v>
      </c>
      <c r="H4635" s="67" t="str">
        <f>VLOOKUP(E4635,Referencias!$B$4:$C$15,2,FALSE)</f>
        <v>2C</v>
      </c>
      <c r="I4635" s="68" t="str">
        <f>VLOOKUP(C4635,Referencias!$B$18:$C$34,2,FALSE)</f>
        <v>A</v>
      </c>
      <c r="J4635" s="69" t="str">
        <f t="shared" si="72"/>
        <v>C</v>
      </c>
    </row>
    <row r="4636" spans="1:10" x14ac:dyDescent="0.2">
      <c r="A4636" s="71" t="s">
        <v>9783</v>
      </c>
      <c r="B4636" s="47" t="s">
        <v>4699</v>
      </c>
      <c r="C4636" s="47" t="s">
        <v>103</v>
      </c>
      <c r="D4636" s="47" t="s">
        <v>39</v>
      </c>
      <c r="E4636" s="47" t="s">
        <v>99</v>
      </c>
      <c r="F4636" s="47" t="s">
        <v>120</v>
      </c>
      <c r="G4636" s="47">
        <v>1</v>
      </c>
      <c r="H4636" s="67" t="str">
        <f>VLOOKUP(E4636,Referencias!$B$4:$C$15,2,FALSE)</f>
        <v>1P</v>
      </c>
      <c r="I4636" s="68" t="str">
        <f>VLOOKUP(C4636,Referencias!$B$18:$C$34,2,FALSE)</f>
        <v>A</v>
      </c>
      <c r="J4636" s="69" t="str">
        <f t="shared" si="72"/>
        <v>C</v>
      </c>
    </row>
    <row r="4637" spans="1:10" x14ac:dyDescent="0.2">
      <c r="A4637" s="71" t="s">
        <v>9784</v>
      </c>
      <c r="B4637" s="47" t="s">
        <v>4700</v>
      </c>
      <c r="C4637" s="47" t="s">
        <v>103</v>
      </c>
      <c r="D4637" s="47" t="s">
        <v>119</v>
      </c>
      <c r="E4637" s="47" t="s">
        <v>86</v>
      </c>
      <c r="F4637" s="47" t="s">
        <v>120</v>
      </c>
      <c r="G4637" s="47">
        <v>3</v>
      </c>
      <c r="H4637" s="67" t="str">
        <f>VLOOKUP(E4637,Referencias!$B$4:$C$15,2,FALSE)</f>
        <v>3P</v>
      </c>
      <c r="I4637" s="68" t="str">
        <f>VLOOKUP(C4637,Referencias!$B$18:$C$34,2,FALSE)</f>
        <v>A</v>
      </c>
      <c r="J4637" s="69" t="str">
        <f t="shared" si="72"/>
        <v>C</v>
      </c>
    </row>
    <row r="4638" spans="1:10" x14ac:dyDescent="0.2">
      <c r="A4638" s="71" t="s">
        <v>9785</v>
      </c>
      <c r="B4638" s="47" t="s">
        <v>4701</v>
      </c>
      <c r="C4638" s="47" t="s">
        <v>103</v>
      </c>
      <c r="D4638" s="47" t="s">
        <v>119</v>
      </c>
      <c r="E4638" s="47" t="s">
        <v>94</v>
      </c>
      <c r="F4638" s="47" t="s">
        <v>120</v>
      </c>
      <c r="G4638" s="47">
        <v>1</v>
      </c>
      <c r="H4638" s="67" t="str">
        <f>VLOOKUP(E4638,Referencias!$B$4:$C$15,2,FALSE)</f>
        <v>1D</v>
      </c>
      <c r="I4638" s="68" t="str">
        <f>VLOOKUP(C4638,Referencias!$B$18:$C$34,2,FALSE)</f>
        <v>A</v>
      </c>
      <c r="J4638" s="69" t="str">
        <f t="shared" si="72"/>
        <v>C</v>
      </c>
    </row>
    <row r="4639" spans="1:10" x14ac:dyDescent="0.2">
      <c r="A4639" s="71" t="s">
        <v>9786</v>
      </c>
      <c r="B4639" s="47" t="s">
        <v>4702</v>
      </c>
      <c r="C4639" s="47" t="s">
        <v>103</v>
      </c>
      <c r="D4639" s="47" t="s">
        <v>39</v>
      </c>
      <c r="E4639" s="47" t="s">
        <v>88</v>
      </c>
      <c r="F4639" s="47" t="s">
        <v>120</v>
      </c>
      <c r="G4639" s="47">
        <v>2</v>
      </c>
      <c r="H4639" s="67" t="str">
        <f>VLOOKUP(E4639,Referencias!$B$4:$C$15,2,FALSE)</f>
        <v>2C</v>
      </c>
      <c r="I4639" s="68" t="str">
        <f>VLOOKUP(C4639,Referencias!$B$18:$C$34,2,FALSE)</f>
        <v>A</v>
      </c>
      <c r="J4639" s="69" t="str">
        <f t="shared" si="72"/>
        <v>C</v>
      </c>
    </row>
    <row r="4640" spans="1:10" x14ac:dyDescent="0.2">
      <c r="A4640" s="71" t="s">
        <v>9787</v>
      </c>
      <c r="B4640" s="47" t="s">
        <v>4703</v>
      </c>
      <c r="C4640" s="47" t="s">
        <v>97</v>
      </c>
      <c r="D4640" s="47" t="s">
        <v>39</v>
      </c>
      <c r="E4640" s="47" t="s">
        <v>84</v>
      </c>
      <c r="F4640" s="47" t="s">
        <v>120</v>
      </c>
      <c r="G4640" s="47">
        <v>4</v>
      </c>
      <c r="H4640" s="67" t="str">
        <f>VLOOKUP(E4640,Referencias!$B$4:$C$15,2,FALSE)</f>
        <v>SC</v>
      </c>
      <c r="I4640" s="68" t="str">
        <f>VLOOKUP(C4640,Referencias!$B$18:$C$34,2,FALSE)</f>
        <v>C</v>
      </c>
      <c r="J4640" s="69" t="str">
        <f t="shared" si="72"/>
        <v>C</v>
      </c>
    </row>
    <row r="4641" spans="1:10" x14ac:dyDescent="0.2">
      <c r="A4641" s="71" t="s">
        <v>9788</v>
      </c>
      <c r="B4641" s="47" t="s">
        <v>4704</v>
      </c>
      <c r="C4641" s="47" t="s">
        <v>97</v>
      </c>
      <c r="D4641" s="47" t="s">
        <v>39</v>
      </c>
      <c r="E4641" s="47" t="s">
        <v>84</v>
      </c>
      <c r="F4641" s="47" t="s">
        <v>120</v>
      </c>
      <c r="G4641" s="47">
        <v>4</v>
      </c>
      <c r="H4641" s="67" t="str">
        <f>VLOOKUP(E4641,Referencias!$B$4:$C$15,2,FALSE)</f>
        <v>SC</v>
      </c>
      <c r="I4641" s="68" t="str">
        <f>VLOOKUP(C4641,Referencias!$B$18:$C$34,2,FALSE)</f>
        <v>C</v>
      </c>
      <c r="J4641" s="69" t="str">
        <f t="shared" si="72"/>
        <v>C</v>
      </c>
    </row>
    <row r="4642" spans="1:10" x14ac:dyDescent="0.2">
      <c r="A4642" s="71" t="s">
        <v>9789</v>
      </c>
      <c r="B4642" s="47" t="s">
        <v>4705</v>
      </c>
      <c r="C4642" s="47" t="s">
        <v>97</v>
      </c>
      <c r="D4642" s="47" t="s">
        <v>39</v>
      </c>
      <c r="E4642" s="47" t="s">
        <v>85</v>
      </c>
      <c r="F4642" s="47" t="s">
        <v>120</v>
      </c>
      <c r="G4642" s="47">
        <v>3</v>
      </c>
      <c r="H4642" s="67" t="str">
        <f>VLOOKUP(E4642,Referencias!$B$4:$C$15,2,FALSE)</f>
        <v>3D</v>
      </c>
      <c r="I4642" s="68" t="str">
        <f>VLOOKUP(C4642,Referencias!$B$18:$C$34,2,FALSE)</f>
        <v>C</v>
      </c>
      <c r="J4642" s="69" t="str">
        <f t="shared" si="72"/>
        <v>C</v>
      </c>
    </row>
    <row r="4643" spans="1:10" x14ac:dyDescent="0.2">
      <c r="A4643" s="71" t="s">
        <v>9790</v>
      </c>
      <c r="B4643" s="47" t="s">
        <v>4706</v>
      </c>
      <c r="C4643" s="47" t="s">
        <v>97</v>
      </c>
      <c r="D4643" s="47" t="s">
        <v>119</v>
      </c>
      <c r="E4643" s="47" t="s">
        <v>84</v>
      </c>
      <c r="F4643" s="47" t="s">
        <v>120</v>
      </c>
      <c r="G4643" s="47">
        <v>4</v>
      </c>
      <c r="H4643" s="67" t="str">
        <f>VLOOKUP(E4643,Referencias!$B$4:$C$15,2,FALSE)</f>
        <v>SC</v>
      </c>
      <c r="I4643" s="68" t="str">
        <f>VLOOKUP(C4643,Referencias!$B$18:$C$34,2,FALSE)</f>
        <v>C</v>
      </c>
      <c r="J4643" s="69" t="str">
        <f t="shared" si="72"/>
        <v>C</v>
      </c>
    </row>
    <row r="4644" spans="1:10" x14ac:dyDescent="0.2">
      <c r="A4644" s="71" t="s">
        <v>9791</v>
      </c>
      <c r="B4644" s="47" t="s">
        <v>4707</v>
      </c>
      <c r="C4644" s="47" t="s">
        <v>97</v>
      </c>
      <c r="D4644" s="47" t="s">
        <v>119</v>
      </c>
      <c r="E4644" s="47" t="s">
        <v>92</v>
      </c>
      <c r="F4644" s="47" t="s">
        <v>120</v>
      </c>
      <c r="G4644" s="47">
        <v>3</v>
      </c>
      <c r="H4644" s="67" t="str">
        <f>VLOOKUP(E4644,Referencias!$B$4:$C$15,2,FALSE)</f>
        <v>3C</v>
      </c>
      <c r="I4644" s="68" t="str">
        <f>VLOOKUP(C4644,Referencias!$B$18:$C$34,2,FALSE)</f>
        <v>C</v>
      </c>
      <c r="J4644" s="69" t="str">
        <f t="shared" si="72"/>
        <v>C</v>
      </c>
    </row>
    <row r="4645" spans="1:10" x14ac:dyDescent="0.2">
      <c r="A4645" s="71" t="s">
        <v>9792</v>
      </c>
      <c r="B4645" s="47" t="s">
        <v>4708</v>
      </c>
      <c r="C4645" s="47" t="s">
        <v>97</v>
      </c>
      <c r="D4645" s="47" t="s">
        <v>119</v>
      </c>
      <c r="E4645" s="47" t="s">
        <v>84</v>
      </c>
      <c r="F4645" s="47" t="s">
        <v>120</v>
      </c>
      <c r="G4645" s="47">
        <v>4</v>
      </c>
      <c r="H4645" s="67" t="str">
        <f>VLOOKUP(E4645,Referencias!$B$4:$C$15,2,FALSE)</f>
        <v>SC</v>
      </c>
      <c r="I4645" s="68" t="str">
        <f>VLOOKUP(C4645,Referencias!$B$18:$C$34,2,FALSE)</f>
        <v>C</v>
      </c>
      <c r="J4645" s="69" t="str">
        <f t="shared" si="72"/>
        <v>C</v>
      </c>
    </row>
    <row r="4646" spans="1:10" x14ac:dyDescent="0.2">
      <c r="A4646" s="71" t="s">
        <v>9793</v>
      </c>
      <c r="B4646" s="47" t="s">
        <v>4709</v>
      </c>
      <c r="C4646" s="47" t="s">
        <v>97</v>
      </c>
      <c r="D4646" s="47" t="s">
        <v>39</v>
      </c>
      <c r="E4646" s="47" t="s">
        <v>84</v>
      </c>
      <c r="F4646" s="47" t="s">
        <v>120</v>
      </c>
      <c r="G4646" s="47">
        <v>4</v>
      </c>
      <c r="H4646" s="67" t="str">
        <f>VLOOKUP(E4646,Referencias!$B$4:$C$15,2,FALSE)</f>
        <v>SC</v>
      </c>
      <c r="I4646" s="68" t="str">
        <f>VLOOKUP(C4646,Referencias!$B$18:$C$34,2,FALSE)</f>
        <v>C</v>
      </c>
      <c r="J4646" s="69" t="str">
        <f t="shared" si="72"/>
        <v>C</v>
      </c>
    </row>
    <row r="4647" spans="1:10" x14ac:dyDescent="0.2">
      <c r="A4647" s="71" t="s">
        <v>9794</v>
      </c>
      <c r="B4647" s="47" t="s">
        <v>4710</v>
      </c>
      <c r="C4647" s="47" t="s">
        <v>83</v>
      </c>
      <c r="D4647" s="47" t="s">
        <v>39</v>
      </c>
      <c r="E4647" s="47" t="s">
        <v>99</v>
      </c>
      <c r="F4647" s="47" t="s">
        <v>120</v>
      </c>
      <c r="G4647" s="47">
        <v>1</v>
      </c>
      <c r="H4647" s="67" t="str">
        <f>VLOOKUP(E4647,Referencias!$B$4:$C$15,2,FALSE)</f>
        <v>1P</v>
      </c>
      <c r="I4647" s="68" t="str">
        <f>VLOOKUP(C4647,Referencias!$B$18:$C$34,2,FALSE)</f>
        <v>V</v>
      </c>
      <c r="J4647" s="69" t="str">
        <f t="shared" si="72"/>
        <v>C</v>
      </c>
    </row>
    <row r="4648" spans="1:10" x14ac:dyDescent="0.2">
      <c r="A4648" s="71" t="s">
        <v>9795</v>
      </c>
      <c r="B4648" s="47" t="s">
        <v>4711</v>
      </c>
      <c r="C4648" s="47" t="s">
        <v>83</v>
      </c>
      <c r="D4648" s="47" t="s">
        <v>39</v>
      </c>
      <c r="E4648" s="47" t="s">
        <v>87</v>
      </c>
      <c r="F4648" s="47" t="s">
        <v>120</v>
      </c>
      <c r="G4648" s="47">
        <v>1</v>
      </c>
      <c r="H4648" s="67" t="str">
        <f>VLOOKUP(E4648,Referencias!$B$4:$C$15,2,FALSE)</f>
        <v>1C</v>
      </c>
      <c r="I4648" s="68" t="str">
        <f>VLOOKUP(C4648,Referencias!$B$18:$C$34,2,FALSE)</f>
        <v>V</v>
      </c>
      <c r="J4648" s="69" t="str">
        <f t="shared" si="72"/>
        <v>C</v>
      </c>
    </row>
    <row r="4649" spans="1:10" x14ac:dyDescent="0.2">
      <c r="A4649" s="71" t="s">
        <v>9796</v>
      </c>
      <c r="B4649" s="47" t="s">
        <v>4712</v>
      </c>
      <c r="C4649" s="47" t="s">
        <v>83</v>
      </c>
      <c r="D4649" s="47" t="s">
        <v>119</v>
      </c>
      <c r="E4649" s="47" t="s">
        <v>99</v>
      </c>
      <c r="F4649" s="47" t="s">
        <v>120</v>
      </c>
      <c r="G4649" s="47">
        <v>1</v>
      </c>
      <c r="H4649" s="67" t="str">
        <f>VLOOKUP(E4649,Referencias!$B$4:$C$15,2,FALSE)</f>
        <v>1P</v>
      </c>
      <c r="I4649" s="68" t="str">
        <f>VLOOKUP(C4649,Referencias!$B$18:$C$34,2,FALSE)</f>
        <v>V</v>
      </c>
      <c r="J4649" s="69" t="str">
        <f t="shared" si="72"/>
        <v>C</v>
      </c>
    </row>
    <row r="4650" spans="1:10" x14ac:dyDescent="0.2">
      <c r="A4650" s="71" t="s">
        <v>9797</v>
      </c>
      <c r="B4650" s="47" t="s">
        <v>4713</v>
      </c>
      <c r="C4650" s="47" t="s">
        <v>83</v>
      </c>
      <c r="D4650" s="47" t="s">
        <v>119</v>
      </c>
      <c r="E4650" s="47" t="s">
        <v>95</v>
      </c>
      <c r="F4650" s="47" t="s">
        <v>120</v>
      </c>
      <c r="G4650" s="47">
        <v>2</v>
      </c>
      <c r="H4650" s="67" t="str">
        <f>VLOOKUP(E4650,Referencias!$B$4:$C$15,2,FALSE)</f>
        <v>2P</v>
      </c>
      <c r="I4650" s="68" t="str">
        <f>VLOOKUP(C4650,Referencias!$B$18:$C$34,2,FALSE)</f>
        <v>V</v>
      </c>
      <c r="J4650" s="69" t="str">
        <f t="shared" si="72"/>
        <v>C</v>
      </c>
    </row>
    <row r="4651" spans="1:10" x14ac:dyDescent="0.2">
      <c r="A4651" s="71" t="s">
        <v>9798</v>
      </c>
      <c r="B4651" s="47" t="s">
        <v>4714</v>
      </c>
      <c r="C4651" s="47" t="s">
        <v>83</v>
      </c>
      <c r="D4651" s="47" t="s">
        <v>119</v>
      </c>
      <c r="E4651" s="47" t="s">
        <v>95</v>
      </c>
      <c r="F4651" s="47" t="s">
        <v>120</v>
      </c>
      <c r="G4651" s="47">
        <v>2</v>
      </c>
      <c r="H4651" s="67" t="str">
        <f>VLOOKUP(E4651,Referencias!$B$4:$C$15,2,FALSE)</f>
        <v>2P</v>
      </c>
      <c r="I4651" s="68" t="str">
        <f>VLOOKUP(C4651,Referencias!$B$18:$C$34,2,FALSE)</f>
        <v>V</v>
      </c>
      <c r="J4651" s="69" t="str">
        <f t="shared" si="72"/>
        <v>C</v>
      </c>
    </row>
    <row r="4652" spans="1:10" x14ac:dyDescent="0.2">
      <c r="A4652" s="71" t="s">
        <v>9799</v>
      </c>
      <c r="B4652" s="47" t="s">
        <v>4715</v>
      </c>
      <c r="C4652" s="47" t="s">
        <v>83</v>
      </c>
      <c r="D4652" s="47" t="s">
        <v>39</v>
      </c>
      <c r="E4652" s="47" t="s">
        <v>95</v>
      </c>
      <c r="F4652" s="47" t="s">
        <v>120</v>
      </c>
      <c r="G4652" s="47">
        <v>2</v>
      </c>
      <c r="H4652" s="67" t="str">
        <f>VLOOKUP(E4652,Referencias!$B$4:$C$15,2,FALSE)</f>
        <v>2P</v>
      </c>
      <c r="I4652" s="68" t="str">
        <f>VLOOKUP(C4652,Referencias!$B$18:$C$34,2,FALSE)</f>
        <v>V</v>
      </c>
      <c r="J4652" s="69" t="str">
        <f t="shared" si="72"/>
        <v>C</v>
      </c>
    </row>
    <row r="4653" spans="1:10" x14ac:dyDescent="0.2">
      <c r="A4653" s="71" t="s">
        <v>9800</v>
      </c>
      <c r="B4653" s="47" t="s">
        <v>4716</v>
      </c>
      <c r="C4653" s="47" t="s">
        <v>83</v>
      </c>
      <c r="D4653" s="47" t="s">
        <v>119</v>
      </c>
      <c r="E4653" s="47" t="s">
        <v>88</v>
      </c>
      <c r="F4653" s="47" t="s">
        <v>120</v>
      </c>
      <c r="G4653" s="47">
        <v>2</v>
      </c>
      <c r="H4653" s="67" t="str">
        <f>VLOOKUP(E4653,Referencias!$B$4:$C$15,2,FALSE)</f>
        <v>2C</v>
      </c>
      <c r="I4653" s="68" t="str">
        <f>VLOOKUP(C4653,Referencias!$B$18:$C$34,2,FALSE)</f>
        <v>V</v>
      </c>
      <c r="J4653" s="69" t="str">
        <f t="shared" si="72"/>
        <v>C</v>
      </c>
    </row>
    <row r="4654" spans="1:10" x14ac:dyDescent="0.2">
      <c r="A4654" s="71" t="s">
        <v>9801</v>
      </c>
      <c r="B4654" s="47" t="s">
        <v>4717</v>
      </c>
      <c r="C4654" s="47" t="s">
        <v>83</v>
      </c>
      <c r="D4654" s="47" t="s">
        <v>119</v>
      </c>
      <c r="E4654" s="47" t="s">
        <v>88</v>
      </c>
      <c r="F4654" s="47" t="s">
        <v>120</v>
      </c>
      <c r="G4654" s="47">
        <v>2</v>
      </c>
      <c r="H4654" s="67" t="str">
        <f>VLOOKUP(E4654,Referencias!$B$4:$C$15,2,FALSE)</f>
        <v>2C</v>
      </c>
      <c r="I4654" s="68" t="str">
        <f>VLOOKUP(C4654,Referencias!$B$18:$C$34,2,FALSE)</f>
        <v>V</v>
      </c>
      <c r="J4654" s="69" t="str">
        <f t="shared" si="72"/>
        <v>C</v>
      </c>
    </row>
    <row r="4655" spans="1:10" x14ac:dyDescent="0.2">
      <c r="A4655" s="71" t="s">
        <v>9802</v>
      </c>
      <c r="B4655" s="47" t="s">
        <v>4718</v>
      </c>
      <c r="C4655" s="47" t="s">
        <v>83</v>
      </c>
      <c r="D4655" s="47" t="s">
        <v>119</v>
      </c>
      <c r="E4655" s="47" t="s">
        <v>92</v>
      </c>
      <c r="F4655" s="47" t="s">
        <v>120</v>
      </c>
      <c r="G4655" s="47">
        <v>3</v>
      </c>
      <c r="H4655" s="67" t="str">
        <f>VLOOKUP(E4655,Referencias!$B$4:$C$15,2,FALSE)</f>
        <v>3C</v>
      </c>
      <c r="I4655" s="68" t="str">
        <f>VLOOKUP(C4655,Referencias!$B$18:$C$34,2,FALSE)</f>
        <v>V</v>
      </c>
      <c r="J4655" s="69" t="str">
        <f t="shared" si="72"/>
        <v>C</v>
      </c>
    </row>
    <row r="4656" spans="1:10" x14ac:dyDescent="0.2">
      <c r="A4656" s="71" t="s">
        <v>9803</v>
      </c>
      <c r="B4656" s="47" t="s">
        <v>4719</v>
      </c>
      <c r="C4656" s="47" t="s">
        <v>83</v>
      </c>
      <c r="D4656" s="47" t="s">
        <v>119</v>
      </c>
      <c r="E4656" s="47" t="s">
        <v>99</v>
      </c>
      <c r="F4656" s="47" t="s">
        <v>120</v>
      </c>
      <c r="G4656" s="47">
        <v>1</v>
      </c>
      <c r="H4656" s="67" t="str">
        <f>VLOOKUP(E4656,Referencias!$B$4:$C$15,2,FALSE)</f>
        <v>1P</v>
      </c>
      <c r="I4656" s="68" t="str">
        <f>VLOOKUP(C4656,Referencias!$B$18:$C$34,2,FALSE)</f>
        <v>V</v>
      </c>
      <c r="J4656" s="69" t="str">
        <f t="shared" si="72"/>
        <v>C</v>
      </c>
    </row>
    <row r="4657" spans="1:10" x14ac:dyDescent="0.2">
      <c r="A4657" s="71" t="s">
        <v>9804</v>
      </c>
      <c r="B4657" s="47" t="s">
        <v>4720</v>
      </c>
      <c r="C4657" s="47" t="s">
        <v>83</v>
      </c>
      <c r="D4657" s="47" t="s">
        <v>119</v>
      </c>
      <c r="E4657" s="47" t="s">
        <v>86</v>
      </c>
      <c r="F4657" s="47" t="s">
        <v>120</v>
      </c>
      <c r="G4657" s="47">
        <v>3</v>
      </c>
      <c r="H4657" s="67" t="str">
        <f>VLOOKUP(E4657,Referencias!$B$4:$C$15,2,FALSE)</f>
        <v>3P</v>
      </c>
      <c r="I4657" s="68" t="str">
        <f>VLOOKUP(C4657,Referencias!$B$18:$C$34,2,FALSE)</f>
        <v>V</v>
      </c>
      <c r="J4657" s="69" t="str">
        <f t="shared" si="72"/>
        <v>C</v>
      </c>
    </row>
    <row r="4658" spans="1:10" x14ac:dyDescent="0.2">
      <c r="A4658" s="71" t="s">
        <v>9805</v>
      </c>
      <c r="B4658" s="47" t="s">
        <v>4721</v>
      </c>
      <c r="C4658" s="47" t="s">
        <v>83</v>
      </c>
      <c r="D4658" s="47" t="s">
        <v>119</v>
      </c>
      <c r="E4658" s="47" t="s">
        <v>92</v>
      </c>
      <c r="F4658" s="47" t="s">
        <v>120</v>
      </c>
      <c r="G4658" s="47">
        <v>3</v>
      </c>
      <c r="H4658" s="67" t="str">
        <f>VLOOKUP(E4658,Referencias!$B$4:$C$15,2,FALSE)</f>
        <v>3C</v>
      </c>
      <c r="I4658" s="68" t="str">
        <f>VLOOKUP(C4658,Referencias!$B$18:$C$34,2,FALSE)</f>
        <v>V</v>
      </c>
      <c r="J4658" s="69" t="str">
        <f t="shared" si="72"/>
        <v>C</v>
      </c>
    </row>
    <row r="4659" spans="1:10" x14ac:dyDescent="0.2">
      <c r="A4659" s="71" t="s">
        <v>9806</v>
      </c>
      <c r="B4659" s="47" t="s">
        <v>4722</v>
      </c>
      <c r="C4659" s="47" t="s">
        <v>83</v>
      </c>
      <c r="D4659" s="47" t="s">
        <v>119</v>
      </c>
      <c r="E4659" s="47" t="s">
        <v>88</v>
      </c>
      <c r="F4659" s="47" t="s">
        <v>120</v>
      </c>
      <c r="G4659" s="47">
        <v>2</v>
      </c>
      <c r="H4659" s="67" t="str">
        <f>VLOOKUP(E4659,Referencias!$B$4:$C$15,2,FALSE)</f>
        <v>2C</v>
      </c>
      <c r="I4659" s="68" t="str">
        <f>VLOOKUP(C4659,Referencias!$B$18:$C$34,2,FALSE)</f>
        <v>V</v>
      </c>
      <c r="J4659" s="69" t="str">
        <f t="shared" si="72"/>
        <v>C</v>
      </c>
    </row>
    <row r="4660" spans="1:10" x14ac:dyDescent="0.2">
      <c r="A4660" s="71" t="s">
        <v>9807</v>
      </c>
      <c r="B4660" s="47" t="s">
        <v>4723</v>
      </c>
      <c r="C4660" s="47" t="s">
        <v>83</v>
      </c>
      <c r="D4660" s="47" t="s">
        <v>119</v>
      </c>
      <c r="E4660" s="47" t="s">
        <v>84</v>
      </c>
      <c r="F4660" s="47" t="s">
        <v>120</v>
      </c>
      <c r="G4660" s="47">
        <v>4</v>
      </c>
      <c r="H4660" s="67" t="str">
        <f>VLOOKUP(E4660,Referencias!$B$4:$C$15,2,FALSE)</f>
        <v>SC</v>
      </c>
      <c r="I4660" s="68" t="str">
        <f>VLOOKUP(C4660,Referencias!$B$18:$C$34,2,FALSE)</f>
        <v>V</v>
      </c>
      <c r="J4660" s="69" t="str">
        <f t="shared" si="72"/>
        <v>C</v>
      </c>
    </row>
    <row r="4661" spans="1:10" x14ac:dyDescent="0.2">
      <c r="A4661" s="71" t="s">
        <v>9808</v>
      </c>
      <c r="B4661" s="47" t="s">
        <v>4724</v>
      </c>
      <c r="C4661" s="47" t="s">
        <v>83</v>
      </c>
      <c r="D4661" s="47" t="s">
        <v>119</v>
      </c>
      <c r="E4661" s="47" t="s">
        <v>95</v>
      </c>
      <c r="F4661" s="47" t="s">
        <v>120</v>
      </c>
      <c r="G4661" s="47">
        <v>2</v>
      </c>
      <c r="H4661" s="67" t="str">
        <f>VLOOKUP(E4661,Referencias!$B$4:$C$15,2,FALSE)</f>
        <v>2P</v>
      </c>
      <c r="I4661" s="68" t="str">
        <f>VLOOKUP(C4661,Referencias!$B$18:$C$34,2,FALSE)</f>
        <v>V</v>
      </c>
      <c r="J4661" s="69" t="str">
        <f t="shared" si="72"/>
        <v>C</v>
      </c>
    </row>
    <row r="4662" spans="1:10" x14ac:dyDescent="0.2">
      <c r="A4662" s="71" t="s">
        <v>9809</v>
      </c>
      <c r="B4662" s="47" t="s">
        <v>4725</v>
      </c>
      <c r="C4662" s="47" t="s">
        <v>83</v>
      </c>
      <c r="D4662" s="47" t="s">
        <v>119</v>
      </c>
      <c r="E4662" s="47" t="s">
        <v>88</v>
      </c>
      <c r="F4662" s="47" t="s">
        <v>120</v>
      </c>
      <c r="G4662" s="47">
        <v>2</v>
      </c>
      <c r="H4662" s="67" t="str">
        <f>VLOOKUP(E4662,Referencias!$B$4:$C$15,2,FALSE)</f>
        <v>2C</v>
      </c>
      <c r="I4662" s="68" t="str">
        <f>VLOOKUP(C4662,Referencias!$B$18:$C$34,2,FALSE)</f>
        <v>V</v>
      </c>
      <c r="J4662" s="69" t="str">
        <f t="shared" si="72"/>
        <v>C</v>
      </c>
    </row>
    <row r="4663" spans="1:10" x14ac:dyDescent="0.2">
      <c r="A4663" s="71" t="s">
        <v>9810</v>
      </c>
      <c r="B4663" s="47" t="s">
        <v>4726</v>
      </c>
      <c r="C4663" s="47" t="s">
        <v>83</v>
      </c>
      <c r="D4663" s="47" t="s">
        <v>119</v>
      </c>
      <c r="E4663" s="47" t="s">
        <v>99</v>
      </c>
      <c r="F4663" s="47" t="s">
        <v>120</v>
      </c>
      <c r="G4663" s="47">
        <v>1</v>
      </c>
      <c r="H4663" s="67" t="str">
        <f>VLOOKUP(E4663,Referencias!$B$4:$C$15,2,FALSE)</f>
        <v>1P</v>
      </c>
      <c r="I4663" s="68" t="str">
        <f>VLOOKUP(C4663,Referencias!$B$18:$C$34,2,FALSE)</f>
        <v>V</v>
      </c>
      <c r="J4663" s="69" t="str">
        <f t="shared" si="72"/>
        <v>C</v>
      </c>
    </row>
    <row r="4664" spans="1:10" x14ac:dyDescent="0.2">
      <c r="A4664" s="71" t="s">
        <v>9811</v>
      </c>
      <c r="B4664" s="47" t="s">
        <v>4727</v>
      </c>
      <c r="C4664" s="47" t="s">
        <v>83</v>
      </c>
      <c r="D4664" s="47" t="s">
        <v>39</v>
      </c>
      <c r="E4664" s="47" t="s">
        <v>99</v>
      </c>
      <c r="F4664" s="47" t="s">
        <v>120</v>
      </c>
      <c r="G4664" s="47">
        <v>1</v>
      </c>
      <c r="H4664" s="67" t="str">
        <f>VLOOKUP(E4664,Referencias!$B$4:$C$15,2,FALSE)</f>
        <v>1P</v>
      </c>
      <c r="I4664" s="68" t="str">
        <f>VLOOKUP(C4664,Referencias!$B$18:$C$34,2,FALSE)</f>
        <v>V</v>
      </c>
      <c r="J4664" s="69" t="str">
        <f t="shared" si="72"/>
        <v>C</v>
      </c>
    </row>
    <row r="4665" spans="1:10" x14ac:dyDescent="0.2">
      <c r="A4665" s="71" t="s">
        <v>9812</v>
      </c>
      <c r="B4665" s="47" t="s">
        <v>4728</v>
      </c>
      <c r="C4665" s="47" t="s">
        <v>83</v>
      </c>
      <c r="D4665" s="47" t="s">
        <v>119</v>
      </c>
      <c r="E4665" s="47" t="s">
        <v>86</v>
      </c>
      <c r="F4665" s="47" t="s">
        <v>120</v>
      </c>
      <c r="G4665" s="47">
        <v>3</v>
      </c>
      <c r="H4665" s="67" t="str">
        <f>VLOOKUP(E4665,Referencias!$B$4:$C$15,2,FALSE)</f>
        <v>3P</v>
      </c>
      <c r="I4665" s="68" t="str">
        <f>VLOOKUP(C4665,Referencias!$B$18:$C$34,2,FALSE)</f>
        <v>V</v>
      </c>
      <c r="J4665" s="69" t="str">
        <f t="shared" si="72"/>
        <v>C</v>
      </c>
    </row>
    <row r="4666" spans="1:10" x14ac:dyDescent="0.2">
      <c r="A4666" s="71" t="s">
        <v>9813</v>
      </c>
      <c r="B4666" s="47" t="s">
        <v>4729</v>
      </c>
      <c r="C4666" s="47" t="s">
        <v>83</v>
      </c>
      <c r="D4666" s="47" t="s">
        <v>119</v>
      </c>
      <c r="E4666" s="47" t="s">
        <v>86</v>
      </c>
      <c r="F4666" s="47" t="s">
        <v>120</v>
      </c>
      <c r="G4666" s="47">
        <v>3</v>
      </c>
      <c r="H4666" s="67" t="str">
        <f>VLOOKUP(E4666,Referencias!$B$4:$C$15,2,FALSE)</f>
        <v>3P</v>
      </c>
      <c r="I4666" s="68" t="str">
        <f>VLOOKUP(C4666,Referencias!$B$18:$C$34,2,FALSE)</f>
        <v>V</v>
      </c>
      <c r="J4666" s="69" t="str">
        <f t="shared" si="72"/>
        <v>C</v>
      </c>
    </row>
    <row r="4667" spans="1:10" x14ac:dyDescent="0.2">
      <c r="A4667" s="71" t="s">
        <v>9814</v>
      </c>
      <c r="B4667" s="47" t="s">
        <v>4730</v>
      </c>
      <c r="C4667" s="47" t="s">
        <v>83</v>
      </c>
      <c r="D4667" s="47" t="s">
        <v>39</v>
      </c>
      <c r="E4667" s="47" t="s">
        <v>86</v>
      </c>
      <c r="F4667" s="47" t="s">
        <v>120</v>
      </c>
      <c r="G4667" s="47">
        <v>3</v>
      </c>
      <c r="H4667" s="67" t="str">
        <f>VLOOKUP(E4667,Referencias!$B$4:$C$15,2,FALSE)</f>
        <v>3P</v>
      </c>
      <c r="I4667" s="68" t="str">
        <f>VLOOKUP(C4667,Referencias!$B$18:$C$34,2,FALSE)</f>
        <v>V</v>
      </c>
      <c r="J4667" s="69" t="str">
        <f t="shared" si="72"/>
        <v>C</v>
      </c>
    </row>
    <row r="4668" spans="1:10" x14ac:dyDescent="0.2">
      <c r="A4668" s="71" t="s">
        <v>9815</v>
      </c>
      <c r="B4668" s="47" t="s">
        <v>4731</v>
      </c>
      <c r="C4668" s="47" t="s">
        <v>83</v>
      </c>
      <c r="D4668" s="47" t="s">
        <v>119</v>
      </c>
      <c r="E4668" s="47" t="s">
        <v>92</v>
      </c>
      <c r="F4668" s="47" t="s">
        <v>120</v>
      </c>
      <c r="G4668" s="47">
        <v>3</v>
      </c>
      <c r="H4668" s="67" t="str">
        <f>VLOOKUP(E4668,Referencias!$B$4:$C$15,2,FALSE)</f>
        <v>3C</v>
      </c>
      <c r="I4668" s="68" t="str">
        <f>VLOOKUP(C4668,Referencias!$B$18:$C$34,2,FALSE)</f>
        <v>V</v>
      </c>
      <c r="J4668" s="69" t="str">
        <f t="shared" si="72"/>
        <v>C</v>
      </c>
    </row>
    <row r="4669" spans="1:10" x14ac:dyDescent="0.2">
      <c r="A4669" s="71" t="s">
        <v>9816</v>
      </c>
      <c r="B4669" s="47" t="s">
        <v>4732</v>
      </c>
      <c r="C4669" s="47" t="s">
        <v>83</v>
      </c>
      <c r="D4669" s="47" t="s">
        <v>119</v>
      </c>
      <c r="E4669" s="47" t="s">
        <v>95</v>
      </c>
      <c r="F4669" s="47" t="s">
        <v>120</v>
      </c>
      <c r="G4669" s="47">
        <v>2</v>
      </c>
      <c r="H4669" s="67" t="str">
        <f>VLOOKUP(E4669,Referencias!$B$4:$C$15,2,FALSE)</f>
        <v>2P</v>
      </c>
      <c r="I4669" s="68" t="str">
        <f>VLOOKUP(C4669,Referencias!$B$18:$C$34,2,FALSE)</f>
        <v>V</v>
      </c>
      <c r="J4669" s="69" t="str">
        <f t="shared" si="72"/>
        <v>C</v>
      </c>
    </row>
    <row r="4670" spans="1:10" x14ac:dyDescent="0.2">
      <c r="A4670" s="71" t="s">
        <v>9817</v>
      </c>
      <c r="B4670" s="47" t="s">
        <v>4733</v>
      </c>
      <c r="C4670" s="47" t="s">
        <v>83</v>
      </c>
      <c r="D4670" s="47" t="s">
        <v>119</v>
      </c>
      <c r="E4670" s="47" t="s">
        <v>95</v>
      </c>
      <c r="F4670" s="47" t="s">
        <v>120</v>
      </c>
      <c r="G4670" s="47">
        <v>2</v>
      </c>
      <c r="H4670" s="67" t="str">
        <f>VLOOKUP(E4670,Referencias!$B$4:$C$15,2,FALSE)</f>
        <v>2P</v>
      </c>
      <c r="I4670" s="68" t="str">
        <f>VLOOKUP(C4670,Referencias!$B$18:$C$34,2,FALSE)</f>
        <v>V</v>
      </c>
      <c r="J4670" s="69" t="str">
        <f t="shared" si="72"/>
        <v>C</v>
      </c>
    </row>
    <row r="4671" spans="1:10" x14ac:dyDescent="0.2">
      <c r="A4671" s="71" t="s">
        <v>9818</v>
      </c>
      <c r="B4671" s="47" t="s">
        <v>4734</v>
      </c>
      <c r="C4671" s="47" t="s">
        <v>83</v>
      </c>
      <c r="D4671" s="47" t="s">
        <v>119</v>
      </c>
      <c r="E4671" s="47" t="s">
        <v>92</v>
      </c>
      <c r="F4671" s="47" t="s">
        <v>120</v>
      </c>
      <c r="G4671" s="47">
        <v>3</v>
      </c>
      <c r="H4671" s="67" t="str">
        <f>VLOOKUP(E4671,Referencias!$B$4:$C$15,2,FALSE)</f>
        <v>3C</v>
      </c>
      <c r="I4671" s="68" t="str">
        <f>VLOOKUP(C4671,Referencias!$B$18:$C$34,2,FALSE)</f>
        <v>V</v>
      </c>
      <c r="J4671" s="69" t="str">
        <f t="shared" si="72"/>
        <v>C</v>
      </c>
    </row>
    <row r="4672" spans="1:10" x14ac:dyDescent="0.2">
      <c r="A4672" s="71" t="s">
        <v>9819</v>
      </c>
      <c r="B4672" s="47" t="s">
        <v>4735</v>
      </c>
      <c r="C4672" s="47" t="s">
        <v>83</v>
      </c>
      <c r="D4672" s="47" t="s">
        <v>119</v>
      </c>
      <c r="E4672" s="47" t="s">
        <v>92</v>
      </c>
      <c r="F4672" s="47" t="s">
        <v>120</v>
      </c>
      <c r="G4672" s="47">
        <v>3</v>
      </c>
      <c r="H4672" s="67" t="str">
        <f>VLOOKUP(E4672,Referencias!$B$4:$C$15,2,FALSE)</f>
        <v>3C</v>
      </c>
      <c r="I4672" s="68" t="str">
        <f>VLOOKUP(C4672,Referencias!$B$18:$C$34,2,FALSE)</f>
        <v>V</v>
      </c>
      <c r="J4672" s="69" t="str">
        <f t="shared" si="72"/>
        <v>C</v>
      </c>
    </row>
    <row r="4673" spans="1:10" x14ac:dyDescent="0.2">
      <c r="A4673" s="71" t="s">
        <v>9820</v>
      </c>
      <c r="B4673" s="47" t="s">
        <v>4736</v>
      </c>
      <c r="C4673" s="47" t="s">
        <v>83</v>
      </c>
      <c r="D4673" s="47" t="s">
        <v>119</v>
      </c>
      <c r="E4673" s="47" t="s">
        <v>92</v>
      </c>
      <c r="F4673" s="47" t="s">
        <v>120</v>
      </c>
      <c r="G4673" s="47">
        <v>3</v>
      </c>
      <c r="H4673" s="67" t="str">
        <f>VLOOKUP(E4673,Referencias!$B$4:$C$15,2,FALSE)</f>
        <v>3C</v>
      </c>
      <c r="I4673" s="68" t="str">
        <f>VLOOKUP(C4673,Referencias!$B$18:$C$34,2,FALSE)</f>
        <v>V</v>
      </c>
      <c r="J4673" s="69" t="str">
        <f t="shared" si="72"/>
        <v>C</v>
      </c>
    </row>
    <row r="4674" spans="1:10" x14ac:dyDescent="0.2">
      <c r="A4674" s="71" t="s">
        <v>9821</v>
      </c>
      <c r="B4674" s="47" t="s">
        <v>4737</v>
      </c>
      <c r="C4674" s="47" t="s">
        <v>83</v>
      </c>
      <c r="D4674" s="47" t="s">
        <v>39</v>
      </c>
      <c r="E4674" s="47" t="s">
        <v>93</v>
      </c>
      <c r="F4674" s="47" t="s">
        <v>120</v>
      </c>
      <c r="G4674" s="47">
        <v>2</v>
      </c>
      <c r="H4674" s="67" t="str">
        <f>VLOOKUP(E4674,Referencias!$B$4:$C$15,2,FALSE)</f>
        <v>2D</v>
      </c>
      <c r="I4674" s="68" t="str">
        <f>VLOOKUP(C4674,Referencias!$B$18:$C$34,2,FALSE)</f>
        <v>V</v>
      </c>
      <c r="J4674" s="69" t="str">
        <f t="shared" si="72"/>
        <v>C</v>
      </c>
    </row>
    <row r="4675" spans="1:10" x14ac:dyDescent="0.2">
      <c r="A4675" s="71" t="s">
        <v>9822</v>
      </c>
      <c r="B4675" s="47" t="s">
        <v>4738</v>
      </c>
      <c r="C4675" s="47" t="s">
        <v>83</v>
      </c>
      <c r="D4675" s="47" t="s">
        <v>39</v>
      </c>
      <c r="E4675" s="47" t="s">
        <v>99</v>
      </c>
      <c r="F4675" s="47" t="s">
        <v>120</v>
      </c>
      <c r="G4675" s="47">
        <v>1</v>
      </c>
      <c r="H4675" s="67" t="str">
        <f>VLOOKUP(E4675,Referencias!$B$4:$C$15,2,FALSE)</f>
        <v>1P</v>
      </c>
      <c r="I4675" s="68" t="str">
        <f>VLOOKUP(C4675,Referencias!$B$18:$C$34,2,FALSE)</f>
        <v>V</v>
      </c>
      <c r="J4675" s="69" t="str">
        <f t="shared" ref="J4675:J4738" si="73">IF(D4675="Dama","D","C")</f>
        <v>C</v>
      </c>
    </row>
    <row r="4676" spans="1:10" x14ac:dyDescent="0.2">
      <c r="A4676" s="71" t="s">
        <v>9823</v>
      </c>
      <c r="B4676" s="47" t="s">
        <v>4739</v>
      </c>
      <c r="C4676" s="47" t="s">
        <v>83</v>
      </c>
      <c r="D4676" s="47" t="s">
        <v>119</v>
      </c>
      <c r="E4676" s="47" t="s">
        <v>86</v>
      </c>
      <c r="F4676" s="47" t="s">
        <v>120</v>
      </c>
      <c r="G4676" s="47">
        <v>3</v>
      </c>
      <c r="H4676" s="67" t="str">
        <f>VLOOKUP(E4676,Referencias!$B$4:$C$15,2,FALSE)</f>
        <v>3P</v>
      </c>
      <c r="I4676" s="68" t="str">
        <f>VLOOKUP(C4676,Referencias!$B$18:$C$34,2,FALSE)</f>
        <v>V</v>
      </c>
      <c r="J4676" s="69" t="str">
        <f t="shared" si="73"/>
        <v>C</v>
      </c>
    </row>
    <row r="4677" spans="1:10" x14ac:dyDescent="0.2">
      <c r="A4677" s="71" t="s">
        <v>9824</v>
      </c>
      <c r="B4677" s="47" t="s">
        <v>4740</v>
      </c>
      <c r="C4677" s="47" t="s">
        <v>83</v>
      </c>
      <c r="D4677" s="47" t="s">
        <v>119</v>
      </c>
      <c r="E4677" s="47" t="s">
        <v>88</v>
      </c>
      <c r="F4677" s="47" t="s">
        <v>120</v>
      </c>
      <c r="G4677" s="47">
        <v>2</v>
      </c>
      <c r="H4677" s="67" t="str">
        <f>VLOOKUP(E4677,Referencias!$B$4:$C$15,2,FALSE)</f>
        <v>2C</v>
      </c>
      <c r="I4677" s="68" t="str">
        <f>VLOOKUP(C4677,Referencias!$B$18:$C$34,2,FALSE)</f>
        <v>V</v>
      </c>
      <c r="J4677" s="69" t="str">
        <f t="shared" si="73"/>
        <v>C</v>
      </c>
    </row>
    <row r="4678" spans="1:10" x14ac:dyDescent="0.2">
      <c r="A4678" s="71" t="s">
        <v>9825</v>
      </c>
      <c r="B4678" s="47" t="s">
        <v>4741</v>
      </c>
      <c r="C4678" s="47" t="s">
        <v>83</v>
      </c>
      <c r="D4678" s="47" t="s">
        <v>119</v>
      </c>
      <c r="E4678" s="47" t="s">
        <v>84</v>
      </c>
      <c r="F4678" s="47" t="s">
        <v>120</v>
      </c>
      <c r="G4678" s="47">
        <v>4</v>
      </c>
      <c r="H4678" s="67" t="str">
        <f>VLOOKUP(E4678,Referencias!$B$4:$C$15,2,FALSE)</f>
        <v>SC</v>
      </c>
      <c r="I4678" s="68" t="str">
        <f>VLOOKUP(C4678,Referencias!$B$18:$C$34,2,FALSE)</f>
        <v>V</v>
      </c>
      <c r="J4678" s="69" t="str">
        <f t="shared" si="73"/>
        <v>C</v>
      </c>
    </row>
    <row r="4679" spans="1:10" x14ac:dyDescent="0.2">
      <c r="A4679" s="71" t="s">
        <v>9826</v>
      </c>
      <c r="B4679" s="47" t="s">
        <v>4742</v>
      </c>
      <c r="C4679" s="47" t="s">
        <v>83</v>
      </c>
      <c r="D4679" s="47" t="s">
        <v>119</v>
      </c>
      <c r="E4679" s="47" t="s">
        <v>95</v>
      </c>
      <c r="F4679" s="47" t="s">
        <v>120</v>
      </c>
      <c r="G4679" s="47">
        <v>2</v>
      </c>
      <c r="H4679" s="67" t="str">
        <f>VLOOKUP(E4679,Referencias!$B$4:$C$15,2,FALSE)</f>
        <v>2P</v>
      </c>
      <c r="I4679" s="68" t="str">
        <f>VLOOKUP(C4679,Referencias!$B$18:$C$34,2,FALSE)</f>
        <v>V</v>
      </c>
      <c r="J4679" s="69" t="str">
        <f t="shared" si="73"/>
        <v>C</v>
      </c>
    </row>
    <row r="4680" spans="1:10" x14ac:dyDescent="0.2">
      <c r="A4680" s="71" t="s">
        <v>9827</v>
      </c>
      <c r="B4680" s="47" t="s">
        <v>4743</v>
      </c>
      <c r="C4680" s="47" t="s">
        <v>83</v>
      </c>
      <c r="D4680" s="47" t="s">
        <v>119</v>
      </c>
      <c r="E4680" s="47" t="s">
        <v>99</v>
      </c>
      <c r="F4680" s="47" t="s">
        <v>120</v>
      </c>
      <c r="G4680" s="47">
        <v>1</v>
      </c>
      <c r="H4680" s="67" t="str">
        <f>VLOOKUP(E4680,Referencias!$B$4:$C$15,2,FALSE)</f>
        <v>1P</v>
      </c>
      <c r="I4680" s="68" t="str">
        <f>VLOOKUP(C4680,Referencias!$B$18:$C$34,2,FALSE)</f>
        <v>V</v>
      </c>
      <c r="J4680" s="69" t="str">
        <f t="shared" si="73"/>
        <v>C</v>
      </c>
    </row>
    <row r="4681" spans="1:10" x14ac:dyDescent="0.2">
      <c r="A4681" s="71" t="s">
        <v>9828</v>
      </c>
      <c r="B4681" s="47" t="s">
        <v>4744</v>
      </c>
      <c r="C4681" s="47" t="s">
        <v>83</v>
      </c>
      <c r="D4681" s="47" t="s">
        <v>119</v>
      </c>
      <c r="E4681" s="47" t="s">
        <v>85</v>
      </c>
      <c r="F4681" s="47" t="s">
        <v>120</v>
      </c>
      <c r="G4681" s="47">
        <v>3</v>
      </c>
      <c r="H4681" s="67" t="str">
        <f>VLOOKUP(E4681,Referencias!$B$4:$C$15,2,FALSE)</f>
        <v>3D</v>
      </c>
      <c r="I4681" s="68" t="str">
        <f>VLOOKUP(C4681,Referencias!$B$18:$C$34,2,FALSE)</f>
        <v>V</v>
      </c>
      <c r="J4681" s="69" t="str">
        <f t="shared" si="73"/>
        <v>C</v>
      </c>
    </row>
    <row r="4682" spans="1:10" x14ac:dyDescent="0.2">
      <c r="A4682" s="71" t="s">
        <v>9829</v>
      </c>
      <c r="B4682" s="47" t="s">
        <v>4745</v>
      </c>
      <c r="C4682" s="47" t="s">
        <v>83</v>
      </c>
      <c r="D4682" s="47" t="s">
        <v>119</v>
      </c>
      <c r="E4682" s="47" t="s">
        <v>95</v>
      </c>
      <c r="F4682" s="47" t="s">
        <v>120</v>
      </c>
      <c r="G4682" s="47">
        <v>2</v>
      </c>
      <c r="H4682" s="67" t="str">
        <f>VLOOKUP(E4682,Referencias!$B$4:$C$15,2,FALSE)</f>
        <v>2P</v>
      </c>
      <c r="I4682" s="68" t="str">
        <f>VLOOKUP(C4682,Referencias!$B$18:$C$34,2,FALSE)</f>
        <v>V</v>
      </c>
      <c r="J4682" s="69" t="str">
        <f t="shared" si="73"/>
        <v>C</v>
      </c>
    </row>
    <row r="4683" spans="1:10" x14ac:dyDescent="0.2">
      <c r="A4683" s="71" t="s">
        <v>9830</v>
      </c>
      <c r="B4683" s="47" t="s">
        <v>4746</v>
      </c>
      <c r="C4683" s="47" t="s">
        <v>83</v>
      </c>
      <c r="D4683" s="47" t="s">
        <v>119</v>
      </c>
      <c r="E4683" s="47" t="s">
        <v>86</v>
      </c>
      <c r="F4683" s="47" t="s">
        <v>120</v>
      </c>
      <c r="G4683" s="47">
        <v>3</v>
      </c>
      <c r="H4683" s="67" t="str">
        <f>VLOOKUP(E4683,Referencias!$B$4:$C$15,2,FALSE)</f>
        <v>3P</v>
      </c>
      <c r="I4683" s="68" t="str">
        <f>VLOOKUP(C4683,Referencias!$B$18:$C$34,2,FALSE)</f>
        <v>V</v>
      </c>
      <c r="J4683" s="69" t="str">
        <f t="shared" si="73"/>
        <v>C</v>
      </c>
    </row>
    <row r="4684" spans="1:10" x14ac:dyDescent="0.2">
      <c r="A4684" s="71" t="s">
        <v>9831</v>
      </c>
      <c r="B4684" s="47" t="s">
        <v>4747</v>
      </c>
      <c r="C4684" s="47" t="s">
        <v>83</v>
      </c>
      <c r="D4684" s="47" t="s">
        <v>39</v>
      </c>
      <c r="E4684" s="47" t="s">
        <v>84</v>
      </c>
      <c r="F4684" s="47" t="s">
        <v>120</v>
      </c>
      <c r="G4684" s="47">
        <v>4</v>
      </c>
      <c r="H4684" s="67" t="str">
        <f>VLOOKUP(E4684,Referencias!$B$4:$C$15,2,FALSE)</f>
        <v>SC</v>
      </c>
      <c r="I4684" s="68" t="str">
        <f>VLOOKUP(C4684,Referencias!$B$18:$C$34,2,FALSE)</f>
        <v>V</v>
      </c>
      <c r="J4684" s="69" t="str">
        <f t="shared" si="73"/>
        <v>C</v>
      </c>
    </row>
    <row r="4685" spans="1:10" x14ac:dyDescent="0.2">
      <c r="A4685" s="71" t="s">
        <v>9832</v>
      </c>
      <c r="B4685" s="47" t="s">
        <v>4748</v>
      </c>
      <c r="C4685" s="47" t="s">
        <v>83</v>
      </c>
      <c r="D4685" s="47" t="s">
        <v>119</v>
      </c>
      <c r="E4685" s="47" t="s">
        <v>93</v>
      </c>
      <c r="F4685" s="47" t="s">
        <v>120</v>
      </c>
      <c r="G4685" s="47">
        <v>2</v>
      </c>
      <c r="H4685" s="67" t="str">
        <f>VLOOKUP(E4685,Referencias!$B$4:$C$15,2,FALSE)</f>
        <v>2D</v>
      </c>
      <c r="I4685" s="68" t="str">
        <f>VLOOKUP(C4685,Referencias!$B$18:$C$34,2,FALSE)</f>
        <v>V</v>
      </c>
      <c r="J4685" s="69" t="str">
        <f t="shared" si="73"/>
        <v>C</v>
      </c>
    </row>
    <row r="4686" spans="1:10" x14ac:dyDescent="0.2">
      <c r="A4686" s="71" t="s">
        <v>9833</v>
      </c>
      <c r="B4686" s="47" t="s">
        <v>4749</v>
      </c>
      <c r="C4686" s="47" t="s">
        <v>83</v>
      </c>
      <c r="D4686" s="47" t="s">
        <v>119</v>
      </c>
      <c r="E4686" s="47" t="s">
        <v>95</v>
      </c>
      <c r="F4686" s="47" t="s">
        <v>120</v>
      </c>
      <c r="G4686" s="47">
        <v>2</v>
      </c>
      <c r="H4686" s="67" t="str">
        <f>VLOOKUP(E4686,Referencias!$B$4:$C$15,2,FALSE)</f>
        <v>2P</v>
      </c>
      <c r="I4686" s="68" t="str">
        <f>VLOOKUP(C4686,Referencias!$B$18:$C$34,2,FALSE)</f>
        <v>V</v>
      </c>
      <c r="J4686" s="69" t="str">
        <f t="shared" si="73"/>
        <v>C</v>
      </c>
    </row>
    <row r="4687" spans="1:10" x14ac:dyDescent="0.2">
      <c r="A4687" s="71" t="s">
        <v>9834</v>
      </c>
      <c r="B4687" s="47" t="s">
        <v>4750</v>
      </c>
      <c r="C4687" s="47" t="s">
        <v>83</v>
      </c>
      <c r="D4687" s="47" t="s">
        <v>119</v>
      </c>
      <c r="E4687" s="47" t="s">
        <v>84</v>
      </c>
      <c r="F4687" s="47" t="s">
        <v>120</v>
      </c>
      <c r="G4687" s="47">
        <v>4</v>
      </c>
      <c r="H4687" s="67" t="str">
        <f>VLOOKUP(E4687,Referencias!$B$4:$C$15,2,FALSE)</f>
        <v>SC</v>
      </c>
      <c r="I4687" s="68" t="str">
        <f>VLOOKUP(C4687,Referencias!$B$18:$C$34,2,FALSE)</f>
        <v>V</v>
      </c>
      <c r="J4687" s="69" t="str">
        <f t="shared" si="73"/>
        <v>C</v>
      </c>
    </row>
    <row r="4688" spans="1:10" x14ac:dyDescent="0.2">
      <c r="A4688" s="71" t="s">
        <v>9835</v>
      </c>
      <c r="B4688" s="47" t="s">
        <v>4751</v>
      </c>
      <c r="C4688" s="47" t="s">
        <v>83</v>
      </c>
      <c r="D4688" s="47" t="s">
        <v>39</v>
      </c>
      <c r="E4688" s="47" t="s">
        <v>84</v>
      </c>
      <c r="F4688" s="47" t="s">
        <v>120</v>
      </c>
      <c r="G4688" s="47">
        <v>4</v>
      </c>
      <c r="H4688" s="67" t="str">
        <f>VLOOKUP(E4688,Referencias!$B$4:$C$15,2,FALSE)</f>
        <v>SC</v>
      </c>
      <c r="I4688" s="68" t="str">
        <f>VLOOKUP(C4688,Referencias!$B$18:$C$34,2,FALSE)</f>
        <v>V</v>
      </c>
      <c r="J4688" s="69" t="str">
        <f t="shared" si="73"/>
        <v>C</v>
      </c>
    </row>
    <row r="4689" spans="1:10" x14ac:dyDescent="0.2">
      <c r="A4689" s="71" t="s">
        <v>9836</v>
      </c>
      <c r="B4689" s="47" t="s">
        <v>4752</v>
      </c>
      <c r="C4689" s="47" t="s">
        <v>83</v>
      </c>
      <c r="D4689" s="47" t="s">
        <v>119</v>
      </c>
      <c r="E4689" s="47" t="s">
        <v>85</v>
      </c>
      <c r="F4689" s="47" t="s">
        <v>120</v>
      </c>
      <c r="G4689" s="47">
        <v>3</v>
      </c>
      <c r="H4689" s="67" t="str">
        <f>VLOOKUP(E4689,Referencias!$B$4:$C$15,2,FALSE)</f>
        <v>3D</v>
      </c>
      <c r="I4689" s="68" t="str">
        <f>VLOOKUP(C4689,Referencias!$B$18:$C$34,2,FALSE)</f>
        <v>V</v>
      </c>
      <c r="J4689" s="69" t="str">
        <f t="shared" si="73"/>
        <v>C</v>
      </c>
    </row>
    <row r="4690" spans="1:10" x14ac:dyDescent="0.2">
      <c r="A4690" s="71" t="s">
        <v>9837</v>
      </c>
      <c r="B4690" s="47" t="s">
        <v>4753</v>
      </c>
      <c r="C4690" s="47" t="s">
        <v>83</v>
      </c>
      <c r="D4690" s="47" t="s">
        <v>119</v>
      </c>
      <c r="E4690" s="47" t="s">
        <v>92</v>
      </c>
      <c r="F4690" s="47" t="s">
        <v>120</v>
      </c>
      <c r="G4690" s="47">
        <v>3</v>
      </c>
      <c r="H4690" s="67" t="str">
        <f>VLOOKUP(E4690,Referencias!$B$4:$C$15,2,FALSE)</f>
        <v>3C</v>
      </c>
      <c r="I4690" s="68" t="str">
        <f>VLOOKUP(C4690,Referencias!$B$18:$C$34,2,FALSE)</f>
        <v>V</v>
      </c>
      <c r="J4690" s="69" t="str">
        <f t="shared" si="73"/>
        <v>C</v>
      </c>
    </row>
    <row r="4691" spans="1:10" x14ac:dyDescent="0.2">
      <c r="A4691" s="71" t="s">
        <v>9838</v>
      </c>
      <c r="B4691" s="47" t="s">
        <v>4754</v>
      </c>
      <c r="C4691" s="47" t="s">
        <v>83</v>
      </c>
      <c r="D4691" s="47" t="s">
        <v>119</v>
      </c>
      <c r="E4691" s="47" t="s">
        <v>99</v>
      </c>
      <c r="F4691" s="47" t="s">
        <v>120</v>
      </c>
      <c r="G4691" s="47">
        <v>1</v>
      </c>
      <c r="H4691" s="67" t="str">
        <f>VLOOKUP(E4691,Referencias!$B$4:$C$15,2,FALSE)</f>
        <v>1P</v>
      </c>
      <c r="I4691" s="68" t="str">
        <f>VLOOKUP(C4691,Referencias!$B$18:$C$34,2,FALSE)</f>
        <v>V</v>
      </c>
      <c r="J4691" s="69" t="str">
        <f t="shared" si="73"/>
        <v>C</v>
      </c>
    </row>
    <row r="4692" spans="1:10" x14ac:dyDescent="0.2">
      <c r="A4692" s="71" t="s">
        <v>9839</v>
      </c>
      <c r="B4692" s="47" t="s">
        <v>4755</v>
      </c>
      <c r="C4692" s="47" t="s">
        <v>83</v>
      </c>
      <c r="D4692" s="47" t="s">
        <v>119</v>
      </c>
      <c r="E4692" s="47" t="s">
        <v>92</v>
      </c>
      <c r="F4692" s="47" t="s">
        <v>120</v>
      </c>
      <c r="G4692" s="47">
        <v>3</v>
      </c>
      <c r="H4692" s="67" t="str">
        <f>VLOOKUP(E4692,Referencias!$B$4:$C$15,2,FALSE)</f>
        <v>3C</v>
      </c>
      <c r="I4692" s="68" t="str">
        <f>VLOOKUP(C4692,Referencias!$B$18:$C$34,2,FALSE)</f>
        <v>V</v>
      </c>
      <c r="J4692" s="69" t="str">
        <f t="shared" si="73"/>
        <v>C</v>
      </c>
    </row>
    <row r="4693" spans="1:10" x14ac:dyDescent="0.2">
      <c r="A4693" s="71" t="s">
        <v>9840</v>
      </c>
      <c r="B4693" s="47" t="s">
        <v>4756</v>
      </c>
      <c r="C4693" s="47" t="s">
        <v>83</v>
      </c>
      <c r="D4693" s="47" t="s">
        <v>119</v>
      </c>
      <c r="E4693" s="47" t="s">
        <v>92</v>
      </c>
      <c r="F4693" s="47" t="s">
        <v>120</v>
      </c>
      <c r="G4693" s="47">
        <v>3</v>
      </c>
      <c r="H4693" s="67" t="str">
        <f>VLOOKUP(E4693,Referencias!$B$4:$C$15,2,FALSE)</f>
        <v>3C</v>
      </c>
      <c r="I4693" s="68" t="str">
        <f>VLOOKUP(C4693,Referencias!$B$18:$C$34,2,FALSE)</f>
        <v>V</v>
      </c>
      <c r="J4693" s="69" t="str">
        <f t="shared" si="73"/>
        <v>C</v>
      </c>
    </row>
    <row r="4694" spans="1:10" x14ac:dyDescent="0.2">
      <c r="A4694" s="71" t="s">
        <v>9841</v>
      </c>
      <c r="B4694" s="47" t="s">
        <v>4757</v>
      </c>
      <c r="C4694" s="47" t="s">
        <v>83</v>
      </c>
      <c r="D4694" s="47" t="s">
        <v>119</v>
      </c>
      <c r="E4694" s="47" t="s">
        <v>86</v>
      </c>
      <c r="F4694" s="47" t="s">
        <v>120</v>
      </c>
      <c r="G4694" s="47">
        <v>3</v>
      </c>
      <c r="H4694" s="67" t="str">
        <f>VLOOKUP(E4694,Referencias!$B$4:$C$15,2,FALSE)</f>
        <v>3P</v>
      </c>
      <c r="I4694" s="68" t="str">
        <f>VLOOKUP(C4694,Referencias!$B$18:$C$34,2,FALSE)</f>
        <v>V</v>
      </c>
      <c r="J4694" s="69" t="str">
        <f t="shared" si="73"/>
        <v>C</v>
      </c>
    </row>
    <row r="4695" spans="1:10" x14ac:dyDescent="0.2">
      <c r="A4695" s="71" t="s">
        <v>9842</v>
      </c>
      <c r="B4695" s="47" t="s">
        <v>4758</v>
      </c>
      <c r="C4695" s="47" t="s">
        <v>83</v>
      </c>
      <c r="D4695" s="47" t="s">
        <v>119</v>
      </c>
      <c r="E4695" s="47" t="s">
        <v>84</v>
      </c>
      <c r="F4695" s="47" t="s">
        <v>120</v>
      </c>
      <c r="G4695" s="47">
        <v>4</v>
      </c>
      <c r="H4695" s="67" t="str">
        <f>VLOOKUP(E4695,Referencias!$B$4:$C$15,2,FALSE)</f>
        <v>SC</v>
      </c>
      <c r="I4695" s="68" t="str">
        <f>VLOOKUP(C4695,Referencias!$B$18:$C$34,2,FALSE)</f>
        <v>V</v>
      </c>
      <c r="J4695" s="69" t="str">
        <f t="shared" si="73"/>
        <v>C</v>
      </c>
    </row>
    <row r="4696" spans="1:10" x14ac:dyDescent="0.2">
      <c r="A4696" s="71" t="s">
        <v>9843</v>
      </c>
      <c r="B4696" s="47" t="s">
        <v>4759</v>
      </c>
      <c r="C4696" s="47" t="s">
        <v>83</v>
      </c>
      <c r="D4696" s="47" t="s">
        <v>39</v>
      </c>
      <c r="E4696" s="47" t="s">
        <v>98</v>
      </c>
      <c r="F4696" s="47" t="s">
        <v>120</v>
      </c>
      <c r="G4696" s="47">
        <v>0</v>
      </c>
      <c r="H4696" s="67" t="str">
        <f>VLOOKUP(E4696,Referencias!$B$4:$C$15,2,FALSE)</f>
        <v>MN</v>
      </c>
      <c r="I4696" s="68" t="str">
        <f>VLOOKUP(C4696,Referencias!$B$18:$C$34,2,FALSE)</f>
        <v>V</v>
      </c>
      <c r="J4696" s="69" t="str">
        <f t="shared" si="73"/>
        <v>C</v>
      </c>
    </row>
    <row r="4697" spans="1:10" x14ac:dyDescent="0.2">
      <c r="A4697" s="71" t="s">
        <v>9844</v>
      </c>
      <c r="B4697" s="47" t="s">
        <v>4760</v>
      </c>
      <c r="C4697" s="47" t="s">
        <v>83</v>
      </c>
      <c r="D4697" s="47" t="s">
        <v>39</v>
      </c>
      <c r="E4697" s="47" t="s">
        <v>86</v>
      </c>
      <c r="F4697" s="47" t="s">
        <v>120</v>
      </c>
      <c r="G4697" s="47">
        <v>3</v>
      </c>
      <c r="H4697" s="67" t="str">
        <f>VLOOKUP(E4697,Referencias!$B$4:$C$15,2,FALSE)</f>
        <v>3P</v>
      </c>
      <c r="I4697" s="68" t="str">
        <f>VLOOKUP(C4697,Referencias!$B$18:$C$34,2,FALSE)</f>
        <v>V</v>
      </c>
      <c r="J4697" s="69" t="str">
        <f t="shared" si="73"/>
        <v>C</v>
      </c>
    </row>
    <row r="4698" spans="1:10" x14ac:dyDescent="0.2">
      <c r="A4698" s="71" t="s">
        <v>9845</v>
      </c>
      <c r="B4698" s="47" t="s">
        <v>4761</v>
      </c>
      <c r="C4698" s="47" t="s">
        <v>83</v>
      </c>
      <c r="D4698" s="47" t="s">
        <v>119</v>
      </c>
      <c r="E4698" s="47" t="s">
        <v>84</v>
      </c>
      <c r="F4698" s="47" t="s">
        <v>120</v>
      </c>
      <c r="G4698" s="47">
        <v>4</v>
      </c>
      <c r="H4698" s="67" t="str">
        <f>VLOOKUP(E4698,Referencias!$B$4:$C$15,2,FALSE)</f>
        <v>SC</v>
      </c>
      <c r="I4698" s="68" t="str">
        <f>VLOOKUP(C4698,Referencias!$B$18:$C$34,2,FALSE)</f>
        <v>V</v>
      </c>
      <c r="J4698" s="69" t="str">
        <f t="shared" si="73"/>
        <v>C</v>
      </c>
    </row>
    <row r="4699" spans="1:10" x14ac:dyDescent="0.2">
      <c r="A4699" s="71" t="s">
        <v>9846</v>
      </c>
      <c r="B4699" s="47" t="s">
        <v>4762</v>
      </c>
      <c r="C4699" s="47" t="s">
        <v>83</v>
      </c>
      <c r="D4699" s="47" t="s">
        <v>119</v>
      </c>
      <c r="E4699" s="47" t="s">
        <v>86</v>
      </c>
      <c r="F4699" s="47" t="s">
        <v>120</v>
      </c>
      <c r="G4699" s="47">
        <v>3</v>
      </c>
      <c r="H4699" s="67" t="str">
        <f>VLOOKUP(E4699,Referencias!$B$4:$C$15,2,FALSE)</f>
        <v>3P</v>
      </c>
      <c r="I4699" s="68" t="str">
        <f>VLOOKUP(C4699,Referencias!$B$18:$C$34,2,FALSE)</f>
        <v>V</v>
      </c>
      <c r="J4699" s="69" t="str">
        <f t="shared" si="73"/>
        <v>C</v>
      </c>
    </row>
    <row r="4700" spans="1:10" x14ac:dyDescent="0.2">
      <c r="A4700" s="71" t="s">
        <v>9847</v>
      </c>
      <c r="B4700" s="47" t="s">
        <v>4763</v>
      </c>
      <c r="C4700" s="47" t="s">
        <v>83</v>
      </c>
      <c r="D4700" s="47" t="s">
        <v>119</v>
      </c>
      <c r="E4700" s="47" t="s">
        <v>85</v>
      </c>
      <c r="F4700" s="47" t="s">
        <v>120</v>
      </c>
      <c r="G4700" s="47">
        <v>3</v>
      </c>
      <c r="H4700" s="67" t="str">
        <f>VLOOKUP(E4700,Referencias!$B$4:$C$15,2,FALSE)</f>
        <v>3D</v>
      </c>
      <c r="I4700" s="68" t="str">
        <f>VLOOKUP(C4700,Referencias!$B$18:$C$34,2,FALSE)</f>
        <v>V</v>
      </c>
      <c r="J4700" s="69" t="str">
        <f t="shared" si="73"/>
        <v>C</v>
      </c>
    </row>
    <row r="4701" spans="1:10" x14ac:dyDescent="0.2">
      <c r="A4701" s="71" t="s">
        <v>9848</v>
      </c>
      <c r="B4701" s="47" t="s">
        <v>4764</v>
      </c>
      <c r="C4701" s="47" t="s">
        <v>83</v>
      </c>
      <c r="D4701" s="47" t="s">
        <v>119</v>
      </c>
      <c r="E4701" s="47" t="s">
        <v>92</v>
      </c>
      <c r="F4701" s="47" t="s">
        <v>120</v>
      </c>
      <c r="G4701" s="47">
        <v>3</v>
      </c>
      <c r="H4701" s="67" t="str">
        <f>VLOOKUP(E4701,Referencias!$B$4:$C$15,2,FALSE)</f>
        <v>3C</v>
      </c>
      <c r="I4701" s="68" t="str">
        <f>VLOOKUP(C4701,Referencias!$B$18:$C$34,2,FALSE)</f>
        <v>V</v>
      </c>
      <c r="J4701" s="69" t="str">
        <f t="shared" si="73"/>
        <v>C</v>
      </c>
    </row>
    <row r="4702" spans="1:10" x14ac:dyDescent="0.2">
      <c r="A4702" s="71" t="s">
        <v>9849</v>
      </c>
      <c r="B4702" s="47" t="s">
        <v>4765</v>
      </c>
      <c r="C4702" s="47" t="s">
        <v>83</v>
      </c>
      <c r="D4702" s="47" t="s">
        <v>39</v>
      </c>
      <c r="E4702" s="47" t="s">
        <v>84</v>
      </c>
      <c r="F4702" s="47" t="s">
        <v>120</v>
      </c>
      <c r="G4702" s="47">
        <v>4</v>
      </c>
      <c r="H4702" s="67" t="str">
        <f>VLOOKUP(E4702,Referencias!$B$4:$C$15,2,FALSE)</f>
        <v>SC</v>
      </c>
      <c r="I4702" s="68" t="str">
        <f>VLOOKUP(C4702,Referencias!$B$18:$C$34,2,FALSE)</f>
        <v>V</v>
      </c>
      <c r="J4702" s="69" t="str">
        <f t="shared" si="73"/>
        <v>C</v>
      </c>
    </row>
    <row r="4703" spans="1:10" x14ac:dyDescent="0.2">
      <c r="A4703" s="71" t="s">
        <v>9850</v>
      </c>
      <c r="B4703" s="47" t="s">
        <v>4766</v>
      </c>
      <c r="C4703" s="47" t="s">
        <v>83</v>
      </c>
      <c r="D4703" s="47" t="s">
        <v>119</v>
      </c>
      <c r="E4703" s="47" t="s">
        <v>84</v>
      </c>
      <c r="F4703" s="47" t="s">
        <v>120</v>
      </c>
      <c r="G4703" s="47">
        <v>4</v>
      </c>
      <c r="H4703" s="67" t="str">
        <f>VLOOKUP(E4703,Referencias!$B$4:$C$15,2,FALSE)</f>
        <v>SC</v>
      </c>
      <c r="I4703" s="68" t="str">
        <f>VLOOKUP(C4703,Referencias!$B$18:$C$34,2,FALSE)</f>
        <v>V</v>
      </c>
      <c r="J4703" s="69" t="str">
        <f t="shared" si="73"/>
        <v>C</v>
      </c>
    </row>
    <row r="4704" spans="1:10" x14ac:dyDescent="0.2">
      <c r="A4704" s="71" t="s">
        <v>9851</v>
      </c>
      <c r="B4704" s="47" t="s">
        <v>4767</v>
      </c>
      <c r="C4704" s="47" t="s">
        <v>83</v>
      </c>
      <c r="D4704" s="47" t="s">
        <v>119</v>
      </c>
      <c r="E4704" s="47" t="s">
        <v>84</v>
      </c>
      <c r="F4704" s="47" t="s">
        <v>120</v>
      </c>
      <c r="G4704" s="47">
        <v>4</v>
      </c>
      <c r="H4704" s="67" t="str">
        <f>VLOOKUP(E4704,Referencias!$B$4:$C$15,2,FALSE)</f>
        <v>SC</v>
      </c>
      <c r="I4704" s="68" t="str">
        <f>VLOOKUP(C4704,Referencias!$B$18:$C$34,2,FALSE)</f>
        <v>V</v>
      </c>
      <c r="J4704" s="69" t="str">
        <f t="shared" si="73"/>
        <v>C</v>
      </c>
    </row>
    <row r="4705" spans="1:10" x14ac:dyDescent="0.2">
      <c r="A4705" s="71" t="s">
        <v>9852</v>
      </c>
      <c r="B4705" s="47" t="s">
        <v>4768</v>
      </c>
      <c r="C4705" s="47" t="s">
        <v>103</v>
      </c>
      <c r="D4705" s="47" t="s">
        <v>119</v>
      </c>
      <c r="E4705" s="47" t="s">
        <v>94</v>
      </c>
      <c r="F4705" s="47" t="s">
        <v>120</v>
      </c>
      <c r="G4705" s="47">
        <v>1</v>
      </c>
      <c r="H4705" s="67" t="str">
        <f>VLOOKUP(E4705,Referencias!$B$4:$C$15,2,FALSE)</f>
        <v>1D</v>
      </c>
      <c r="I4705" s="68" t="str">
        <f>VLOOKUP(C4705,Referencias!$B$18:$C$34,2,FALSE)</f>
        <v>A</v>
      </c>
      <c r="J4705" s="69" t="str">
        <f t="shared" si="73"/>
        <v>C</v>
      </c>
    </row>
    <row r="4706" spans="1:10" x14ac:dyDescent="0.2">
      <c r="A4706" s="71" t="s">
        <v>9853</v>
      </c>
      <c r="B4706" s="47" t="s">
        <v>4769</v>
      </c>
      <c r="C4706" s="47" t="s">
        <v>83</v>
      </c>
      <c r="D4706" s="47" t="s">
        <v>119</v>
      </c>
      <c r="E4706" s="47" t="s">
        <v>85</v>
      </c>
      <c r="F4706" s="47" t="s">
        <v>120</v>
      </c>
      <c r="G4706" s="47">
        <v>3</v>
      </c>
      <c r="H4706" s="67" t="str">
        <f>VLOOKUP(E4706,Referencias!$B$4:$C$15,2,FALSE)</f>
        <v>3D</v>
      </c>
      <c r="I4706" s="68" t="str">
        <f>VLOOKUP(C4706,Referencias!$B$18:$C$34,2,FALSE)</f>
        <v>V</v>
      </c>
      <c r="J4706" s="69" t="str">
        <f t="shared" si="73"/>
        <v>C</v>
      </c>
    </row>
    <row r="4707" spans="1:10" x14ac:dyDescent="0.2">
      <c r="A4707" s="71" t="s">
        <v>9854</v>
      </c>
      <c r="B4707" s="47" t="s">
        <v>4770</v>
      </c>
      <c r="C4707" s="47" t="s">
        <v>83</v>
      </c>
      <c r="D4707" s="47" t="s">
        <v>119</v>
      </c>
      <c r="E4707" s="47" t="s">
        <v>92</v>
      </c>
      <c r="F4707" s="47" t="s">
        <v>120</v>
      </c>
      <c r="G4707" s="47">
        <v>3</v>
      </c>
      <c r="H4707" s="67" t="str">
        <f>VLOOKUP(E4707,Referencias!$B$4:$C$15,2,FALSE)</f>
        <v>3C</v>
      </c>
      <c r="I4707" s="68" t="str">
        <f>VLOOKUP(C4707,Referencias!$B$18:$C$34,2,FALSE)</f>
        <v>V</v>
      </c>
      <c r="J4707" s="69" t="str">
        <f t="shared" si="73"/>
        <v>C</v>
      </c>
    </row>
    <row r="4708" spans="1:10" x14ac:dyDescent="0.2">
      <c r="A4708" s="71" t="s">
        <v>9855</v>
      </c>
      <c r="B4708" s="47" t="s">
        <v>4771</v>
      </c>
      <c r="C4708" s="47" t="s">
        <v>83</v>
      </c>
      <c r="D4708" s="47" t="s">
        <v>119</v>
      </c>
      <c r="E4708" s="47" t="s">
        <v>84</v>
      </c>
      <c r="F4708" s="47" t="s">
        <v>120</v>
      </c>
      <c r="G4708" s="47">
        <v>4</v>
      </c>
      <c r="H4708" s="67" t="str">
        <f>VLOOKUP(E4708,Referencias!$B$4:$C$15,2,FALSE)</f>
        <v>SC</v>
      </c>
      <c r="I4708" s="68" t="str">
        <f>VLOOKUP(C4708,Referencias!$B$18:$C$34,2,FALSE)</f>
        <v>V</v>
      </c>
      <c r="J4708" s="69" t="str">
        <f t="shared" si="73"/>
        <v>C</v>
      </c>
    </row>
    <row r="4709" spans="1:10" x14ac:dyDescent="0.2">
      <c r="A4709" s="71" t="s">
        <v>9856</v>
      </c>
      <c r="B4709" s="47" t="s">
        <v>4772</v>
      </c>
      <c r="C4709" s="47" t="s">
        <v>83</v>
      </c>
      <c r="D4709" s="47" t="s">
        <v>119</v>
      </c>
      <c r="E4709" s="47" t="s">
        <v>84</v>
      </c>
      <c r="F4709" s="47" t="s">
        <v>120</v>
      </c>
      <c r="G4709" s="47">
        <v>4</v>
      </c>
      <c r="H4709" s="67" t="str">
        <f>VLOOKUP(E4709,Referencias!$B$4:$C$15,2,FALSE)</f>
        <v>SC</v>
      </c>
      <c r="I4709" s="68" t="str">
        <f>VLOOKUP(C4709,Referencias!$B$18:$C$34,2,FALSE)</f>
        <v>V</v>
      </c>
      <c r="J4709" s="69" t="str">
        <f t="shared" si="73"/>
        <v>C</v>
      </c>
    </row>
    <row r="4710" spans="1:10" x14ac:dyDescent="0.2">
      <c r="A4710" s="71" t="s">
        <v>9857</v>
      </c>
      <c r="B4710" s="47" t="s">
        <v>4773</v>
      </c>
      <c r="C4710" s="47" t="s">
        <v>83</v>
      </c>
      <c r="D4710" s="47" t="s">
        <v>39</v>
      </c>
      <c r="E4710" s="47" t="s">
        <v>85</v>
      </c>
      <c r="F4710" s="47" t="s">
        <v>120</v>
      </c>
      <c r="G4710" s="47">
        <v>3</v>
      </c>
      <c r="H4710" s="67" t="str">
        <f>VLOOKUP(E4710,Referencias!$B$4:$C$15,2,FALSE)</f>
        <v>3D</v>
      </c>
      <c r="I4710" s="68" t="str">
        <f>VLOOKUP(C4710,Referencias!$B$18:$C$34,2,FALSE)</f>
        <v>V</v>
      </c>
      <c r="J4710" s="69" t="str">
        <f t="shared" si="73"/>
        <v>C</v>
      </c>
    </row>
    <row r="4711" spans="1:10" x14ac:dyDescent="0.2">
      <c r="A4711" s="71" t="s">
        <v>9858</v>
      </c>
      <c r="B4711" s="47" t="s">
        <v>4774</v>
      </c>
      <c r="C4711" s="47" t="s">
        <v>83</v>
      </c>
      <c r="D4711" s="47" t="s">
        <v>119</v>
      </c>
      <c r="E4711" s="47" t="s">
        <v>86</v>
      </c>
      <c r="F4711" s="47" t="s">
        <v>120</v>
      </c>
      <c r="G4711" s="47">
        <v>3</v>
      </c>
      <c r="H4711" s="67" t="str">
        <f>VLOOKUP(E4711,Referencias!$B$4:$C$15,2,FALSE)</f>
        <v>3P</v>
      </c>
      <c r="I4711" s="68" t="str">
        <f>VLOOKUP(C4711,Referencias!$B$18:$C$34,2,FALSE)</f>
        <v>V</v>
      </c>
      <c r="J4711" s="69" t="str">
        <f t="shared" si="73"/>
        <v>C</v>
      </c>
    </row>
    <row r="4712" spans="1:10" x14ac:dyDescent="0.2">
      <c r="A4712" s="71" t="s">
        <v>9859</v>
      </c>
      <c r="B4712" s="47" t="s">
        <v>4775</v>
      </c>
      <c r="C4712" s="47" t="s">
        <v>83</v>
      </c>
      <c r="D4712" s="47" t="s">
        <v>119</v>
      </c>
      <c r="E4712" s="47" t="s">
        <v>84</v>
      </c>
      <c r="F4712" s="47" t="s">
        <v>120</v>
      </c>
      <c r="G4712" s="47">
        <v>4</v>
      </c>
      <c r="H4712" s="67" t="str">
        <f>VLOOKUP(E4712,Referencias!$B$4:$C$15,2,FALSE)</f>
        <v>SC</v>
      </c>
      <c r="I4712" s="68" t="str">
        <f>VLOOKUP(C4712,Referencias!$B$18:$C$34,2,FALSE)</f>
        <v>V</v>
      </c>
      <c r="J4712" s="69" t="str">
        <f t="shared" si="73"/>
        <v>C</v>
      </c>
    </row>
    <row r="4713" spans="1:10" x14ac:dyDescent="0.2">
      <c r="A4713" s="71" t="s">
        <v>9860</v>
      </c>
      <c r="B4713" s="47" t="s">
        <v>4776</v>
      </c>
      <c r="C4713" s="47" t="s">
        <v>83</v>
      </c>
      <c r="D4713" s="47" t="s">
        <v>39</v>
      </c>
      <c r="E4713" s="47" t="s">
        <v>85</v>
      </c>
      <c r="F4713" s="47" t="s">
        <v>120</v>
      </c>
      <c r="G4713" s="47">
        <v>3</v>
      </c>
      <c r="H4713" s="67" t="str">
        <f>VLOOKUP(E4713,Referencias!$B$4:$C$15,2,FALSE)</f>
        <v>3D</v>
      </c>
      <c r="I4713" s="68" t="str">
        <f>VLOOKUP(C4713,Referencias!$B$18:$C$34,2,FALSE)</f>
        <v>V</v>
      </c>
      <c r="J4713" s="69" t="str">
        <f t="shared" si="73"/>
        <v>C</v>
      </c>
    </row>
    <row r="4714" spans="1:10" x14ac:dyDescent="0.2">
      <c r="A4714" s="71" t="s">
        <v>9861</v>
      </c>
      <c r="B4714" s="47" t="s">
        <v>4777</v>
      </c>
      <c r="C4714" s="47" t="s">
        <v>83</v>
      </c>
      <c r="D4714" s="47" t="s">
        <v>39</v>
      </c>
      <c r="E4714" s="47" t="s">
        <v>92</v>
      </c>
      <c r="F4714" s="47" t="s">
        <v>120</v>
      </c>
      <c r="G4714" s="47">
        <v>3</v>
      </c>
      <c r="H4714" s="67" t="str">
        <f>VLOOKUP(E4714,Referencias!$B$4:$C$15,2,FALSE)</f>
        <v>3C</v>
      </c>
      <c r="I4714" s="68" t="str">
        <f>VLOOKUP(C4714,Referencias!$B$18:$C$34,2,FALSE)</f>
        <v>V</v>
      </c>
      <c r="J4714" s="69" t="str">
        <f t="shared" si="73"/>
        <v>C</v>
      </c>
    </row>
    <row r="4715" spans="1:10" x14ac:dyDescent="0.2">
      <c r="A4715" s="71" t="s">
        <v>9862</v>
      </c>
      <c r="B4715" s="47" t="s">
        <v>4778</v>
      </c>
      <c r="C4715" s="47" t="s">
        <v>83</v>
      </c>
      <c r="D4715" s="47" t="s">
        <v>39</v>
      </c>
      <c r="E4715" s="47" t="s">
        <v>93</v>
      </c>
      <c r="F4715" s="47" t="s">
        <v>120</v>
      </c>
      <c r="G4715" s="47">
        <v>2</v>
      </c>
      <c r="H4715" s="67" t="str">
        <f>VLOOKUP(E4715,Referencias!$B$4:$C$15,2,FALSE)</f>
        <v>2D</v>
      </c>
      <c r="I4715" s="68" t="str">
        <f>VLOOKUP(C4715,Referencias!$B$18:$C$34,2,FALSE)</f>
        <v>V</v>
      </c>
      <c r="J4715" s="69" t="str">
        <f t="shared" si="73"/>
        <v>C</v>
      </c>
    </row>
    <row r="4716" spans="1:10" x14ac:dyDescent="0.2">
      <c r="A4716" s="71" t="s">
        <v>9863</v>
      </c>
      <c r="B4716" s="47" t="s">
        <v>4779</v>
      </c>
      <c r="C4716" s="47" t="s">
        <v>83</v>
      </c>
      <c r="D4716" s="47" t="s">
        <v>119</v>
      </c>
      <c r="E4716" s="47" t="s">
        <v>85</v>
      </c>
      <c r="F4716" s="47" t="s">
        <v>120</v>
      </c>
      <c r="G4716" s="47">
        <v>3</v>
      </c>
      <c r="H4716" s="67" t="str">
        <f>VLOOKUP(E4716,Referencias!$B$4:$C$15,2,FALSE)</f>
        <v>3D</v>
      </c>
      <c r="I4716" s="68" t="str">
        <f>VLOOKUP(C4716,Referencias!$B$18:$C$34,2,FALSE)</f>
        <v>V</v>
      </c>
      <c r="J4716" s="69" t="str">
        <f t="shared" si="73"/>
        <v>C</v>
      </c>
    </row>
    <row r="4717" spans="1:10" x14ac:dyDescent="0.2">
      <c r="A4717" s="71" t="s">
        <v>9864</v>
      </c>
      <c r="B4717" s="47" t="s">
        <v>4780</v>
      </c>
      <c r="C4717" s="47" t="s">
        <v>83</v>
      </c>
      <c r="D4717" s="47" t="s">
        <v>39</v>
      </c>
      <c r="E4717" s="47" t="s">
        <v>92</v>
      </c>
      <c r="F4717" s="47" t="s">
        <v>120</v>
      </c>
      <c r="G4717" s="47">
        <v>3</v>
      </c>
      <c r="H4717" s="67" t="str">
        <f>VLOOKUP(E4717,Referencias!$B$4:$C$15,2,FALSE)</f>
        <v>3C</v>
      </c>
      <c r="I4717" s="68" t="str">
        <f>VLOOKUP(C4717,Referencias!$B$18:$C$34,2,FALSE)</f>
        <v>V</v>
      </c>
      <c r="J4717" s="69" t="str">
        <f t="shared" si="73"/>
        <v>C</v>
      </c>
    </row>
    <row r="4718" spans="1:10" x14ac:dyDescent="0.2">
      <c r="A4718" s="71" t="s">
        <v>9865</v>
      </c>
      <c r="B4718" s="47" t="s">
        <v>4781</v>
      </c>
      <c r="C4718" s="47" t="s">
        <v>83</v>
      </c>
      <c r="D4718" s="47" t="s">
        <v>119</v>
      </c>
      <c r="E4718" s="47" t="s">
        <v>92</v>
      </c>
      <c r="F4718" s="47" t="s">
        <v>120</v>
      </c>
      <c r="G4718" s="47">
        <v>3</v>
      </c>
      <c r="H4718" s="67" t="str">
        <f>VLOOKUP(E4718,Referencias!$B$4:$C$15,2,FALSE)</f>
        <v>3C</v>
      </c>
      <c r="I4718" s="68" t="str">
        <f>VLOOKUP(C4718,Referencias!$B$18:$C$34,2,FALSE)</f>
        <v>V</v>
      </c>
      <c r="J4718" s="69" t="str">
        <f t="shared" si="73"/>
        <v>C</v>
      </c>
    </row>
    <row r="4719" spans="1:10" x14ac:dyDescent="0.2">
      <c r="A4719" s="71" t="s">
        <v>9866</v>
      </c>
      <c r="B4719" s="47" t="s">
        <v>4782</v>
      </c>
      <c r="C4719" s="47" t="s">
        <v>83</v>
      </c>
      <c r="D4719" s="47" t="s">
        <v>39</v>
      </c>
      <c r="E4719" s="47" t="s">
        <v>85</v>
      </c>
      <c r="F4719" s="47" t="s">
        <v>120</v>
      </c>
      <c r="G4719" s="47">
        <v>3</v>
      </c>
      <c r="H4719" s="67" t="str">
        <f>VLOOKUP(E4719,Referencias!$B$4:$C$15,2,FALSE)</f>
        <v>3D</v>
      </c>
      <c r="I4719" s="68" t="str">
        <f>VLOOKUP(C4719,Referencias!$B$18:$C$34,2,FALSE)</f>
        <v>V</v>
      </c>
      <c r="J4719" s="69" t="str">
        <f t="shared" si="73"/>
        <v>C</v>
      </c>
    </row>
    <row r="4720" spans="1:10" x14ac:dyDescent="0.2">
      <c r="A4720" s="71" t="s">
        <v>9867</v>
      </c>
      <c r="B4720" s="47" t="s">
        <v>4783</v>
      </c>
      <c r="C4720" s="47" t="s">
        <v>83</v>
      </c>
      <c r="D4720" s="47" t="s">
        <v>119</v>
      </c>
      <c r="E4720" s="47" t="s">
        <v>92</v>
      </c>
      <c r="F4720" s="47" t="s">
        <v>120</v>
      </c>
      <c r="G4720" s="47">
        <v>3</v>
      </c>
      <c r="H4720" s="67" t="str">
        <f>VLOOKUP(E4720,Referencias!$B$4:$C$15,2,FALSE)</f>
        <v>3C</v>
      </c>
      <c r="I4720" s="68" t="str">
        <f>VLOOKUP(C4720,Referencias!$B$18:$C$34,2,FALSE)</f>
        <v>V</v>
      </c>
      <c r="J4720" s="69" t="str">
        <f t="shared" si="73"/>
        <v>C</v>
      </c>
    </row>
    <row r="4721" spans="1:10" x14ac:dyDescent="0.2">
      <c r="A4721" s="71" t="s">
        <v>9868</v>
      </c>
      <c r="B4721" s="47" t="s">
        <v>4784</v>
      </c>
      <c r="C4721" s="47" t="s">
        <v>83</v>
      </c>
      <c r="D4721" s="47" t="s">
        <v>119</v>
      </c>
      <c r="E4721" s="47" t="s">
        <v>84</v>
      </c>
      <c r="F4721" s="47" t="s">
        <v>120</v>
      </c>
      <c r="G4721" s="47">
        <v>4</v>
      </c>
      <c r="H4721" s="67" t="str">
        <f>VLOOKUP(E4721,Referencias!$B$4:$C$15,2,FALSE)</f>
        <v>SC</v>
      </c>
      <c r="I4721" s="68" t="str">
        <f>VLOOKUP(C4721,Referencias!$B$18:$C$34,2,FALSE)</f>
        <v>V</v>
      </c>
      <c r="J4721" s="69" t="str">
        <f t="shared" si="73"/>
        <v>C</v>
      </c>
    </row>
    <row r="4722" spans="1:10" x14ac:dyDescent="0.2">
      <c r="A4722" s="71" t="s">
        <v>9869</v>
      </c>
      <c r="B4722" s="47" t="s">
        <v>4785</v>
      </c>
      <c r="C4722" s="47" t="s">
        <v>83</v>
      </c>
      <c r="D4722" s="47" t="s">
        <v>39</v>
      </c>
      <c r="E4722" s="47" t="s">
        <v>85</v>
      </c>
      <c r="F4722" s="47" t="s">
        <v>120</v>
      </c>
      <c r="G4722" s="47">
        <v>3</v>
      </c>
      <c r="H4722" s="67" t="str">
        <f>VLOOKUP(E4722,Referencias!$B$4:$C$15,2,FALSE)</f>
        <v>3D</v>
      </c>
      <c r="I4722" s="68" t="str">
        <f>VLOOKUP(C4722,Referencias!$B$18:$C$34,2,FALSE)</f>
        <v>V</v>
      </c>
      <c r="J4722" s="69" t="str">
        <f t="shared" si="73"/>
        <v>C</v>
      </c>
    </row>
    <row r="4723" spans="1:10" x14ac:dyDescent="0.2">
      <c r="A4723" s="71" t="s">
        <v>9870</v>
      </c>
      <c r="B4723" s="47" t="s">
        <v>4786</v>
      </c>
      <c r="C4723" s="47" t="s">
        <v>83</v>
      </c>
      <c r="D4723" s="47" t="s">
        <v>119</v>
      </c>
      <c r="E4723" s="47" t="s">
        <v>92</v>
      </c>
      <c r="F4723" s="47" t="s">
        <v>120</v>
      </c>
      <c r="G4723" s="47">
        <v>3</v>
      </c>
      <c r="H4723" s="67" t="str">
        <f>VLOOKUP(E4723,Referencias!$B$4:$C$15,2,FALSE)</f>
        <v>3C</v>
      </c>
      <c r="I4723" s="68" t="str">
        <f>VLOOKUP(C4723,Referencias!$B$18:$C$34,2,FALSE)</f>
        <v>V</v>
      </c>
      <c r="J4723" s="69" t="str">
        <f t="shared" si="73"/>
        <v>C</v>
      </c>
    </row>
    <row r="4724" spans="1:10" x14ac:dyDescent="0.2">
      <c r="A4724" s="71" t="s">
        <v>9871</v>
      </c>
      <c r="B4724" s="47" t="s">
        <v>4787</v>
      </c>
      <c r="C4724" s="47" t="s">
        <v>83</v>
      </c>
      <c r="D4724" s="47" t="s">
        <v>39</v>
      </c>
      <c r="E4724" s="47" t="s">
        <v>84</v>
      </c>
      <c r="F4724" s="47" t="s">
        <v>120</v>
      </c>
      <c r="G4724" s="47">
        <v>4</v>
      </c>
      <c r="H4724" s="67" t="str">
        <f>VLOOKUP(E4724,Referencias!$B$4:$C$15,2,FALSE)</f>
        <v>SC</v>
      </c>
      <c r="I4724" s="68" t="str">
        <f>VLOOKUP(C4724,Referencias!$B$18:$C$34,2,FALSE)</f>
        <v>V</v>
      </c>
      <c r="J4724" s="69" t="str">
        <f t="shared" si="73"/>
        <v>C</v>
      </c>
    </row>
    <row r="4725" spans="1:10" x14ac:dyDescent="0.2">
      <c r="A4725" s="71" t="s">
        <v>9872</v>
      </c>
      <c r="B4725" s="47" t="s">
        <v>4788</v>
      </c>
      <c r="C4725" s="47" t="s">
        <v>83</v>
      </c>
      <c r="D4725" s="47" t="s">
        <v>119</v>
      </c>
      <c r="E4725" s="47" t="s">
        <v>85</v>
      </c>
      <c r="F4725" s="47" t="s">
        <v>120</v>
      </c>
      <c r="G4725" s="47">
        <v>3</v>
      </c>
      <c r="H4725" s="67" t="str">
        <f>VLOOKUP(E4725,Referencias!$B$4:$C$15,2,FALSE)</f>
        <v>3D</v>
      </c>
      <c r="I4725" s="68" t="str">
        <f>VLOOKUP(C4725,Referencias!$B$18:$C$34,2,FALSE)</f>
        <v>V</v>
      </c>
      <c r="J4725" s="69" t="str">
        <f t="shared" si="73"/>
        <v>C</v>
      </c>
    </row>
    <row r="4726" spans="1:10" x14ac:dyDescent="0.2">
      <c r="A4726" s="71" t="s">
        <v>9873</v>
      </c>
      <c r="B4726" s="47" t="s">
        <v>4789</v>
      </c>
      <c r="C4726" s="47" t="s">
        <v>83</v>
      </c>
      <c r="D4726" s="47" t="s">
        <v>39</v>
      </c>
      <c r="E4726" s="47" t="s">
        <v>84</v>
      </c>
      <c r="F4726" s="47" t="s">
        <v>120</v>
      </c>
      <c r="G4726" s="47">
        <v>4</v>
      </c>
      <c r="H4726" s="67" t="str">
        <f>VLOOKUP(E4726,Referencias!$B$4:$C$15,2,FALSE)</f>
        <v>SC</v>
      </c>
      <c r="I4726" s="68" t="str">
        <f>VLOOKUP(C4726,Referencias!$B$18:$C$34,2,FALSE)</f>
        <v>V</v>
      </c>
      <c r="J4726" s="69" t="str">
        <f t="shared" si="73"/>
        <v>C</v>
      </c>
    </row>
    <row r="4727" spans="1:10" x14ac:dyDescent="0.2">
      <c r="A4727" s="71" t="s">
        <v>9874</v>
      </c>
      <c r="B4727" s="47" t="s">
        <v>4790</v>
      </c>
      <c r="C4727" s="47" t="s">
        <v>83</v>
      </c>
      <c r="D4727" s="47" t="s">
        <v>119</v>
      </c>
      <c r="E4727" s="47" t="s">
        <v>85</v>
      </c>
      <c r="F4727" s="47" t="s">
        <v>120</v>
      </c>
      <c r="G4727" s="47">
        <v>3</v>
      </c>
      <c r="H4727" s="67" t="str">
        <f>VLOOKUP(E4727,Referencias!$B$4:$C$15,2,FALSE)</f>
        <v>3D</v>
      </c>
      <c r="I4727" s="68" t="str">
        <f>VLOOKUP(C4727,Referencias!$B$18:$C$34,2,FALSE)</f>
        <v>V</v>
      </c>
      <c r="J4727" s="69" t="str">
        <f t="shared" si="73"/>
        <v>C</v>
      </c>
    </row>
    <row r="4728" spans="1:10" x14ac:dyDescent="0.2">
      <c r="A4728" s="71" t="s">
        <v>9875</v>
      </c>
      <c r="B4728" s="47" t="s">
        <v>4791</v>
      </c>
      <c r="C4728" s="47" t="s">
        <v>83</v>
      </c>
      <c r="D4728" s="47" t="s">
        <v>119</v>
      </c>
      <c r="E4728" s="47" t="s">
        <v>85</v>
      </c>
      <c r="F4728" s="47" t="s">
        <v>120</v>
      </c>
      <c r="G4728" s="47">
        <v>3</v>
      </c>
      <c r="H4728" s="67" t="str">
        <f>VLOOKUP(E4728,Referencias!$B$4:$C$15,2,FALSE)</f>
        <v>3D</v>
      </c>
      <c r="I4728" s="68" t="str">
        <f>VLOOKUP(C4728,Referencias!$B$18:$C$34,2,FALSE)</f>
        <v>V</v>
      </c>
      <c r="J4728" s="69" t="str">
        <f t="shared" si="73"/>
        <v>C</v>
      </c>
    </row>
    <row r="4729" spans="1:10" x14ac:dyDescent="0.2">
      <c r="A4729" s="71" t="s">
        <v>9876</v>
      </c>
      <c r="B4729" s="47" t="s">
        <v>4792</v>
      </c>
      <c r="C4729" s="47" t="s">
        <v>83</v>
      </c>
      <c r="D4729" s="47" t="s">
        <v>119</v>
      </c>
      <c r="E4729" s="47" t="s">
        <v>85</v>
      </c>
      <c r="F4729" s="47" t="s">
        <v>120</v>
      </c>
      <c r="G4729" s="47">
        <v>3</v>
      </c>
      <c r="H4729" s="67" t="str">
        <f>VLOOKUP(E4729,Referencias!$B$4:$C$15,2,FALSE)</f>
        <v>3D</v>
      </c>
      <c r="I4729" s="68" t="str">
        <f>VLOOKUP(C4729,Referencias!$B$18:$C$34,2,FALSE)</f>
        <v>V</v>
      </c>
      <c r="J4729" s="69" t="str">
        <f t="shared" si="73"/>
        <v>C</v>
      </c>
    </row>
    <row r="4730" spans="1:10" x14ac:dyDescent="0.2">
      <c r="A4730" s="71" t="s">
        <v>9877</v>
      </c>
      <c r="B4730" s="47" t="s">
        <v>4793</v>
      </c>
      <c r="C4730" s="47" t="s">
        <v>83</v>
      </c>
      <c r="D4730" s="47" t="s">
        <v>119</v>
      </c>
      <c r="E4730" s="47" t="s">
        <v>92</v>
      </c>
      <c r="F4730" s="47" t="s">
        <v>120</v>
      </c>
      <c r="G4730" s="47">
        <v>3</v>
      </c>
      <c r="H4730" s="67" t="str">
        <f>VLOOKUP(E4730,Referencias!$B$4:$C$15,2,FALSE)</f>
        <v>3C</v>
      </c>
      <c r="I4730" s="68" t="str">
        <f>VLOOKUP(C4730,Referencias!$B$18:$C$34,2,FALSE)</f>
        <v>V</v>
      </c>
      <c r="J4730" s="69" t="str">
        <f t="shared" si="73"/>
        <v>C</v>
      </c>
    </row>
    <row r="4731" spans="1:10" x14ac:dyDescent="0.2">
      <c r="A4731" s="71" t="s">
        <v>9878</v>
      </c>
      <c r="B4731" s="47" t="s">
        <v>4794</v>
      </c>
      <c r="C4731" s="47" t="s">
        <v>83</v>
      </c>
      <c r="D4731" s="47" t="s">
        <v>119</v>
      </c>
      <c r="E4731" s="47" t="s">
        <v>85</v>
      </c>
      <c r="F4731" s="47" t="s">
        <v>120</v>
      </c>
      <c r="G4731" s="47">
        <v>3</v>
      </c>
      <c r="H4731" s="67" t="str">
        <f>VLOOKUP(E4731,Referencias!$B$4:$C$15,2,FALSE)</f>
        <v>3D</v>
      </c>
      <c r="I4731" s="68" t="str">
        <f>VLOOKUP(C4731,Referencias!$B$18:$C$34,2,FALSE)</f>
        <v>V</v>
      </c>
      <c r="J4731" s="69" t="str">
        <f t="shared" si="73"/>
        <v>C</v>
      </c>
    </row>
    <row r="4732" spans="1:10" x14ac:dyDescent="0.2">
      <c r="A4732" s="71" t="s">
        <v>9879</v>
      </c>
      <c r="B4732" s="47" t="s">
        <v>4795</v>
      </c>
      <c r="C4732" s="47" t="s">
        <v>83</v>
      </c>
      <c r="D4732" s="47" t="s">
        <v>119</v>
      </c>
      <c r="E4732" s="47" t="s">
        <v>85</v>
      </c>
      <c r="F4732" s="47" t="s">
        <v>120</v>
      </c>
      <c r="G4732" s="47">
        <v>3</v>
      </c>
      <c r="H4732" s="67" t="str">
        <f>VLOOKUP(E4732,Referencias!$B$4:$C$15,2,FALSE)</f>
        <v>3D</v>
      </c>
      <c r="I4732" s="68" t="str">
        <f>VLOOKUP(C4732,Referencias!$B$18:$C$34,2,FALSE)</f>
        <v>V</v>
      </c>
      <c r="J4732" s="69" t="str">
        <f t="shared" si="73"/>
        <v>C</v>
      </c>
    </row>
    <row r="4733" spans="1:10" x14ac:dyDescent="0.2">
      <c r="A4733" s="71" t="s">
        <v>9880</v>
      </c>
      <c r="B4733" s="47" t="s">
        <v>4796</v>
      </c>
      <c r="C4733" s="47" t="s">
        <v>83</v>
      </c>
      <c r="D4733" s="47" t="s">
        <v>119</v>
      </c>
      <c r="E4733" s="47" t="s">
        <v>85</v>
      </c>
      <c r="F4733" s="47" t="s">
        <v>120</v>
      </c>
      <c r="G4733" s="47">
        <v>3</v>
      </c>
      <c r="H4733" s="67" t="str">
        <f>VLOOKUP(E4733,Referencias!$B$4:$C$15,2,FALSE)</f>
        <v>3D</v>
      </c>
      <c r="I4733" s="68" t="str">
        <f>VLOOKUP(C4733,Referencias!$B$18:$C$34,2,FALSE)</f>
        <v>V</v>
      </c>
      <c r="J4733" s="69" t="str">
        <f t="shared" si="73"/>
        <v>C</v>
      </c>
    </row>
    <row r="4734" spans="1:10" x14ac:dyDescent="0.2">
      <c r="A4734" s="71" t="s">
        <v>9881</v>
      </c>
      <c r="B4734" s="47" t="s">
        <v>4797</v>
      </c>
      <c r="C4734" s="47" t="s">
        <v>83</v>
      </c>
      <c r="D4734" s="47" t="s">
        <v>119</v>
      </c>
      <c r="E4734" s="47" t="s">
        <v>85</v>
      </c>
      <c r="F4734" s="47" t="s">
        <v>120</v>
      </c>
      <c r="G4734" s="47">
        <v>3</v>
      </c>
      <c r="H4734" s="67" t="str">
        <f>VLOOKUP(E4734,Referencias!$B$4:$C$15,2,FALSE)</f>
        <v>3D</v>
      </c>
      <c r="I4734" s="68" t="str">
        <f>VLOOKUP(C4734,Referencias!$B$18:$C$34,2,FALSE)</f>
        <v>V</v>
      </c>
      <c r="J4734" s="69" t="str">
        <f t="shared" si="73"/>
        <v>C</v>
      </c>
    </row>
    <row r="4735" spans="1:10" x14ac:dyDescent="0.2">
      <c r="A4735" s="71" t="s">
        <v>9882</v>
      </c>
      <c r="B4735" s="47" t="s">
        <v>4798</v>
      </c>
      <c r="C4735" s="47" t="s">
        <v>83</v>
      </c>
      <c r="D4735" s="47" t="s">
        <v>119</v>
      </c>
      <c r="E4735" s="47" t="s">
        <v>85</v>
      </c>
      <c r="F4735" s="47" t="s">
        <v>120</v>
      </c>
      <c r="G4735" s="47">
        <v>3</v>
      </c>
      <c r="H4735" s="67" t="str">
        <f>VLOOKUP(E4735,Referencias!$B$4:$C$15,2,FALSE)</f>
        <v>3D</v>
      </c>
      <c r="I4735" s="68" t="str">
        <f>VLOOKUP(C4735,Referencias!$B$18:$C$34,2,FALSE)</f>
        <v>V</v>
      </c>
      <c r="J4735" s="69" t="str">
        <f t="shared" si="73"/>
        <v>C</v>
      </c>
    </row>
    <row r="4736" spans="1:10" x14ac:dyDescent="0.2">
      <c r="A4736" s="71" t="s">
        <v>9883</v>
      </c>
      <c r="B4736" s="47" t="s">
        <v>4799</v>
      </c>
      <c r="C4736" s="47" t="s">
        <v>83</v>
      </c>
      <c r="D4736" s="47" t="s">
        <v>119</v>
      </c>
      <c r="E4736" s="47" t="s">
        <v>85</v>
      </c>
      <c r="F4736" s="47" t="s">
        <v>120</v>
      </c>
      <c r="G4736" s="47">
        <v>3</v>
      </c>
      <c r="H4736" s="67" t="str">
        <f>VLOOKUP(E4736,Referencias!$B$4:$C$15,2,FALSE)</f>
        <v>3D</v>
      </c>
      <c r="I4736" s="68" t="str">
        <f>VLOOKUP(C4736,Referencias!$B$18:$C$34,2,FALSE)</f>
        <v>V</v>
      </c>
      <c r="J4736" s="69" t="str">
        <f t="shared" si="73"/>
        <v>C</v>
      </c>
    </row>
    <row r="4737" spans="1:10" x14ac:dyDescent="0.2">
      <c r="A4737" s="71" t="s">
        <v>9884</v>
      </c>
      <c r="B4737" s="47" t="s">
        <v>4800</v>
      </c>
      <c r="C4737" s="47" t="s">
        <v>83</v>
      </c>
      <c r="D4737" s="47" t="s">
        <v>119</v>
      </c>
      <c r="E4737" s="47" t="s">
        <v>84</v>
      </c>
      <c r="F4737" s="47" t="s">
        <v>120</v>
      </c>
      <c r="G4737" s="47">
        <v>4</v>
      </c>
      <c r="H4737" s="67" t="str">
        <f>VLOOKUP(E4737,Referencias!$B$4:$C$15,2,FALSE)</f>
        <v>SC</v>
      </c>
      <c r="I4737" s="68" t="str">
        <f>VLOOKUP(C4737,Referencias!$B$18:$C$34,2,FALSE)</f>
        <v>V</v>
      </c>
      <c r="J4737" s="69" t="str">
        <f t="shared" si="73"/>
        <v>C</v>
      </c>
    </row>
    <row r="4738" spans="1:10" x14ac:dyDescent="0.2">
      <c r="A4738" s="71" t="s">
        <v>9885</v>
      </c>
      <c r="B4738" s="47" t="s">
        <v>4801</v>
      </c>
      <c r="C4738" s="47" t="s">
        <v>83</v>
      </c>
      <c r="D4738" s="47" t="s">
        <v>119</v>
      </c>
      <c r="E4738" s="47" t="s">
        <v>85</v>
      </c>
      <c r="F4738" s="47" t="s">
        <v>120</v>
      </c>
      <c r="G4738" s="47">
        <v>3</v>
      </c>
      <c r="H4738" s="67" t="str">
        <f>VLOOKUP(E4738,Referencias!$B$4:$C$15,2,FALSE)</f>
        <v>3D</v>
      </c>
      <c r="I4738" s="68" t="str">
        <f>VLOOKUP(C4738,Referencias!$B$18:$C$34,2,FALSE)</f>
        <v>V</v>
      </c>
      <c r="J4738" s="69" t="str">
        <f t="shared" si="73"/>
        <v>C</v>
      </c>
    </row>
    <row r="4739" spans="1:10" x14ac:dyDescent="0.2">
      <c r="A4739" s="71" t="s">
        <v>9886</v>
      </c>
      <c r="B4739" s="47" t="s">
        <v>4802</v>
      </c>
      <c r="C4739" s="47" t="s">
        <v>83</v>
      </c>
      <c r="D4739" s="47" t="s">
        <v>39</v>
      </c>
      <c r="E4739" s="47" t="s">
        <v>92</v>
      </c>
      <c r="F4739" s="47" t="s">
        <v>120</v>
      </c>
      <c r="G4739" s="47">
        <v>3</v>
      </c>
      <c r="H4739" s="67" t="str">
        <f>VLOOKUP(E4739,Referencias!$B$4:$C$15,2,FALSE)</f>
        <v>3C</v>
      </c>
      <c r="I4739" s="68" t="str">
        <f>VLOOKUP(C4739,Referencias!$B$18:$C$34,2,FALSE)</f>
        <v>V</v>
      </c>
      <c r="J4739" s="69" t="str">
        <f t="shared" ref="J4739:J4802" si="74">IF(D4739="Dama","D","C")</f>
        <v>C</v>
      </c>
    </row>
    <row r="4740" spans="1:10" x14ac:dyDescent="0.2">
      <c r="A4740" s="71" t="s">
        <v>9887</v>
      </c>
      <c r="B4740" s="47" t="s">
        <v>4803</v>
      </c>
      <c r="C4740" s="47" t="s">
        <v>83</v>
      </c>
      <c r="D4740" s="47" t="s">
        <v>119</v>
      </c>
      <c r="E4740" s="47" t="s">
        <v>84</v>
      </c>
      <c r="F4740" s="47" t="s">
        <v>120</v>
      </c>
      <c r="G4740" s="47">
        <v>4</v>
      </c>
      <c r="H4740" s="67" t="str">
        <f>VLOOKUP(E4740,Referencias!$B$4:$C$15,2,FALSE)</f>
        <v>SC</v>
      </c>
      <c r="I4740" s="68" t="str">
        <f>VLOOKUP(C4740,Referencias!$B$18:$C$34,2,FALSE)</f>
        <v>V</v>
      </c>
      <c r="J4740" s="69" t="str">
        <f t="shared" si="74"/>
        <v>C</v>
      </c>
    </row>
    <row r="4741" spans="1:10" x14ac:dyDescent="0.2">
      <c r="A4741" s="71" t="s">
        <v>9888</v>
      </c>
      <c r="B4741" s="47" t="s">
        <v>4804</v>
      </c>
      <c r="C4741" s="47" t="s">
        <v>83</v>
      </c>
      <c r="D4741" s="47" t="s">
        <v>39</v>
      </c>
      <c r="E4741" s="47" t="s">
        <v>85</v>
      </c>
      <c r="F4741" s="47" t="s">
        <v>120</v>
      </c>
      <c r="G4741" s="47">
        <v>3</v>
      </c>
      <c r="H4741" s="67" t="str">
        <f>VLOOKUP(E4741,Referencias!$B$4:$C$15,2,FALSE)</f>
        <v>3D</v>
      </c>
      <c r="I4741" s="68" t="str">
        <f>VLOOKUP(C4741,Referencias!$B$18:$C$34,2,FALSE)</f>
        <v>V</v>
      </c>
      <c r="J4741" s="69" t="str">
        <f t="shared" si="74"/>
        <v>C</v>
      </c>
    </row>
    <row r="4742" spans="1:10" x14ac:dyDescent="0.2">
      <c r="A4742" s="71" t="s">
        <v>9889</v>
      </c>
      <c r="B4742" s="47" t="s">
        <v>4805</v>
      </c>
      <c r="C4742" s="47" t="s">
        <v>83</v>
      </c>
      <c r="D4742" s="47" t="s">
        <v>119</v>
      </c>
      <c r="E4742" s="47" t="s">
        <v>92</v>
      </c>
      <c r="F4742" s="47" t="s">
        <v>120</v>
      </c>
      <c r="G4742" s="47">
        <v>3</v>
      </c>
      <c r="H4742" s="67" t="str">
        <f>VLOOKUP(E4742,Referencias!$B$4:$C$15,2,FALSE)</f>
        <v>3C</v>
      </c>
      <c r="I4742" s="68" t="str">
        <f>VLOOKUP(C4742,Referencias!$B$18:$C$34,2,FALSE)</f>
        <v>V</v>
      </c>
      <c r="J4742" s="69" t="str">
        <f t="shared" si="74"/>
        <v>C</v>
      </c>
    </row>
    <row r="4743" spans="1:10" x14ac:dyDescent="0.2">
      <c r="A4743" s="71" t="s">
        <v>9890</v>
      </c>
      <c r="B4743" s="47" t="s">
        <v>4806</v>
      </c>
      <c r="C4743" s="47" t="s">
        <v>83</v>
      </c>
      <c r="D4743" s="47" t="s">
        <v>119</v>
      </c>
      <c r="E4743" s="47" t="s">
        <v>84</v>
      </c>
      <c r="F4743" s="47" t="s">
        <v>120</v>
      </c>
      <c r="G4743" s="47">
        <v>4</v>
      </c>
      <c r="H4743" s="67" t="str">
        <f>VLOOKUP(E4743,Referencias!$B$4:$C$15,2,FALSE)</f>
        <v>SC</v>
      </c>
      <c r="I4743" s="68" t="str">
        <f>VLOOKUP(C4743,Referencias!$B$18:$C$34,2,FALSE)</f>
        <v>V</v>
      </c>
      <c r="J4743" s="69" t="str">
        <f t="shared" si="74"/>
        <v>C</v>
      </c>
    </row>
    <row r="4744" spans="1:10" x14ac:dyDescent="0.2">
      <c r="A4744" s="71" t="s">
        <v>9891</v>
      </c>
      <c r="B4744" s="47" t="s">
        <v>4807</v>
      </c>
      <c r="C4744" s="47" t="s">
        <v>83</v>
      </c>
      <c r="D4744" s="47" t="s">
        <v>119</v>
      </c>
      <c r="E4744" s="47" t="s">
        <v>84</v>
      </c>
      <c r="F4744" s="47" t="s">
        <v>120</v>
      </c>
      <c r="G4744" s="47">
        <v>4</v>
      </c>
      <c r="H4744" s="67" t="str">
        <f>VLOOKUP(E4744,Referencias!$B$4:$C$15,2,FALSE)</f>
        <v>SC</v>
      </c>
      <c r="I4744" s="68" t="str">
        <f>VLOOKUP(C4744,Referencias!$B$18:$C$34,2,FALSE)</f>
        <v>V</v>
      </c>
      <c r="J4744" s="69" t="str">
        <f t="shared" si="74"/>
        <v>C</v>
      </c>
    </row>
    <row r="4745" spans="1:10" x14ac:dyDescent="0.2">
      <c r="A4745" s="71" t="s">
        <v>9892</v>
      </c>
      <c r="B4745" s="47" t="s">
        <v>4808</v>
      </c>
      <c r="C4745" s="47" t="s">
        <v>83</v>
      </c>
      <c r="D4745" s="47" t="s">
        <v>119</v>
      </c>
      <c r="E4745" s="47" t="s">
        <v>84</v>
      </c>
      <c r="F4745" s="47" t="s">
        <v>120</v>
      </c>
      <c r="G4745" s="47">
        <v>4</v>
      </c>
      <c r="H4745" s="67" t="str">
        <f>VLOOKUP(E4745,Referencias!$B$4:$C$15,2,FALSE)</f>
        <v>SC</v>
      </c>
      <c r="I4745" s="68" t="str">
        <f>VLOOKUP(C4745,Referencias!$B$18:$C$34,2,FALSE)</f>
        <v>V</v>
      </c>
      <c r="J4745" s="69" t="str">
        <f t="shared" si="74"/>
        <v>C</v>
      </c>
    </row>
    <row r="4746" spans="1:10" x14ac:dyDescent="0.2">
      <c r="A4746" s="71" t="s">
        <v>9893</v>
      </c>
      <c r="B4746" s="47" t="s">
        <v>4809</v>
      </c>
      <c r="C4746" s="47" t="s">
        <v>83</v>
      </c>
      <c r="D4746" s="47" t="s">
        <v>39</v>
      </c>
      <c r="E4746" s="47" t="s">
        <v>84</v>
      </c>
      <c r="F4746" s="47" t="s">
        <v>120</v>
      </c>
      <c r="G4746" s="47">
        <v>4</v>
      </c>
      <c r="H4746" s="67" t="str">
        <f>VLOOKUP(E4746,Referencias!$B$4:$C$15,2,FALSE)</f>
        <v>SC</v>
      </c>
      <c r="I4746" s="68" t="str">
        <f>VLOOKUP(C4746,Referencias!$B$18:$C$34,2,FALSE)</f>
        <v>V</v>
      </c>
      <c r="J4746" s="69" t="str">
        <f t="shared" si="74"/>
        <v>C</v>
      </c>
    </row>
    <row r="4747" spans="1:10" x14ac:dyDescent="0.2">
      <c r="A4747" s="71" t="s">
        <v>9894</v>
      </c>
      <c r="B4747" s="47" t="s">
        <v>4810</v>
      </c>
      <c r="C4747" s="47" t="s">
        <v>83</v>
      </c>
      <c r="D4747" s="47" t="s">
        <v>39</v>
      </c>
      <c r="E4747" s="47" t="s">
        <v>84</v>
      </c>
      <c r="F4747" s="47" t="s">
        <v>120</v>
      </c>
      <c r="G4747" s="47">
        <v>4</v>
      </c>
      <c r="H4747" s="67" t="str">
        <f>VLOOKUP(E4747,Referencias!$B$4:$C$15,2,FALSE)</f>
        <v>SC</v>
      </c>
      <c r="I4747" s="68" t="str">
        <f>VLOOKUP(C4747,Referencias!$B$18:$C$34,2,FALSE)</f>
        <v>V</v>
      </c>
      <c r="J4747" s="69" t="str">
        <f t="shared" si="74"/>
        <v>C</v>
      </c>
    </row>
    <row r="4748" spans="1:10" x14ac:dyDescent="0.2">
      <c r="A4748" s="71" t="s">
        <v>9895</v>
      </c>
      <c r="B4748" s="47" t="s">
        <v>4811</v>
      </c>
      <c r="C4748" s="47" t="s">
        <v>83</v>
      </c>
      <c r="D4748" s="47" t="s">
        <v>39</v>
      </c>
      <c r="E4748" s="47" t="s">
        <v>84</v>
      </c>
      <c r="F4748" s="47" t="s">
        <v>120</v>
      </c>
      <c r="G4748" s="47">
        <v>4</v>
      </c>
      <c r="H4748" s="67" t="str">
        <f>VLOOKUP(E4748,Referencias!$B$4:$C$15,2,FALSE)</f>
        <v>SC</v>
      </c>
      <c r="I4748" s="68" t="str">
        <f>VLOOKUP(C4748,Referencias!$B$18:$C$34,2,FALSE)</f>
        <v>V</v>
      </c>
      <c r="J4748" s="69" t="str">
        <f t="shared" si="74"/>
        <v>C</v>
      </c>
    </row>
    <row r="4749" spans="1:10" x14ac:dyDescent="0.2">
      <c r="A4749" s="71" t="s">
        <v>9896</v>
      </c>
      <c r="B4749" s="47" t="s">
        <v>4812</v>
      </c>
      <c r="C4749" s="47" t="s">
        <v>83</v>
      </c>
      <c r="D4749" s="47" t="s">
        <v>119</v>
      </c>
      <c r="E4749" s="47" t="s">
        <v>84</v>
      </c>
      <c r="F4749" s="47" t="s">
        <v>120</v>
      </c>
      <c r="G4749" s="47">
        <v>4</v>
      </c>
      <c r="H4749" s="67" t="str">
        <f>VLOOKUP(E4749,Referencias!$B$4:$C$15,2,FALSE)</f>
        <v>SC</v>
      </c>
      <c r="I4749" s="68" t="str">
        <f>VLOOKUP(C4749,Referencias!$B$18:$C$34,2,FALSE)</f>
        <v>V</v>
      </c>
      <c r="J4749" s="69" t="str">
        <f t="shared" si="74"/>
        <v>C</v>
      </c>
    </row>
    <row r="4750" spans="1:10" x14ac:dyDescent="0.2">
      <c r="A4750" s="71" t="s">
        <v>9897</v>
      </c>
      <c r="B4750" s="47" t="s">
        <v>4813</v>
      </c>
      <c r="C4750" s="47" t="s">
        <v>83</v>
      </c>
      <c r="D4750" s="47" t="s">
        <v>119</v>
      </c>
      <c r="E4750" s="47" t="s">
        <v>84</v>
      </c>
      <c r="F4750" s="47" t="s">
        <v>120</v>
      </c>
      <c r="G4750" s="47">
        <v>4</v>
      </c>
      <c r="H4750" s="67" t="str">
        <f>VLOOKUP(E4750,Referencias!$B$4:$C$15,2,FALSE)</f>
        <v>SC</v>
      </c>
      <c r="I4750" s="68" t="str">
        <f>VLOOKUP(C4750,Referencias!$B$18:$C$34,2,FALSE)</f>
        <v>V</v>
      </c>
      <c r="J4750" s="69" t="str">
        <f t="shared" si="74"/>
        <v>C</v>
      </c>
    </row>
    <row r="4751" spans="1:10" x14ac:dyDescent="0.2">
      <c r="A4751" s="71" t="s">
        <v>9898</v>
      </c>
      <c r="B4751" s="47" t="s">
        <v>4814</v>
      </c>
      <c r="C4751" s="47" t="s">
        <v>83</v>
      </c>
      <c r="D4751" s="47" t="s">
        <v>119</v>
      </c>
      <c r="E4751" s="47" t="s">
        <v>84</v>
      </c>
      <c r="F4751" s="47" t="s">
        <v>120</v>
      </c>
      <c r="G4751" s="47">
        <v>4</v>
      </c>
      <c r="H4751" s="67" t="str">
        <f>VLOOKUP(E4751,Referencias!$B$4:$C$15,2,FALSE)</f>
        <v>SC</v>
      </c>
      <c r="I4751" s="68" t="str">
        <f>VLOOKUP(C4751,Referencias!$B$18:$C$34,2,FALSE)</f>
        <v>V</v>
      </c>
      <c r="J4751" s="69" t="str">
        <f t="shared" si="74"/>
        <v>C</v>
      </c>
    </row>
    <row r="4752" spans="1:10" x14ac:dyDescent="0.2">
      <c r="A4752" s="71" t="s">
        <v>9899</v>
      </c>
      <c r="B4752" s="47" t="s">
        <v>4815</v>
      </c>
      <c r="C4752" s="47" t="s">
        <v>83</v>
      </c>
      <c r="D4752" s="47"/>
      <c r="E4752" s="47" t="s">
        <v>84</v>
      </c>
      <c r="F4752" s="47" t="s">
        <v>120</v>
      </c>
      <c r="G4752" s="47">
        <v>4</v>
      </c>
      <c r="H4752" s="67" t="str">
        <f>VLOOKUP(E4752,Referencias!$B$4:$C$15,2,FALSE)</f>
        <v>SC</v>
      </c>
      <c r="I4752" s="68" t="str">
        <f>VLOOKUP(C4752,Referencias!$B$18:$C$34,2,FALSE)</f>
        <v>V</v>
      </c>
      <c r="J4752" s="69" t="str">
        <f t="shared" si="74"/>
        <v>C</v>
      </c>
    </row>
    <row r="4753" spans="1:10" x14ac:dyDescent="0.2">
      <c r="A4753" s="71" t="s">
        <v>9900</v>
      </c>
      <c r="B4753" s="47" t="s">
        <v>4816</v>
      </c>
      <c r="C4753" s="47" t="s">
        <v>83</v>
      </c>
      <c r="D4753" s="47" t="s">
        <v>119</v>
      </c>
      <c r="E4753" s="47" t="s">
        <v>98</v>
      </c>
      <c r="F4753" s="47" t="s">
        <v>120</v>
      </c>
      <c r="G4753" s="47">
        <v>0</v>
      </c>
      <c r="H4753" s="67" t="str">
        <f>VLOOKUP(E4753,Referencias!$B$4:$C$15,2,FALSE)</f>
        <v>MN</v>
      </c>
      <c r="I4753" s="68" t="str">
        <f>VLOOKUP(C4753,Referencias!$B$18:$C$34,2,FALSE)</f>
        <v>V</v>
      </c>
      <c r="J4753" s="69" t="str">
        <f t="shared" si="74"/>
        <v>C</v>
      </c>
    </row>
    <row r="4754" spans="1:10" x14ac:dyDescent="0.2">
      <c r="A4754" s="71" t="s">
        <v>9901</v>
      </c>
      <c r="B4754" s="47" t="s">
        <v>4817</v>
      </c>
      <c r="C4754" s="47" t="s">
        <v>83</v>
      </c>
      <c r="D4754" s="47" t="s">
        <v>119</v>
      </c>
      <c r="E4754" s="47" t="s">
        <v>94</v>
      </c>
      <c r="F4754" s="47" t="s">
        <v>120</v>
      </c>
      <c r="G4754" s="47">
        <v>1</v>
      </c>
      <c r="H4754" s="67" t="str">
        <f>VLOOKUP(E4754,Referencias!$B$4:$C$15,2,FALSE)</f>
        <v>1D</v>
      </c>
      <c r="I4754" s="68" t="str">
        <f>VLOOKUP(C4754,Referencias!$B$18:$C$34,2,FALSE)</f>
        <v>V</v>
      </c>
      <c r="J4754" s="69" t="str">
        <f t="shared" si="74"/>
        <v>C</v>
      </c>
    </row>
    <row r="4755" spans="1:10" x14ac:dyDescent="0.2">
      <c r="A4755" s="71" t="s">
        <v>9902</v>
      </c>
      <c r="B4755" s="47" t="s">
        <v>4818</v>
      </c>
      <c r="C4755" s="47" t="s">
        <v>83</v>
      </c>
      <c r="D4755" s="47" t="s">
        <v>119</v>
      </c>
      <c r="E4755" s="47" t="s">
        <v>98</v>
      </c>
      <c r="F4755" s="47" t="s">
        <v>120</v>
      </c>
      <c r="G4755" s="47">
        <v>0</v>
      </c>
      <c r="H4755" s="67" t="str">
        <f>VLOOKUP(E4755,Referencias!$B$4:$C$15,2,FALSE)</f>
        <v>MN</v>
      </c>
      <c r="I4755" s="68" t="str">
        <f>VLOOKUP(C4755,Referencias!$B$18:$C$34,2,FALSE)</f>
        <v>V</v>
      </c>
      <c r="J4755" s="69" t="str">
        <f t="shared" si="74"/>
        <v>C</v>
      </c>
    </row>
    <row r="4756" spans="1:10" x14ac:dyDescent="0.2">
      <c r="A4756" s="71" t="s">
        <v>9903</v>
      </c>
      <c r="B4756" s="47" t="s">
        <v>4819</v>
      </c>
      <c r="C4756" s="47" t="s">
        <v>83</v>
      </c>
      <c r="D4756" s="47" t="s">
        <v>39</v>
      </c>
      <c r="E4756" s="47" t="s">
        <v>92</v>
      </c>
      <c r="F4756" s="47" t="s">
        <v>120</v>
      </c>
      <c r="G4756" s="47">
        <v>3</v>
      </c>
      <c r="H4756" s="67" t="str">
        <f>VLOOKUP(E4756,Referencias!$B$4:$C$15,2,FALSE)</f>
        <v>3C</v>
      </c>
      <c r="I4756" s="68" t="str">
        <f>VLOOKUP(C4756,Referencias!$B$18:$C$34,2,FALSE)</f>
        <v>V</v>
      </c>
      <c r="J4756" s="69" t="str">
        <f t="shared" si="74"/>
        <v>C</v>
      </c>
    </row>
    <row r="4757" spans="1:10" x14ac:dyDescent="0.2">
      <c r="A4757" s="71" t="s">
        <v>9904</v>
      </c>
      <c r="B4757" s="47" t="s">
        <v>4820</v>
      </c>
      <c r="C4757" s="47" t="s">
        <v>83</v>
      </c>
      <c r="D4757" s="47" t="s">
        <v>119</v>
      </c>
      <c r="E4757" s="47" t="s">
        <v>93</v>
      </c>
      <c r="F4757" s="47" t="s">
        <v>120</v>
      </c>
      <c r="G4757" s="47">
        <v>2</v>
      </c>
      <c r="H4757" s="67" t="str">
        <f>VLOOKUP(E4757,Referencias!$B$4:$C$15,2,FALSE)</f>
        <v>2D</v>
      </c>
      <c r="I4757" s="68" t="str">
        <f>VLOOKUP(C4757,Referencias!$B$18:$C$34,2,FALSE)</f>
        <v>V</v>
      </c>
      <c r="J4757" s="69" t="str">
        <f t="shared" si="74"/>
        <v>C</v>
      </c>
    </row>
    <row r="4758" spans="1:10" x14ac:dyDescent="0.2">
      <c r="A4758" s="71" t="s">
        <v>9905</v>
      </c>
      <c r="B4758" s="47" t="s">
        <v>4821</v>
      </c>
      <c r="C4758" s="47" t="s">
        <v>83</v>
      </c>
      <c r="D4758" s="47" t="s">
        <v>119</v>
      </c>
      <c r="E4758" s="47" t="s">
        <v>84</v>
      </c>
      <c r="F4758" s="47" t="s">
        <v>120</v>
      </c>
      <c r="G4758" s="47">
        <v>4</v>
      </c>
      <c r="H4758" s="67" t="str">
        <f>VLOOKUP(E4758,Referencias!$B$4:$C$15,2,FALSE)</f>
        <v>SC</v>
      </c>
      <c r="I4758" s="68" t="str">
        <f>VLOOKUP(C4758,Referencias!$B$18:$C$34,2,FALSE)</f>
        <v>V</v>
      </c>
      <c r="J4758" s="69" t="str">
        <f t="shared" si="74"/>
        <v>C</v>
      </c>
    </row>
    <row r="4759" spans="1:10" x14ac:dyDescent="0.2">
      <c r="A4759" s="71" t="s">
        <v>9906</v>
      </c>
      <c r="B4759" s="47" t="s">
        <v>4822</v>
      </c>
      <c r="C4759" s="47" t="s">
        <v>83</v>
      </c>
      <c r="D4759" s="47" t="s">
        <v>119</v>
      </c>
      <c r="E4759" s="47" t="s">
        <v>99</v>
      </c>
      <c r="F4759" s="47" t="s">
        <v>120</v>
      </c>
      <c r="G4759" s="47">
        <v>1</v>
      </c>
      <c r="H4759" s="67" t="str">
        <f>VLOOKUP(E4759,Referencias!$B$4:$C$15,2,FALSE)</f>
        <v>1P</v>
      </c>
      <c r="I4759" s="68" t="str">
        <f>VLOOKUP(C4759,Referencias!$B$18:$C$34,2,FALSE)</f>
        <v>V</v>
      </c>
      <c r="J4759" s="69" t="str">
        <f t="shared" si="74"/>
        <v>C</v>
      </c>
    </row>
    <row r="4760" spans="1:10" x14ac:dyDescent="0.2">
      <c r="A4760" s="71" t="s">
        <v>9907</v>
      </c>
      <c r="B4760" s="47" t="s">
        <v>4823</v>
      </c>
      <c r="C4760" s="47" t="s">
        <v>83</v>
      </c>
      <c r="D4760" s="47" t="s">
        <v>119</v>
      </c>
      <c r="E4760" s="47" t="s">
        <v>95</v>
      </c>
      <c r="F4760" s="47" t="s">
        <v>120</v>
      </c>
      <c r="G4760" s="47">
        <v>2</v>
      </c>
      <c r="H4760" s="67" t="str">
        <f>VLOOKUP(E4760,Referencias!$B$4:$C$15,2,FALSE)</f>
        <v>2P</v>
      </c>
      <c r="I4760" s="68" t="str">
        <f>VLOOKUP(C4760,Referencias!$B$18:$C$34,2,FALSE)</f>
        <v>V</v>
      </c>
      <c r="J4760" s="69" t="str">
        <f t="shared" si="74"/>
        <v>C</v>
      </c>
    </row>
    <row r="4761" spans="1:10" x14ac:dyDescent="0.2">
      <c r="A4761" s="71" t="s">
        <v>9908</v>
      </c>
      <c r="B4761" s="47" t="s">
        <v>4824</v>
      </c>
      <c r="C4761" s="47" t="s">
        <v>83</v>
      </c>
      <c r="D4761" s="47" t="s">
        <v>119</v>
      </c>
      <c r="E4761" s="47" t="s">
        <v>88</v>
      </c>
      <c r="F4761" s="47" t="s">
        <v>120</v>
      </c>
      <c r="G4761" s="47">
        <v>2</v>
      </c>
      <c r="H4761" s="67" t="str">
        <f>VLOOKUP(E4761,Referencias!$B$4:$C$15,2,FALSE)</f>
        <v>2C</v>
      </c>
      <c r="I4761" s="68" t="str">
        <f>VLOOKUP(C4761,Referencias!$B$18:$C$34,2,FALSE)</f>
        <v>V</v>
      </c>
      <c r="J4761" s="69" t="str">
        <f t="shared" si="74"/>
        <v>C</v>
      </c>
    </row>
    <row r="4762" spans="1:10" x14ac:dyDescent="0.2">
      <c r="A4762" s="71" t="s">
        <v>9909</v>
      </c>
      <c r="B4762" s="47" t="s">
        <v>4825</v>
      </c>
      <c r="C4762" s="47" t="s">
        <v>83</v>
      </c>
      <c r="D4762" s="47" t="s">
        <v>119</v>
      </c>
      <c r="E4762" s="47" t="s">
        <v>99</v>
      </c>
      <c r="F4762" s="47" t="s">
        <v>120</v>
      </c>
      <c r="G4762" s="47">
        <v>1</v>
      </c>
      <c r="H4762" s="67" t="str">
        <f>VLOOKUP(E4762,Referencias!$B$4:$C$15,2,FALSE)</f>
        <v>1P</v>
      </c>
      <c r="I4762" s="68" t="str">
        <f>VLOOKUP(C4762,Referencias!$B$18:$C$34,2,FALSE)</f>
        <v>V</v>
      </c>
      <c r="J4762" s="69" t="str">
        <f t="shared" si="74"/>
        <v>C</v>
      </c>
    </row>
    <row r="4763" spans="1:10" x14ac:dyDescent="0.2">
      <c r="A4763" s="71" t="s">
        <v>9910</v>
      </c>
      <c r="B4763" s="47" t="s">
        <v>4826</v>
      </c>
      <c r="C4763" s="47" t="s">
        <v>83</v>
      </c>
      <c r="D4763" s="47" t="s">
        <v>119</v>
      </c>
      <c r="E4763" s="47" t="s">
        <v>86</v>
      </c>
      <c r="F4763" s="47" t="s">
        <v>120</v>
      </c>
      <c r="G4763" s="47">
        <v>3</v>
      </c>
      <c r="H4763" s="67" t="str">
        <f>VLOOKUP(E4763,Referencias!$B$4:$C$15,2,FALSE)</f>
        <v>3P</v>
      </c>
      <c r="I4763" s="68" t="str">
        <f>VLOOKUP(C4763,Referencias!$B$18:$C$34,2,FALSE)</f>
        <v>V</v>
      </c>
      <c r="J4763" s="69" t="str">
        <f t="shared" si="74"/>
        <v>C</v>
      </c>
    </row>
    <row r="4764" spans="1:10" x14ac:dyDescent="0.2">
      <c r="A4764" s="71" t="s">
        <v>9911</v>
      </c>
      <c r="B4764" s="47" t="s">
        <v>4827</v>
      </c>
      <c r="C4764" s="47" t="s">
        <v>83</v>
      </c>
      <c r="D4764" s="47" t="s">
        <v>39</v>
      </c>
      <c r="E4764" s="47" t="s">
        <v>88</v>
      </c>
      <c r="F4764" s="47" t="s">
        <v>120</v>
      </c>
      <c r="G4764" s="47">
        <v>2</v>
      </c>
      <c r="H4764" s="67" t="str">
        <f>VLOOKUP(E4764,Referencias!$B$4:$C$15,2,FALSE)</f>
        <v>2C</v>
      </c>
      <c r="I4764" s="68" t="str">
        <f>VLOOKUP(C4764,Referencias!$B$18:$C$34,2,FALSE)</f>
        <v>V</v>
      </c>
      <c r="J4764" s="69" t="str">
        <f t="shared" si="74"/>
        <v>C</v>
      </c>
    </row>
    <row r="4765" spans="1:10" x14ac:dyDescent="0.2">
      <c r="A4765" s="71" t="s">
        <v>9912</v>
      </c>
      <c r="B4765" s="47" t="s">
        <v>4828</v>
      </c>
      <c r="C4765" s="47" t="s">
        <v>83</v>
      </c>
      <c r="D4765" s="47" t="s">
        <v>119</v>
      </c>
      <c r="E4765" s="47" t="s">
        <v>87</v>
      </c>
      <c r="F4765" s="47" t="s">
        <v>120</v>
      </c>
      <c r="G4765" s="47">
        <v>1</v>
      </c>
      <c r="H4765" s="67" t="str">
        <f>VLOOKUP(E4765,Referencias!$B$4:$C$15,2,FALSE)</f>
        <v>1C</v>
      </c>
      <c r="I4765" s="68" t="str">
        <f>VLOOKUP(C4765,Referencias!$B$18:$C$34,2,FALSE)</f>
        <v>V</v>
      </c>
      <c r="J4765" s="69" t="str">
        <f t="shared" si="74"/>
        <v>C</v>
      </c>
    </row>
    <row r="4766" spans="1:10" x14ac:dyDescent="0.2">
      <c r="A4766" s="71" t="s">
        <v>9913</v>
      </c>
      <c r="B4766" s="47" t="s">
        <v>4829</v>
      </c>
      <c r="C4766" s="47" t="s">
        <v>83</v>
      </c>
      <c r="D4766" s="47" t="s">
        <v>119</v>
      </c>
      <c r="E4766" s="47" t="s">
        <v>95</v>
      </c>
      <c r="F4766" s="47" t="s">
        <v>120</v>
      </c>
      <c r="G4766" s="47">
        <v>2</v>
      </c>
      <c r="H4766" s="67" t="str">
        <f>VLOOKUP(E4766,Referencias!$B$4:$C$15,2,FALSE)</f>
        <v>2P</v>
      </c>
      <c r="I4766" s="68" t="str">
        <f>VLOOKUP(C4766,Referencias!$B$18:$C$34,2,FALSE)</f>
        <v>V</v>
      </c>
      <c r="J4766" s="69" t="str">
        <f t="shared" si="74"/>
        <v>C</v>
      </c>
    </row>
    <row r="4767" spans="1:10" x14ac:dyDescent="0.2">
      <c r="A4767" s="71" t="s">
        <v>9914</v>
      </c>
      <c r="B4767" s="47" t="s">
        <v>4830</v>
      </c>
      <c r="C4767" s="47" t="s">
        <v>83</v>
      </c>
      <c r="D4767" s="47" t="s">
        <v>119</v>
      </c>
      <c r="E4767" s="47" t="s">
        <v>99</v>
      </c>
      <c r="F4767" s="47" t="s">
        <v>120</v>
      </c>
      <c r="G4767" s="47">
        <v>1</v>
      </c>
      <c r="H4767" s="67" t="str">
        <f>VLOOKUP(E4767,Referencias!$B$4:$C$15,2,FALSE)</f>
        <v>1P</v>
      </c>
      <c r="I4767" s="68" t="str">
        <f>VLOOKUP(C4767,Referencias!$B$18:$C$34,2,FALSE)</f>
        <v>V</v>
      </c>
      <c r="J4767" s="69" t="str">
        <f t="shared" si="74"/>
        <v>C</v>
      </c>
    </row>
    <row r="4768" spans="1:10" x14ac:dyDescent="0.2">
      <c r="A4768" s="71" t="s">
        <v>9915</v>
      </c>
      <c r="B4768" s="47" t="s">
        <v>4831</v>
      </c>
      <c r="C4768" s="47" t="s">
        <v>83</v>
      </c>
      <c r="D4768" s="47" t="s">
        <v>119</v>
      </c>
      <c r="E4768" s="47" t="s">
        <v>93</v>
      </c>
      <c r="F4768" s="47" t="s">
        <v>120</v>
      </c>
      <c r="G4768" s="47">
        <v>2</v>
      </c>
      <c r="H4768" s="67" t="str">
        <f>VLOOKUP(E4768,Referencias!$B$4:$C$15,2,FALSE)</f>
        <v>2D</v>
      </c>
      <c r="I4768" s="68" t="str">
        <f>VLOOKUP(C4768,Referencias!$B$18:$C$34,2,FALSE)</f>
        <v>V</v>
      </c>
      <c r="J4768" s="69" t="str">
        <f t="shared" si="74"/>
        <v>C</v>
      </c>
    </row>
    <row r="4769" spans="1:10" x14ac:dyDescent="0.2">
      <c r="A4769" s="71" t="s">
        <v>9916</v>
      </c>
      <c r="B4769" s="47" t="s">
        <v>4832</v>
      </c>
      <c r="C4769" s="47" t="s">
        <v>83</v>
      </c>
      <c r="D4769" s="47" t="s">
        <v>119</v>
      </c>
      <c r="E4769" s="47" t="s">
        <v>95</v>
      </c>
      <c r="F4769" s="47" t="s">
        <v>120</v>
      </c>
      <c r="G4769" s="47">
        <v>2</v>
      </c>
      <c r="H4769" s="67" t="str">
        <f>VLOOKUP(E4769,Referencias!$B$4:$C$15,2,FALSE)</f>
        <v>2P</v>
      </c>
      <c r="I4769" s="68" t="str">
        <f>VLOOKUP(C4769,Referencias!$B$18:$C$34,2,FALSE)</f>
        <v>V</v>
      </c>
      <c r="J4769" s="69" t="str">
        <f t="shared" si="74"/>
        <v>C</v>
      </c>
    </row>
    <row r="4770" spans="1:10" x14ac:dyDescent="0.2">
      <c r="A4770" s="71" t="s">
        <v>9917</v>
      </c>
      <c r="B4770" s="47" t="s">
        <v>4833</v>
      </c>
      <c r="C4770" s="47" t="s">
        <v>83</v>
      </c>
      <c r="D4770" s="47" t="s">
        <v>119</v>
      </c>
      <c r="E4770" s="47" t="s">
        <v>88</v>
      </c>
      <c r="F4770" s="47" t="s">
        <v>120</v>
      </c>
      <c r="G4770" s="47">
        <v>2</v>
      </c>
      <c r="H4770" s="67" t="str">
        <f>VLOOKUP(E4770,Referencias!$B$4:$C$15,2,FALSE)</f>
        <v>2C</v>
      </c>
      <c r="I4770" s="68" t="str">
        <f>VLOOKUP(C4770,Referencias!$B$18:$C$34,2,FALSE)</f>
        <v>V</v>
      </c>
      <c r="J4770" s="69" t="str">
        <f t="shared" si="74"/>
        <v>C</v>
      </c>
    </row>
    <row r="4771" spans="1:10" x14ac:dyDescent="0.2">
      <c r="A4771" s="71" t="s">
        <v>9918</v>
      </c>
      <c r="B4771" s="47" t="s">
        <v>4834</v>
      </c>
      <c r="C4771" s="47" t="s">
        <v>101</v>
      </c>
      <c r="D4771" s="47" t="s">
        <v>119</v>
      </c>
      <c r="E4771" s="47" t="s">
        <v>95</v>
      </c>
      <c r="F4771" s="47" t="s">
        <v>120</v>
      </c>
      <c r="G4771" s="47">
        <v>2</v>
      </c>
      <c r="H4771" s="67" t="str">
        <f>VLOOKUP(E4771,Referencias!$B$4:$C$15,2,FALSE)</f>
        <v>2P</v>
      </c>
      <c r="I4771" s="68" t="str">
        <f>VLOOKUP(C4771,Referencias!$B$18:$C$34,2,FALSE)</f>
        <v>CL</v>
      </c>
      <c r="J4771" s="69" t="str">
        <f t="shared" si="74"/>
        <v>C</v>
      </c>
    </row>
    <row r="4772" spans="1:10" x14ac:dyDescent="0.2">
      <c r="A4772" s="71" t="s">
        <v>9919</v>
      </c>
      <c r="B4772" s="47" t="s">
        <v>4835</v>
      </c>
      <c r="C4772" s="47" t="s">
        <v>101</v>
      </c>
      <c r="D4772" s="47" t="s">
        <v>119</v>
      </c>
      <c r="E4772" s="47" t="s">
        <v>84</v>
      </c>
      <c r="F4772" s="47" t="s">
        <v>120</v>
      </c>
      <c r="G4772" s="47">
        <v>4</v>
      </c>
      <c r="H4772" s="67" t="str">
        <f>VLOOKUP(E4772,Referencias!$B$4:$C$15,2,FALSE)</f>
        <v>SC</v>
      </c>
      <c r="I4772" s="68" t="str">
        <f>VLOOKUP(C4772,Referencias!$B$18:$C$34,2,FALSE)</f>
        <v>CL</v>
      </c>
      <c r="J4772" s="69" t="str">
        <f t="shared" si="74"/>
        <v>C</v>
      </c>
    </row>
    <row r="4773" spans="1:10" x14ac:dyDescent="0.2">
      <c r="A4773" s="71" t="s">
        <v>9920</v>
      </c>
      <c r="B4773" s="47" t="s">
        <v>4836</v>
      </c>
      <c r="C4773" s="47" t="s">
        <v>101</v>
      </c>
      <c r="D4773" s="47" t="s">
        <v>119</v>
      </c>
      <c r="E4773" s="47" t="s">
        <v>86</v>
      </c>
      <c r="F4773" s="47" t="s">
        <v>120</v>
      </c>
      <c r="G4773" s="47">
        <v>3</v>
      </c>
      <c r="H4773" s="67" t="str">
        <f>VLOOKUP(E4773,Referencias!$B$4:$C$15,2,FALSE)</f>
        <v>3P</v>
      </c>
      <c r="I4773" s="68" t="str">
        <f>VLOOKUP(C4773,Referencias!$B$18:$C$34,2,FALSE)</f>
        <v>CL</v>
      </c>
      <c r="J4773" s="69" t="str">
        <f t="shared" si="74"/>
        <v>C</v>
      </c>
    </row>
    <row r="4774" spans="1:10" x14ac:dyDescent="0.2">
      <c r="A4774" s="71" t="s">
        <v>9921</v>
      </c>
      <c r="B4774" s="47" t="s">
        <v>4837</v>
      </c>
      <c r="C4774" s="47" t="s">
        <v>101</v>
      </c>
      <c r="D4774" s="47" t="s">
        <v>119</v>
      </c>
      <c r="E4774" s="47" t="s">
        <v>93</v>
      </c>
      <c r="F4774" s="47" t="s">
        <v>120</v>
      </c>
      <c r="G4774" s="47">
        <v>2</v>
      </c>
      <c r="H4774" s="67" t="str">
        <f>VLOOKUP(E4774,Referencias!$B$4:$C$15,2,FALSE)</f>
        <v>2D</v>
      </c>
      <c r="I4774" s="68" t="str">
        <f>VLOOKUP(C4774,Referencias!$B$18:$C$34,2,FALSE)</f>
        <v>CL</v>
      </c>
      <c r="J4774" s="69" t="str">
        <f t="shared" si="74"/>
        <v>C</v>
      </c>
    </row>
    <row r="4775" spans="1:10" x14ac:dyDescent="0.2">
      <c r="A4775" s="71" t="s">
        <v>9922</v>
      </c>
      <c r="B4775" s="47" t="s">
        <v>4838</v>
      </c>
      <c r="C4775" s="47" t="s">
        <v>101</v>
      </c>
      <c r="D4775" s="47" t="s">
        <v>119</v>
      </c>
      <c r="E4775" s="47" t="s">
        <v>93</v>
      </c>
      <c r="F4775" s="47" t="s">
        <v>120</v>
      </c>
      <c r="G4775" s="47">
        <v>2</v>
      </c>
      <c r="H4775" s="67" t="str">
        <f>VLOOKUP(E4775,Referencias!$B$4:$C$15,2,FALSE)</f>
        <v>2D</v>
      </c>
      <c r="I4775" s="68" t="str">
        <f>VLOOKUP(C4775,Referencias!$B$18:$C$34,2,FALSE)</f>
        <v>CL</v>
      </c>
      <c r="J4775" s="69" t="str">
        <f t="shared" si="74"/>
        <v>C</v>
      </c>
    </row>
    <row r="4776" spans="1:10" x14ac:dyDescent="0.2">
      <c r="A4776" s="71" t="s">
        <v>9923</v>
      </c>
      <c r="B4776" s="47" t="s">
        <v>4839</v>
      </c>
      <c r="C4776" s="47" t="s">
        <v>101</v>
      </c>
      <c r="D4776" s="47" t="s">
        <v>119</v>
      </c>
      <c r="E4776" s="47" t="s">
        <v>84</v>
      </c>
      <c r="F4776" s="47" t="s">
        <v>120</v>
      </c>
      <c r="G4776" s="47">
        <v>4</v>
      </c>
      <c r="H4776" s="67" t="str">
        <f>VLOOKUP(E4776,Referencias!$B$4:$C$15,2,FALSE)</f>
        <v>SC</v>
      </c>
      <c r="I4776" s="68" t="str">
        <f>VLOOKUP(C4776,Referencias!$B$18:$C$34,2,FALSE)</f>
        <v>CL</v>
      </c>
      <c r="J4776" s="69" t="str">
        <f t="shared" si="74"/>
        <v>C</v>
      </c>
    </row>
    <row r="4777" spans="1:10" x14ac:dyDescent="0.2">
      <c r="A4777" s="71" t="s">
        <v>9924</v>
      </c>
      <c r="B4777" s="47" t="s">
        <v>4840</v>
      </c>
      <c r="C4777" s="47" t="s">
        <v>101</v>
      </c>
      <c r="D4777" s="47" t="s">
        <v>119</v>
      </c>
      <c r="E4777" s="47" t="s">
        <v>95</v>
      </c>
      <c r="F4777" s="47" t="s">
        <v>120</v>
      </c>
      <c r="G4777" s="47">
        <v>2</v>
      </c>
      <c r="H4777" s="67" t="str">
        <f>VLOOKUP(E4777,Referencias!$B$4:$C$15,2,FALSE)</f>
        <v>2P</v>
      </c>
      <c r="I4777" s="68" t="str">
        <f>VLOOKUP(C4777,Referencias!$B$18:$C$34,2,FALSE)</f>
        <v>CL</v>
      </c>
      <c r="J4777" s="69" t="str">
        <f t="shared" si="74"/>
        <v>C</v>
      </c>
    </row>
    <row r="4778" spans="1:10" x14ac:dyDescent="0.2">
      <c r="A4778" s="71" t="s">
        <v>9925</v>
      </c>
      <c r="B4778" s="47" t="s">
        <v>4841</v>
      </c>
      <c r="C4778" s="47" t="s">
        <v>101</v>
      </c>
      <c r="D4778" s="47" t="s">
        <v>119</v>
      </c>
      <c r="E4778" s="47" t="s">
        <v>93</v>
      </c>
      <c r="F4778" s="47" t="s">
        <v>120</v>
      </c>
      <c r="G4778" s="47">
        <v>2</v>
      </c>
      <c r="H4778" s="67" t="str">
        <f>VLOOKUP(E4778,Referencias!$B$4:$C$15,2,FALSE)</f>
        <v>2D</v>
      </c>
      <c r="I4778" s="68" t="str">
        <f>VLOOKUP(C4778,Referencias!$B$18:$C$34,2,FALSE)</f>
        <v>CL</v>
      </c>
      <c r="J4778" s="69" t="str">
        <f t="shared" si="74"/>
        <v>C</v>
      </c>
    </row>
    <row r="4779" spans="1:10" x14ac:dyDescent="0.2">
      <c r="A4779" s="71" t="s">
        <v>9926</v>
      </c>
      <c r="B4779" s="47" t="s">
        <v>4842</v>
      </c>
      <c r="C4779" s="47" t="s">
        <v>101</v>
      </c>
      <c r="D4779" s="47" t="s">
        <v>119</v>
      </c>
      <c r="E4779" s="47" t="s">
        <v>84</v>
      </c>
      <c r="F4779" s="47" t="s">
        <v>120</v>
      </c>
      <c r="G4779" s="47">
        <v>4</v>
      </c>
      <c r="H4779" s="67" t="str">
        <f>VLOOKUP(E4779,Referencias!$B$4:$C$15,2,FALSE)</f>
        <v>SC</v>
      </c>
      <c r="I4779" s="68" t="str">
        <f>VLOOKUP(C4779,Referencias!$B$18:$C$34,2,FALSE)</f>
        <v>CL</v>
      </c>
      <c r="J4779" s="69" t="str">
        <f t="shared" si="74"/>
        <v>C</v>
      </c>
    </row>
    <row r="4780" spans="1:10" x14ac:dyDescent="0.2">
      <c r="A4780" s="71" t="s">
        <v>9927</v>
      </c>
      <c r="B4780" s="47" t="s">
        <v>4843</v>
      </c>
      <c r="C4780" s="47" t="s">
        <v>101</v>
      </c>
      <c r="D4780" s="47" t="s">
        <v>119</v>
      </c>
      <c r="E4780" s="47" t="s">
        <v>84</v>
      </c>
      <c r="F4780" s="47" t="s">
        <v>120</v>
      </c>
      <c r="G4780" s="47">
        <v>4</v>
      </c>
      <c r="H4780" s="67" t="str">
        <f>VLOOKUP(E4780,Referencias!$B$4:$C$15,2,FALSE)</f>
        <v>SC</v>
      </c>
      <c r="I4780" s="68" t="str">
        <f>VLOOKUP(C4780,Referencias!$B$18:$C$34,2,FALSE)</f>
        <v>CL</v>
      </c>
      <c r="J4780" s="69" t="str">
        <f t="shared" si="74"/>
        <v>C</v>
      </c>
    </row>
    <row r="4781" spans="1:10" x14ac:dyDescent="0.2">
      <c r="A4781" s="71" t="s">
        <v>9928</v>
      </c>
      <c r="B4781" s="47" t="s">
        <v>4844</v>
      </c>
      <c r="C4781" s="47" t="s">
        <v>101</v>
      </c>
      <c r="D4781" s="47" t="s">
        <v>119</v>
      </c>
      <c r="E4781" s="47" t="s">
        <v>93</v>
      </c>
      <c r="F4781" s="47" t="s">
        <v>120</v>
      </c>
      <c r="G4781" s="47">
        <v>2</v>
      </c>
      <c r="H4781" s="67" t="str">
        <f>VLOOKUP(E4781,Referencias!$B$4:$C$15,2,FALSE)</f>
        <v>2D</v>
      </c>
      <c r="I4781" s="68" t="str">
        <f>VLOOKUP(C4781,Referencias!$B$18:$C$34,2,FALSE)</f>
        <v>CL</v>
      </c>
      <c r="J4781" s="69" t="str">
        <f t="shared" si="74"/>
        <v>C</v>
      </c>
    </row>
    <row r="4782" spans="1:10" x14ac:dyDescent="0.2">
      <c r="A4782" s="71" t="s">
        <v>9929</v>
      </c>
      <c r="B4782" s="47" t="s">
        <v>4845</v>
      </c>
      <c r="C4782" s="47" t="s">
        <v>101</v>
      </c>
      <c r="D4782" s="47" t="s">
        <v>119</v>
      </c>
      <c r="E4782" s="47" t="s">
        <v>84</v>
      </c>
      <c r="F4782" s="47" t="s">
        <v>120</v>
      </c>
      <c r="G4782" s="47">
        <v>4</v>
      </c>
      <c r="H4782" s="67" t="str">
        <f>VLOOKUP(E4782,Referencias!$B$4:$C$15,2,FALSE)</f>
        <v>SC</v>
      </c>
      <c r="I4782" s="68" t="str">
        <f>VLOOKUP(C4782,Referencias!$B$18:$C$34,2,FALSE)</f>
        <v>CL</v>
      </c>
      <c r="J4782" s="69" t="str">
        <f t="shared" si="74"/>
        <v>C</v>
      </c>
    </row>
    <row r="4783" spans="1:10" x14ac:dyDescent="0.2">
      <c r="A4783" s="71" t="s">
        <v>9930</v>
      </c>
      <c r="B4783" s="47" t="s">
        <v>4846</v>
      </c>
      <c r="C4783" s="47" t="s">
        <v>101</v>
      </c>
      <c r="D4783" s="47" t="s">
        <v>119</v>
      </c>
      <c r="E4783" s="47" t="s">
        <v>86</v>
      </c>
      <c r="F4783" s="47" t="s">
        <v>120</v>
      </c>
      <c r="G4783" s="47">
        <v>3</v>
      </c>
      <c r="H4783" s="67" t="str">
        <f>VLOOKUP(E4783,Referencias!$B$4:$C$15,2,FALSE)</f>
        <v>3P</v>
      </c>
      <c r="I4783" s="68" t="str">
        <f>VLOOKUP(C4783,Referencias!$B$18:$C$34,2,FALSE)</f>
        <v>CL</v>
      </c>
      <c r="J4783" s="69" t="str">
        <f t="shared" si="74"/>
        <v>C</v>
      </c>
    </row>
    <row r="4784" spans="1:10" x14ac:dyDescent="0.2">
      <c r="A4784" s="71" t="s">
        <v>9931</v>
      </c>
      <c r="B4784" s="47" t="s">
        <v>4847</v>
      </c>
      <c r="C4784" s="47" t="s">
        <v>101</v>
      </c>
      <c r="D4784" s="47" t="s">
        <v>119</v>
      </c>
      <c r="E4784" s="47" t="s">
        <v>84</v>
      </c>
      <c r="F4784" s="47" t="s">
        <v>120</v>
      </c>
      <c r="G4784" s="47">
        <v>4</v>
      </c>
      <c r="H4784" s="67" t="str">
        <f>VLOOKUP(E4784,Referencias!$B$4:$C$15,2,FALSE)</f>
        <v>SC</v>
      </c>
      <c r="I4784" s="68" t="str">
        <f>VLOOKUP(C4784,Referencias!$B$18:$C$34,2,FALSE)</f>
        <v>CL</v>
      </c>
      <c r="J4784" s="69" t="str">
        <f t="shared" si="74"/>
        <v>C</v>
      </c>
    </row>
    <row r="4785" spans="1:10" x14ac:dyDescent="0.2">
      <c r="A4785" s="71" t="s">
        <v>9932</v>
      </c>
      <c r="B4785" s="47" t="s">
        <v>4848</v>
      </c>
      <c r="C4785" s="47" t="s">
        <v>101</v>
      </c>
      <c r="D4785" s="47" t="s">
        <v>119</v>
      </c>
      <c r="E4785" s="47" t="s">
        <v>95</v>
      </c>
      <c r="F4785" s="47" t="s">
        <v>120</v>
      </c>
      <c r="G4785" s="47">
        <v>2</v>
      </c>
      <c r="H4785" s="67" t="str">
        <f>VLOOKUP(E4785,Referencias!$B$4:$C$15,2,FALSE)</f>
        <v>2P</v>
      </c>
      <c r="I4785" s="68" t="str">
        <f>VLOOKUP(C4785,Referencias!$B$18:$C$34,2,FALSE)</f>
        <v>CL</v>
      </c>
      <c r="J4785" s="69" t="str">
        <f t="shared" si="74"/>
        <v>C</v>
      </c>
    </row>
    <row r="4786" spans="1:10" x14ac:dyDescent="0.2">
      <c r="A4786" s="71" t="s">
        <v>9933</v>
      </c>
      <c r="B4786" s="47" t="s">
        <v>4849</v>
      </c>
      <c r="C4786" s="47" t="s">
        <v>101</v>
      </c>
      <c r="D4786" s="47" t="s">
        <v>119</v>
      </c>
      <c r="E4786" s="47" t="s">
        <v>95</v>
      </c>
      <c r="F4786" s="47" t="s">
        <v>120</v>
      </c>
      <c r="G4786" s="47">
        <v>2</v>
      </c>
      <c r="H4786" s="67" t="str">
        <f>VLOOKUP(E4786,Referencias!$B$4:$C$15,2,FALSE)</f>
        <v>2P</v>
      </c>
      <c r="I4786" s="68" t="str">
        <f>VLOOKUP(C4786,Referencias!$B$18:$C$34,2,FALSE)</f>
        <v>CL</v>
      </c>
      <c r="J4786" s="69" t="str">
        <f t="shared" si="74"/>
        <v>C</v>
      </c>
    </row>
    <row r="4787" spans="1:10" x14ac:dyDescent="0.2">
      <c r="A4787" s="71" t="s">
        <v>9934</v>
      </c>
      <c r="B4787" s="47" t="s">
        <v>4850</v>
      </c>
      <c r="C4787" s="47" t="s">
        <v>101</v>
      </c>
      <c r="D4787" s="47" t="s">
        <v>119</v>
      </c>
      <c r="E4787" s="47" t="s">
        <v>93</v>
      </c>
      <c r="F4787" s="47" t="s">
        <v>120</v>
      </c>
      <c r="G4787" s="47">
        <v>2</v>
      </c>
      <c r="H4787" s="67" t="str">
        <f>VLOOKUP(E4787,Referencias!$B$4:$C$15,2,FALSE)</f>
        <v>2D</v>
      </c>
      <c r="I4787" s="68" t="str">
        <f>VLOOKUP(C4787,Referencias!$B$18:$C$34,2,FALSE)</f>
        <v>CL</v>
      </c>
      <c r="J4787" s="69" t="str">
        <f t="shared" si="74"/>
        <v>C</v>
      </c>
    </row>
    <row r="4788" spans="1:10" x14ac:dyDescent="0.2">
      <c r="A4788" s="71" t="s">
        <v>9935</v>
      </c>
      <c r="B4788" s="47" t="s">
        <v>4851</v>
      </c>
      <c r="C4788" s="47" t="s">
        <v>101</v>
      </c>
      <c r="D4788" s="47" t="s">
        <v>119</v>
      </c>
      <c r="E4788" s="47" t="s">
        <v>95</v>
      </c>
      <c r="F4788" s="47" t="s">
        <v>120</v>
      </c>
      <c r="G4788" s="47">
        <v>2</v>
      </c>
      <c r="H4788" s="67" t="str">
        <f>VLOOKUP(E4788,Referencias!$B$4:$C$15,2,FALSE)</f>
        <v>2P</v>
      </c>
      <c r="I4788" s="68" t="str">
        <f>VLOOKUP(C4788,Referencias!$B$18:$C$34,2,FALSE)</f>
        <v>CL</v>
      </c>
      <c r="J4788" s="69" t="str">
        <f t="shared" si="74"/>
        <v>C</v>
      </c>
    </row>
    <row r="4789" spans="1:10" x14ac:dyDescent="0.2">
      <c r="A4789" s="71" t="s">
        <v>9936</v>
      </c>
      <c r="B4789" s="47" t="s">
        <v>4852</v>
      </c>
      <c r="C4789" s="47" t="s">
        <v>101</v>
      </c>
      <c r="D4789" s="47" t="s">
        <v>119</v>
      </c>
      <c r="E4789" s="47" t="s">
        <v>84</v>
      </c>
      <c r="F4789" s="47" t="s">
        <v>120</v>
      </c>
      <c r="G4789" s="47">
        <v>4</v>
      </c>
      <c r="H4789" s="67" t="str">
        <f>VLOOKUP(E4789,Referencias!$B$4:$C$15,2,FALSE)</f>
        <v>SC</v>
      </c>
      <c r="I4789" s="68" t="str">
        <f>VLOOKUP(C4789,Referencias!$B$18:$C$34,2,FALSE)</f>
        <v>CL</v>
      </c>
      <c r="J4789" s="69" t="str">
        <f t="shared" si="74"/>
        <v>C</v>
      </c>
    </row>
    <row r="4790" spans="1:10" x14ac:dyDescent="0.2">
      <c r="A4790" s="71" t="s">
        <v>9937</v>
      </c>
      <c r="B4790" s="47" t="s">
        <v>4853</v>
      </c>
      <c r="C4790" s="47" t="s">
        <v>101</v>
      </c>
      <c r="D4790" s="47" t="s">
        <v>119</v>
      </c>
      <c r="E4790" s="47" t="s">
        <v>93</v>
      </c>
      <c r="F4790" s="47" t="s">
        <v>120</v>
      </c>
      <c r="G4790" s="47">
        <v>2</v>
      </c>
      <c r="H4790" s="67" t="str">
        <f>VLOOKUP(E4790,Referencias!$B$4:$C$15,2,FALSE)</f>
        <v>2D</v>
      </c>
      <c r="I4790" s="68" t="str">
        <f>VLOOKUP(C4790,Referencias!$B$18:$C$34,2,FALSE)</f>
        <v>CL</v>
      </c>
      <c r="J4790" s="69" t="str">
        <f t="shared" si="74"/>
        <v>C</v>
      </c>
    </row>
    <row r="4791" spans="1:10" x14ac:dyDescent="0.2">
      <c r="A4791" s="71" t="s">
        <v>9938</v>
      </c>
      <c r="B4791" s="47" t="s">
        <v>4854</v>
      </c>
      <c r="C4791" s="47" t="s">
        <v>101</v>
      </c>
      <c r="D4791" s="47" t="s">
        <v>39</v>
      </c>
      <c r="E4791" s="47" t="s">
        <v>84</v>
      </c>
      <c r="F4791" s="47" t="s">
        <v>120</v>
      </c>
      <c r="G4791" s="47">
        <v>4</v>
      </c>
      <c r="H4791" s="67" t="str">
        <f>VLOOKUP(E4791,Referencias!$B$4:$C$15,2,FALSE)</f>
        <v>SC</v>
      </c>
      <c r="I4791" s="68" t="str">
        <f>VLOOKUP(C4791,Referencias!$B$18:$C$34,2,FALSE)</f>
        <v>CL</v>
      </c>
      <c r="J4791" s="69" t="str">
        <f t="shared" si="74"/>
        <v>C</v>
      </c>
    </row>
    <row r="4792" spans="1:10" x14ac:dyDescent="0.2">
      <c r="A4792" s="71" t="s">
        <v>9939</v>
      </c>
      <c r="B4792" s="47" t="s">
        <v>4855</v>
      </c>
      <c r="C4792" s="47" t="s">
        <v>101</v>
      </c>
      <c r="D4792" s="47" t="s">
        <v>119</v>
      </c>
      <c r="E4792" s="47" t="s">
        <v>92</v>
      </c>
      <c r="F4792" s="47" t="s">
        <v>120</v>
      </c>
      <c r="G4792" s="47">
        <v>3</v>
      </c>
      <c r="H4792" s="67" t="str">
        <f>VLOOKUP(E4792,Referencias!$B$4:$C$15,2,FALSE)</f>
        <v>3C</v>
      </c>
      <c r="I4792" s="68" t="str">
        <f>VLOOKUP(C4792,Referencias!$B$18:$C$34,2,FALSE)</f>
        <v>CL</v>
      </c>
      <c r="J4792" s="69" t="str">
        <f t="shared" si="74"/>
        <v>C</v>
      </c>
    </row>
    <row r="4793" spans="1:10" x14ac:dyDescent="0.2">
      <c r="A4793" s="71" t="s">
        <v>9940</v>
      </c>
      <c r="B4793" s="47" t="s">
        <v>4856</v>
      </c>
      <c r="C4793" s="47" t="s">
        <v>101</v>
      </c>
      <c r="D4793" s="47" t="s">
        <v>119</v>
      </c>
      <c r="E4793" s="47" t="s">
        <v>84</v>
      </c>
      <c r="F4793" s="47" t="s">
        <v>120</v>
      </c>
      <c r="G4793" s="47">
        <v>4</v>
      </c>
      <c r="H4793" s="67" t="str">
        <f>VLOOKUP(E4793,Referencias!$B$4:$C$15,2,FALSE)</f>
        <v>SC</v>
      </c>
      <c r="I4793" s="68" t="str">
        <f>VLOOKUP(C4793,Referencias!$B$18:$C$34,2,FALSE)</f>
        <v>CL</v>
      </c>
      <c r="J4793" s="69" t="str">
        <f t="shared" si="74"/>
        <v>C</v>
      </c>
    </row>
    <row r="4794" spans="1:10" x14ac:dyDescent="0.2">
      <c r="A4794" s="71" t="s">
        <v>9941</v>
      </c>
      <c r="B4794" s="47" t="s">
        <v>4857</v>
      </c>
      <c r="C4794" s="47" t="s">
        <v>101</v>
      </c>
      <c r="D4794" s="47" t="s">
        <v>119</v>
      </c>
      <c r="E4794" s="47" t="s">
        <v>93</v>
      </c>
      <c r="F4794" s="47" t="s">
        <v>120</v>
      </c>
      <c r="G4794" s="47">
        <v>2</v>
      </c>
      <c r="H4794" s="67" t="str">
        <f>VLOOKUP(E4794,Referencias!$B$4:$C$15,2,FALSE)</f>
        <v>2D</v>
      </c>
      <c r="I4794" s="68" t="str">
        <f>VLOOKUP(C4794,Referencias!$B$18:$C$34,2,FALSE)</f>
        <v>CL</v>
      </c>
      <c r="J4794" s="69" t="str">
        <f t="shared" si="74"/>
        <v>C</v>
      </c>
    </row>
    <row r="4795" spans="1:10" x14ac:dyDescent="0.2">
      <c r="A4795" s="71" t="s">
        <v>9942</v>
      </c>
      <c r="B4795" s="47" t="s">
        <v>4858</v>
      </c>
      <c r="C4795" s="47" t="s">
        <v>101</v>
      </c>
      <c r="D4795" s="47" t="s">
        <v>119</v>
      </c>
      <c r="E4795" s="47" t="s">
        <v>85</v>
      </c>
      <c r="F4795" s="47" t="s">
        <v>120</v>
      </c>
      <c r="G4795" s="47">
        <v>3</v>
      </c>
      <c r="H4795" s="67" t="str">
        <f>VLOOKUP(E4795,Referencias!$B$4:$C$15,2,FALSE)</f>
        <v>3D</v>
      </c>
      <c r="I4795" s="68" t="str">
        <f>VLOOKUP(C4795,Referencias!$B$18:$C$34,2,FALSE)</f>
        <v>CL</v>
      </c>
      <c r="J4795" s="69" t="str">
        <f t="shared" si="74"/>
        <v>C</v>
      </c>
    </row>
    <row r="4796" spans="1:10" x14ac:dyDescent="0.2">
      <c r="A4796" s="71" t="s">
        <v>9943</v>
      </c>
      <c r="B4796" s="47" t="s">
        <v>4859</v>
      </c>
      <c r="C4796" s="47" t="s">
        <v>101</v>
      </c>
      <c r="D4796" s="47" t="s">
        <v>119</v>
      </c>
      <c r="E4796" s="47" t="s">
        <v>84</v>
      </c>
      <c r="F4796" s="47" t="s">
        <v>120</v>
      </c>
      <c r="G4796" s="47">
        <v>4</v>
      </c>
      <c r="H4796" s="67" t="str">
        <f>VLOOKUP(E4796,Referencias!$B$4:$C$15,2,FALSE)</f>
        <v>SC</v>
      </c>
      <c r="I4796" s="68" t="str">
        <f>VLOOKUP(C4796,Referencias!$B$18:$C$34,2,FALSE)</f>
        <v>CL</v>
      </c>
      <c r="J4796" s="69" t="str">
        <f t="shared" si="74"/>
        <v>C</v>
      </c>
    </row>
    <row r="4797" spans="1:10" x14ac:dyDescent="0.2">
      <c r="A4797" s="71" t="s">
        <v>9944</v>
      </c>
      <c r="B4797" s="47" t="s">
        <v>4860</v>
      </c>
      <c r="C4797" s="47" t="s">
        <v>101</v>
      </c>
      <c r="D4797" s="47" t="s">
        <v>119</v>
      </c>
      <c r="E4797" s="47" t="s">
        <v>84</v>
      </c>
      <c r="F4797" s="47" t="s">
        <v>120</v>
      </c>
      <c r="G4797" s="47">
        <v>4</v>
      </c>
      <c r="H4797" s="67" t="str">
        <f>VLOOKUP(E4797,Referencias!$B$4:$C$15,2,FALSE)</f>
        <v>SC</v>
      </c>
      <c r="I4797" s="68" t="str">
        <f>VLOOKUP(C4797,Referencias!$B$18:$C$34,2,FALSE)</f>
        <v>CL</v>
      </c>
      <c r="J4797" s="69" t="str">
        <f t="shared" si="74"/>
        <v>C</v>
      </c>
    </row>
    <row r="4798" spans="1:10" x14ac:dyDescent="0.2">
      <c r="A4798" s="71" t="s">
        <v>9945</v>
      </c>
      <c r="B4798" s="47" t="s">
        <v>4861</v>
      </c>
      <c r="C4798" s="47" t="s">
        <v>101</v>
      </c>
      <c r="D4798" s="47" t="s">
        <v>119</v>
      </c>
      <c r="E4798" s="47" t="s">
        <v>84</v>
      </c>
      <c r="F4798" s="47" t="s">
        <v>120</v>
      </c>
      <c r="G4798" s="47">
        <v>4</v>
      </c>
      <c r="H4798" s="67" t="str">
        <f>VLOOKUP(E4798,Referencias!$B$4:$C$15,2,FALSE)</f>
        <v>SC</v>
      </c>
      <c r="I4798" s="68" t="str">
        <f>VLOOKUP(C4798,Referencias!$B$18:$C$34,2,FALSE)</f>
        <v>CL</v>
      </c>
      <c r="J4798" s="69" t="str">
        <f t="shared" si="74"/>
        <v>C</v>
      </c>
    </row>
    <row r="4799" spans="1:10" x14ac:dyDescent="0.2">
      <c r="A4799" s="71" t="s">
        <v>9946</v>
      </c>
      <c r="B4799" s="47" t="s">
        <v>4862</v>
      </c>
      <c r="C4799" s="47" t="s">
        <v>101</v>
      </c>
      <c r="D4799" s="47" t="s">
        <v>119</v>
      </c>
      <c r="E4799" s="47" t="s">
        <v>84</v>
      </c>
      <c r="F4799" s="47" t="s">
        <v>120</v>
      </c>
      <c r="G4799" s="47">
        <v>4</v>
      </c>
      <c r="H4799" s="67" t="str">
        <f>VLOOKUP(E4799,Referencias!$B$4:$C$15,2,FALSE)</f>
        <v>SC</v>
      </c>
      <c r="I4799" s="68" t="str">
        <f>VLOOKUP(C4799,Referencias!$B$18:$C$34,2,FALSE)</f>
        <v>CL</v>
      </c>
      <c r="J4799" s="69" t="str">
        <f t="shared" si="74"/>
        <v>C</v>
      </c>
    </row>
    <row r="4800" spans="1:10" x14ac:dyDescent="0.2">
      <c r="A4800" s="71" t="s">
        <v>9947</v>
      </c>
      <c r="B4800" s="47" t="s">
        <v>4863</v>
      </c>
      <c r="C4800" s="47" t="s">
        <v>101</v>
      </c>
      <c r="D4800" s="47" t="s">
        <v>119</v>
      </c>
      <c r="E4800" s="47" t="s">
        <v>84</v>
      </c>
      <c r="F4800" s="47" t="s">
        <v>120</v>
      </c>
      <c r="G4800" s="47">
        <v>4</v>
      </c>
      <c r="H4800" s="67" t="str">
        <f>VLOOKUP(E4800,Referencias!$B$4:$C$15,2,FALSE)</f>
        <v>SC</v>
      </c>
      <c r="I4800" s="68" t="str">
        <f>VLOOKUP(C4800,Referencias!$B$18:$C$34,2,FALSE)</f>
        <v>CL</v>
      </c>
      <c r="J4800" s="69" t="str">
        <f t="shared" si="74"/>
        <v>C</v>
      </c>
    </row>
    <row r="4801" spans="1:10" x14ac:dyDescent="0.2">
      <c r="A4801" s="71" t="s">
        <v>9948</v>
      </c>
      <c r="B4801" s="47" t="s">
        <v>4864</v>
      </c>
      <c r="C4801" s="47" t="s">
        <v>101</v>
      </c>
      <c r="D4801" s="47" t="s">
        <v>39</v>
      </c>
      <c r="E4801" s="47" t="s">
        <v>84</v>
      </c>
      <c r="F4801" s="47" t="s">
        <v>120</v>
      </c>
      <c r="G4801" s="47">
        <v>4</v>
      </c>
      <c r="H4801" s="67" t="str">
        <f>VLOOKUP(E4801,Referencias!$B$4:$C$15,2,FALSE)</f>
        <v>SC</v>
      </c>
      <c r="I4801" s="68" t="str">
        <f>VLOOKUP(C4801,Referencias!$B$18:$C$34,2,FALSE)</f>
        <v>CL</v>
      </c>
      <c r="J4801" s="69" t="str">
        <f t="shared" si="74"/>
        <v>C</v>
      </c>
    </row>
    <row r="4802" spans="1:10" x14ac:dyDescent="0.2">
      <c r="A4802" s="71" t="s">
        <v>9949</v>
      </c>
      <c r="B4802" s="47" t="s">
        <v>4865</v>
      </c>
      <c r="C4802" s="47" t="s">
        <v>101</v>
      </c>
      <c r="D4802" s="47" t="s">
        <v>39</v>
      </c>
      <c r="E4802" s="47" t="s">
        <v>85</v>
      </c>
      <c r="F4802" s="47" t="s">
        <v>120</v>
      </c>
      <c r="G4802" s="47">
        <v>3</v>
      </c>
      <c r="H4802" s="67" t="str">
        <f>VLOOKUP(E4802,Referencias!$B$4:$C$15,2,FALSE)</f>
        <v>3D</v>
      </c>
      <c r="I4802" s="68" t="str">
        <f>VLOOKUP(C4802,Referencias!$B$18:$C$34,2,FALSE)</f>
        <v>CL</v>
      </c>
      <c r="J4802" s="69" t="str">
        <f t="shared" si="74"/>
        <v>C</v>
      </c>
    </row>
    <row r="4803" spans="1:10" x14ac:dyDescent="0.2">
      <c r="A4803" s="71" t="s">
        <v>9950</v>
      </c>
      <c r="B4803" s="47" t="s">
        <v>4866</v>
      </c>
      <c r="C4803" s="47" t="s">
        <v>101</v>
      </c>
      <c r="D4803" s="47" t="s">
        <v>119</v>
      </c>
      <c r="E4803" s="47" t="s">
        <v>86</v>
      </c>
      <c r="F4803" s="47" t="s">
        <v>120</v>
      </c>
      <c r="G4803" s="47">
        <v>3</v>
      </c>
      <c r="H4803" s="67" t="str">
        <f>VLOOKUP(E4803,Referencias!$B$4:$C$15,2,FALSE)</f>
        <v>3P</v>
      </c>
      <c r="I4803" s="68" t="str">
        <f>VLOOKUP(C4803,Referencias!$B$18:$C$34,2,FALSE)</f>
        <v>CL</v>
      </c>
      <c r="J4803" s="69" t="str">
        <f t="shared" ref="J4803:J4866" si="75">IF(D4803="Dama","D","C")</f>
        <v>C</v>
      </c>
    </row>
    <row r="4804" spans="1:10" x14ac:dyDescent="0.2">
      <c r="A4804" s="71" t="s">
        <v>9951</v>
      </c>
      <c r="B4804" s="47" t="s">
        <v>4867</v>
      </c>
      <c r="C4804" s="47" t="s">
        <v>101</v>
      </c>
      <c r="D4804" s="47" t="s">
        <v>119</v>
      </c>
      <c r="E4804" s="47" t="s">
        <v>84</v>
      </c>
      <c r="F4804" s="47" t="s">
        <v>120</v>
      </c>
      <c r="G4804" s="47">
        <v>4</v>
      </c>
      <c r="H4804" s="67" t="str">
        <f>VLOOKUP(E4804,Referencias!$B$4:$C$15,2,FALSE)</f>
        <v>SC</v>
      </c>
      <c r="I4804" s="68" t="str">
        <f>VLOOKUP(C4804,Referencias!$B$18:$C$34,2,FALSE)</f>
        <v>CL</v>
      </c>
      <c r="J4804" s="69" t="str">
        <f t="shared" si="75"/>
        <v>C</v>
      </c>
    </row>
    <row r="4805" spans="1:10" x14ac:dyDescent="0.2">
      <c r="A4805" s="71" t="s">
        <v>9952</v>
      </c>
      <c r="B4805" s="47" t="s">
        <v>4868</v>
      </c>
      <c r="C4805" s="47" t="s">
        <v>101</v>
      </c>
      <c r="D4805" s="47" t="s">
        <v>119</v>
      </c>
      <c r="E4805" s="47" t="s">
        <v>95</v>
      </c>
      <c r="F4805" s="47" t="s">
        <v>120</v>
      </c>
      <c r="G4805" s="47">
        <v>2</v>
      </c>
      <c r="H4805" s="67" t="str">
        <f>VLOOKUP(E4805,Referencias!$B$4:$C$15,2,FALSE)</f>
        <v>2P</v>
      </c>
      <c r="I4805" s="68" t="str">
        <f>VLOOKUP(C4805,Referencias!$B$18:$C$34,2,FALSE)</f>
        <v>CL</v>
      </c>
      <c r="J4805" s="69" t="str">
        <f t="shared" si="75"/>
        <v>C</v>
      </c>
    </row>
    <row r="4806" spans="1:10" x14ac:dyDescent="0.2">
      <c r="A4806" s="71" t="s">
        <v>9953</v>
      </c>
      <c r="B4806" s="47" t="s">
        <v>4869</v>
      </c>
      <c r="C4806" s="47" t="s">
        <v>101</v>
      </c>
      <c r="D4806" s="47" t="s">
        <v>119</v>
      </c>
      <c r="E4806" s="47" t="s">
        <v>84</v>
      </c>
      <c r="F4806" s="47" t="s">
        <v>120</v>
      </c>
      <c r="G4806" s="47">
        <v>4</v>
      </c>
      <c r="H4806" s="67" t="str">
        <f>VLOOKUP(E4806,Referencias!$B$4:$C$15,2,FALSE)</f>
        <v>SC</v>
      </c>
      <c r="I4806" s="68" t="str">
        <f>VLOOKUP(C4806,Referencias!$B$18:$C$34,2,FALSE)</f>
        <v>CL</v>
      </c>
      <c r="J4806" s="69" t="str">
        <f t="shared" si="75"/>
        <v>C</v>
      </c>
    </row>
    <row r="4807" spans="1:10" x14ac:dyDescent="0.2">
      <c r="A4807" s="71" t="s">
        <v>9954</v>
      </c>
      <c r="B4807" s="47" t="s">
        <v>4870</v>
      </c>
      <c r="C4807" s="47" t="s">
        <v>101</v>
      </c>
      <c r="D4807" s="47" t="s">
        <v>119</v>
      </c>
      <c r="E4807" s="47" t="s">
        <v>93</v>
      </c>
      <c r="F4807" s="47" t="s">
        <v>120</v>
      </c>
      <c r="G4807" s="47">
        <v>2</v>
      </c>
      <c r="H4807" s="67" t="str">
        <f>VLOOKUP(E4807,Referencias!$B$4:$C$15,2,FALSE)</f>
        <v>2D</v>
      </c>
      <c r="I4807" s="68" t="str">
        <f>VLOOKUP(C4807,Referencias!$B$18:$C$34,2,FALSE)</f>
        <v>CL</v>
      </c>
      <c r="J4807" s="69" t="str">
        <f t="shared" si="75"/>
        <v>C</v>
      </c>
    </row>
    <row r="4808" spans="1:10" x14ac:dyDescent="0.2">
      <c r="A4808" s="71" t="s">
        <v>9955</v>
      </c>
      <c r="B4808" s="47" t="s">
        <v>4871</v>
      </c>
      <c r="C4808" s="47" t="s">
        <v>101</v>
      </c>
      <c r="D4808" s="47" t="s">
        <v>119</v>
      </c>
      <c r="E4808" s="47" t="s">
        <v>93</v>
      </c>
      <c r="F4808" s="47" t="s">
        <v>120</v>
      </c>
      <c r="G4808" s="47">
        <v>2</v>
      </c>
      <c r="H4808" s="67" t="str">
        <f>VLOOKUP(E4808,Referencias!$B$4:$C$15,2,FALSE)</f>
        <v>2D</v>
      </c>
      <c r="I4808" s="68" t="str">
        <f>VLOOKUP(C4808,Referencias!$B$18:$C$34,2,FALSE)</f>
        <v>CL</v>
      </c>
      <c r="J4808" s="69" t="str">
        <f t="shared" si="75"/>
        <v>C</v>
      </c>
    </row>
    <row r="4809" spans="1:10" x14ac:dyDescent="0.2">
      <c r="A4809" s="71" t="s">
        <v>9956</v>
      </c>
      <c r="B4809" s="47" t="s">
        <v>4872</v>
      </c>
      <c r="C4809" s="47" t="s">
        <v>101</v>
      </c>
      <c r="D4809" s="47" t="s">
        <v>119</v>
      </c>
      <c r="E4809" s="47" t="s">
        <v>84</v>
      </c>
      <c r="F4809" s="47" t="s">
        <v>120</v>
      </c>
      <c r="G4809" s="47">
        <v>4</v>
      </c>
      <c r="H4809" s="67" t="str">
        <f>VLOOKUP(E4809,Referencias!$B$4:$C$15,2,FALSE)</f>
        <v>SC</v>
      </c>
      <c r="I4809" s="68" t="str">
        <f>VLOOKUP(C4809,Referencias!$B$18:$C$34,2,FALSE)</f>
        <v>CL</v>
      </c>
      <c r="J4809" s="69" t="str">
        <f t="shared" si="75"/>
        <v>C</v>
      </c>
    </row>
    <row r="4810" spans="1:10" x14ac:dyDescent="0.2">
      <c r="A4810" s="71" t="s">
        <v>9957</v>
      </c>
      <c r="B4810" s="47" t="s">
        <v>4873</v>
      </c>
      <c r="C4810" s="47" t="s">
        <v>101</v>
      </c>
      <c r="D4810" s="47" t="s">
        <v>119</v>
      </c>
      <c r="E4810" s="47" t="s">
        <v>84</v>
      </c>
      <c r="F4810" s="47" t="s">
        <v>120</v>
      </c>
      <c r="G4810" s="47">
        <v>4</v>
      </c>
      <c r="H4810" s="67" t="str">
        <f>VLOOKUP(E4810,Referencias!$B$4:$C$15,2,FALSE)</f>
        <v>SC</v>
      </c>
      <c r="I4810" s="68" t="str">
        <f>VLOOKUP(C4810,Referencias!$B$18:$C$34,2,FALSE)</f>
        <v>CL</v>
      </c>
      <c r="J4810" s="69" t="str">
        <f t="shared" si="75"/>
        <v>C</v>
      </c>
    </row>
    <row r="4811" spans="1:10" x14ac:dyDescent="0.2">
      <c r="A4811" s="71" t="s">
        <v>9958</v>
      </c>
      <c r="B4811" s="47" t="s">
        <v>4874</v>
      </c>
      <c r="C4811" s="47" t="s">
        <v>101</v>
      </c>
      <c r="D4811" s="47" t="s">
        <v>119</v>
      </c>
      <c r="E4811" s="47" t="s">
        <v>84</v>
      </c>
      <c r="F4811" s="47" t="s">
        <v>120</v>
      </c>
      <c r="G4811" s="47">
        <v>4</v>
      </c>
      <c r="H4811" s="67" t="str">
        <f>VLOOKUP(E4811,Referencias!$B$4:$C$15,2,FALSE)</f>
        <v>SC</v>
      </c>
      <c r="I4811" s="68" t="str">
        <f>VLOOKUP(C4811,Referencias!$B$18:$C$34,2,FALSE)</f>
        <v>CL</v>
      </c>
      <c r="J4811" s="69" t="str">
        <f t="shared" si="75"/>
        <v>C</v>
      </c>
    </row>
    <row r="4812" spans="1:10" x14ac:dyDescent="0.2">
      <c r="A4812" s="71" t="s">
        <v>9959</v>
      </c>
      <c r="B4812" s="47" t="s">
        <v>4875</v>
      </c>
      <c r="C4812" s="47" t="s">
        <v>101</v>
      </c>
      <c r="D4812" s="47" t="s">
        <v>119</v>
      </c>
      <c r="E4812" s="47" t="s">
        <v>84</v>
      </c>
      <c r="F4812" s="47" t="s">
        <v>120</v>
      </c>
      <c r="G4812" s="47">
        <v>4</v>
      </c>
      <c r="H4812" s="67" t="str">
        <f>VLOOKUP(E4812,Referencias!$B$4:$C$15,2,FALSE)</f>
        <v>SC</v>
      </c>
      <c r="I4812" s="68" t="str">
        <f>VLOOKUP(C4812,Referencias!$B$18:$C$34,2,FALSE)</f>
        <v>CL</v>
      </c>
      <c r="J4812" s="69" t="str">
        <f t="shared" si="75"/>
        <v>C</v>
      </c>
    </row>
    <row r="4813" spans="1:10" x14ac:dyDescent="0.2">
      <c r="A4813" s="71" t="s">
        <v>9960</v>
      </c>
      <c r="B4813" s="47" t="s">
        <v>4876</v>
      </c>
      <c r="C4813" s="47" t="s">
        <v>101</v>
      </c>
      <c r="D4813" s="47" t="s">
        <v>119</v>
      </c>
      <c r="E4813" s="47" t="s">
        <v>84</v>
      </c>
      <c r="F4813" s="47" t="s">
        <v>120</v>
      </c>
      <c r="G4813" s="47">
        <v>4</v>
      </c>
      <c r="H4813" s="67" t="str">
        <f>VLOOKUP(E4813,Referencias!$B$4:$C$15,2,FALSE)</f>
        <v>SC</v>
      </c>
      <c r="I4813" s="68" t="str">
        <f>VLOOKUP(C4813,Referencias!$B$18:$C$34,2,FALSE)</f>
        <v>CL</v>
      </c>
      <c r="J4813" s="69" t="str">
        <f t="shared" si="75"/>
        <v>C</v>
      </c>
    </row>
    <row r="4814" spans="1:10" x14ac:dyDescent="0.2">
      <c r="A4814" s="71" t="s">
        <v>9961</v>
      </c>
      <c r="B4814" s="47" t="s">
        <v>4877</v>
      </c>
      <c r="C4814" s="47" t="s">
        <v>101</v>
      </c>
      <c r="D4814" s="47" t="s">
        <v>119</v>
      </c>
      <c r="E4814" s="47" t="s">
        <v>84</v>
      </c>
      <c r="F4814" s="47" t="s">
        <v>120</v>
      </c>
      <c r="G4814" s="47">
        <v>4</v>
      </c>
      <c r="H4814" s="67" t="str">
        <f>VLOOKUP(E4814,Referencias!$B$4:$C$15,2,FALSE)</f>
        <v>SC</v>
      </c>
      <c r="I4814" s="68" t="str">
        <f>VLOOKUP(C4814,Referencias!$B$18:$C$34,2,FALSE)</f>
        <v>CL</v>
      </c>
      <c r="J4814" s="69" t="str">
        <f t="shared" si="75"/>
        <v>C</v>
      </c>
    </row>
    <row r="4815" spans="1:10" x14ac:dyDescent="0.2">
      <c r="A4815" s="71" t="s">
        <v>9962</v>
      </c>
      <c r="B4815" s="47" t="s">
        <v>4878</v>
      </c>
      <c r="C4815" s="47" t="s">
        <v>101</v>
      </c>
      <c r="D4815" s="47" t="s">
        <v>119</v>
      </c>
      <c r="E4815" s="47" t="s">
        <v>84</v>
      </c>
      <c r="F4815" s="47" t="s">
        <v>120</v>
      </c>
      <c r="G4815" s="47">
        <v>4</v>
      </c>
      <c r="H4815" s="67" t="str">
        <f>VLOOKUP(E4815,Referencias!$B$4:$C$15,2,FALSE)</f>
        <v>SC</v>
      </c>
      <c r="I4815" s="68" t="str">
        <f>VLOOKUP(C4815,Referencias!$B$18:$C$34,2,FALSE)</f>
        <v>CL</v>
      </c>
      <c r="J4815" s="69" t="str">
        <f t="shared" si="75"/>
        <v>C</v>
      </c>
    </row>
    <row r="4816" spans="1:10" x14ac:dyDescent="0.2">
      <c r="A4816" s="71" t="s">
        <v>9963</v>
      </c>
      <c r="B4816" s="47" t="s">
        <v>4879</v>
      </c>
      <c r="C4816" s="47" t="s">
        <v>101</v>
      </c>
      <c r="D4816" s="47" t="s">
        <v>119</v>
      </c>
      <c r="E4816" s="47" t="s">
        <v>84</v>
      </c>
      <c r="F4816" s="47" t="s">
        <v>120</v>
      </c>
      <c r="G4816" s="47">
        <v>4</v>
      </c>
      <c r="H4816" s="67" t="str">
        <f>VLOOKUP(E4816,Referencias!$B$4:$C$15,2,FALSE)</f>
        <v>SC</v>
      </c>
      <c r="I4816" s="68" t="str">
        <f>VLOOKUP(C4816,Referencias!$B$18:$C$34,2,FALSE)</f>
        <v>CL</v>
      </c>
      <c r="J4816" s="69" t="str">
        <f t="shared" si="75"/>
        <v>C</v>
      </c>
    </row>
    <row r="4817" spans="1:10" x14ac:dyDescent="0.2">
      <c r="A4817" s="71" t="s">
        <v>9964</v>
      </c>
      <c r="B4817" s="47" t="s">
        <v>4880</v>
      </c>
      <c r="C4817" s="47" t="s">
        <v>101</v>
      </c>
      <c r="D4817" s="47" t="s">
        <v>119</v>
      </c>
      <c r="E4817" s="47" t="s">
        <v>85</v>
      </c>
      <c r="F4817" s="47" t="s">
        <v>120</v>
      </c>
      <c r="G4817" s="47">
        <v>3</v>
      </c>
      <c r="H4817" s="67" t="str">
        <f>VLOOKUP(E4817,Referencias!$B$4:$C$15,2,FALSE)</f>
        <v>3D</v>
      </c>
      <c r="I4817" s="68" t="str">
        <f>VLOOKUP(C4817,Referencias!$B$18:$C$34,2,FALSE)</f>
        <v>CL</v>
      </c>
      <c r="J4817" s="69" t="str">
        <f t="shared" si="75"/>
        <v>C</v>
      </c>
    </row>
    <row r="4818" spans="1:10" x14ac:dyDescent="0.2">
      <c r="A4818" s="71" t="s">
        <v>9965</v>
      </c>
      <c r="B4818" s="47" t="s">
        <v>4881</v>
      </c>
      <c r="C4818" s="47" t="s">
        <v>101</v>
      </c>
      <c r="D4818" s="47" t="s">
        <v>119</v>
      </c>
      <c r="E4818" s="47" t="s">
        <v>84</v>
      </c>
      <c r="F4818" s="47" t="s">
        <v>120</v>
      </c>
      <c r="G4818" s="47">
        <v>4</v>
      </c>
      <c r="H4818" s="67" t="str">
        <f>VLOOKUP(E4818,Referencias!$B$4:$C$15,2,FALSE)</f>
        <v>SC</v>
      </c>
      <c r="I4818" s="68" t="str">
        <f>VLOOKUP(C4818,Referencias!$B$18:$C$34,2,FALSE)</f>
        <v>CL</v>
      </c>
      <c r="J4818" s="69" t="str">
        <f t="shared" si="75"/>
        <v>C</v>
      </c>
    </row>
    <row r="4819" spans="1:10" x14ac:dyDescent="0.2">
      <c r="A4819" s="71" t="s">
        <v>9966</v>
      </c>
      <c r="B4819" s="47" t="s">
        <v>4882</v>
      </c>
      <c r="C4819" s="47" t="s">
        <v>101</v>
      </c>
      <c r="D4819" s="47" t="s">
        <v>119</v>
      </c>
      <c r="E4819" s="47" t="s">
        <v>86</v>
      </c>
      <c r="F4819" s="47" t="s">
        <v>120</v>
      </c>
      <c r="G4819" s="47">
        <v>3</v>
      </c>
      <c r="H4819" s="67" t="str">
        <f>VLOOKUP(E4819,Referencias!$B$4:$C$15,2,FALSE)</f>
        <v>3P</v>
      </c>
      <c r="I4819" s="68" t="str">
        <f>VLOOKUP(C4819,Referencias!$B$18:$C$34,2,FALSE)</f>
        <v>CL</v>
      </c>
      <c r="J4819" s="69" t="str">
        <f t="shared" si="75"/>
        <v>C</v>
      </c>
    </row>
    <row r="4820" spans="1:10" x14ac:dyDescent="0.2">
      <c r="A4820" s="71" t="s">
        <v>9967</v>
      </c>
      <c r="B4820" s="47" t="s">
        <v>4883</v>
      </c>
      <c r="C4820" s="47" t="s">
        <v>101</v>
      </c>
      <c r="D4820" s="47" t="s">
        <v>39</v>
      </c>
      <c r="E4820" s="47" t="s">
        <v>84</v>
      </c>
      <c r="F4820" s="47" t="s">
        <v>120</v>
      </c>
      <c r="G4820" s="47">
        <v>4</v>
      </c>
      <c r="H4820" s="67" t="str">
        <f>VLOOKUP(E4820,Referencias!$B$4:$C$15,2,FALSE)</f>
        <v>SC</v>
      </c>
      <c r="I4820" s="68" t="str">
        <f>VLOOKUP(C4820,Referencias!$B$18:$C$34,2,FALSE)</f>
        <v>CL</v>
      </c>
      <c r="J4820" s="69" t="str">
        <f t="shared" si="75"/>
        <v>C</v>
      </c>
    </row>
    <row r="4821" spans="1:10" x14ac:dyDescent="0.2">
      <c r="A4821" s="71" t="s">
        <v>9968</v>
      </c>
      <c r="B4821" s="47" t="s">
        <v>4884</v>
      </c>
      <c r="C4821" s="47" t="s">
        <v>101</v>
      </c>
      <c r="D4821" s="47" t="s">
        <v>119</v>
      </c>
      <c r="E4821" s="47" t="s">
        <v>84</v>
      </c>
      <c r="F4821" s="47" t="s">
        <v>120</v>
      </c>
      <c r="G4821" s="47">
        <v>4</v>
      </c>
      <c r="H4821" s="67" t="str">
        <f>VLOOKUP(E4821,Referencias!$B$4:$C$15,2,FALSE)</f>
        <v>SC</v>
      </c>
      <c r="I4821" s="68" t="str">
        <f>VLOOKUP(C4821,Referencias!$B$18:$C$34,2,FALSE)</f>
        <v>CL</v>
      </c>
      <c r="J4821" s="69" t="str">
        <f t="shared" si="75"/>
        <v>C</v>
      </c>
    </row>
    <row r="4822" spans="1:10" x14ac:dyDescent="0.2">
      <c r="A4822" s="71" t="s">
        <v>9969</v>
      </c>
      <c r="B4822" s="47" t="s">
        <v>4885</v>
      </c>
      <c r="C4822" s="47" t="s">
        <v>101</v>
      </c>
      <c r="D4822" s="47" t="s">
        <v>39</v>
      </c>
      <c r="E4822" s="47" t="s">
        <v>84</v>
      </c>
      <c r="F4822" s="47" t="s">
        <v>120</v>
      </c>
      <c r="G4822" s="47">
        <v>4</v>
      </c>
      <c r="H4822" s="67" t="str">
        <f>VLOOKUP(E4822,Referencias!$B$4:$C$15,2,FALSE)</f>
        <v>SC</v>
      </c>
      <c r="I4822" s="68" t="str">
        <f>VLOOKUP(C4822,Referencias!$B$18:$C$34,2,FALSE)</f>
        <v>CL</v>
      </c>
      <c r="J4822" s="69" t="str">
        <f t="shared" si="75"/>
        <v>C</v>
      </c>
    </row>
    <row r="4823" spans="1:10" x14ac:dyDescent="0.2">
      <c r="A4823" s="71" t="s">
        <v>9970</v>
      </c>
      <c r="B4823" s="47" t="s">
        <v>4886</v>
      </c>
      <c r="C4823" s="47" t="s">
        <v>101</v>
      </c>
      <c r="D4823" s="47" t="s">
        <v>119</v>
      </c>
      <c r="E4823" s="47" t="s">
        <v>86</v>
      </c>
      <c r="F4823" s="47" t="s">
        <v>120</v>
      </c>
      <c r="G4823" s="47">
        <v>3</v>
      </c>
      <c r="H4823" s="67" t="str">
        <f>VLOOKUP(E4823,Referencias!$B$4:$C$15,2,FALSE)</f>
        <v>3P</v>
      </c>
      <c r="I4823" s="68" t="str">
        <f>VLOOKUP(C4823,Referencias!$B$18:$C$34,2,FALSE)</f>
        <v>CL</v>
      </c>
      <c r="J4823" s="69" t="str">
        <f t="shared" si="75"/>
        <v>C</v>
      </c>
    </row>
    <row r="4824" spans="1:10" x14ac:dyDescent="0.2">
      <c r="A4824" s="71" t="s">
        <v>9971</v>
      </c>
      <c r="B4824" s="47" t="s">
        <v>4887</v>
      </c>
      <c r="C4824" s="47" t="s">
        <v>101</v>
      </c>
      <c r="D4824" s="47" t="s">
        <v>119</v>
      </c>
      <c r="E4824" s="47" t="s">
        <v>84</v>
      </c>
      <c r="F4824" s="47" t="s">
        <v>120</v>
      </c>
      <c r="G4824" s="47">
        <v>4</v>
      </c>
      <c r="H4824" s="67" t="str">
        <f>VLOOKUP(E4824,Referencias!$B$4:$C$15,2,FALSE)</f>
        <v>SC</v>
      </c>
      <c r="I4824" s="68" t="str">
        <f>VLOOKUP(C4824,Referencias!$B$18:$C$34,2,FALSE)</f>
        <v>CL</v>
      </c>
      <c r="J4824" s="69" t="str">
        <f t="shared" si="75"/>
        <v>C</v>
      </c>
    </row>
    <row r="4825" spans="1:10" x14ac:dyDescent="0.2">
      <c r="A4825" s="71" t="s">
        <v>9972</v>
      </c>
      <c r="B4825" s="47" t="s">
        <v>4888</v>
      </c>
      <c r="C4825" s="47" t="s">
        <v>101</v>
      </c>
      <c r="D4825" s="47" t="s">
        <v>39</v>
      </c>
      <c r="E4825" s="47" t="s">
        <v>84</v>
      </c>
      <c r="F4825" s="47" t="s">
        <v>120</v>
      </c>
      <c r="G4825" s="47">
        <v>4</v>
      </c>
      <c r="H4825" s="67" t="str">
        <f>VLOOKUP(E4825,Referencias!$B$4:$C$15,2,FALSE)</f>
        <v>SC</v>
      </c>
      <c r="I4825" s="68" t="str">
        <f>VLOOKUP(C4825,Referencias!$B$18:$C$34,2,FALSE)</f>
        <v>CL</v>
      </c>
      <c r="J4825" s="69" t="str">
        <f t="shared" si="75"/>
        <v>C</v>
      </c>
    </row>
    <row r="4826" spans="1:10" x14ac:dyDescent="0.2">
      <c r="A4826" s="71" t="s">
        <v>9973</v>
      </c>
      <c r="B4826" s="47" t="s">
        <v>4889</v>
      </c>
      <c r="C4826" s="47" t="s">
        <v>101</v>
      </c>
      <c r="D4826" s="47" t="s">
        <v>119</v>
      </c>
      <c r="E4826" s="47" t="s">
        <v>84</v>
      </c>
      <c r="F4826" s="47" t="s">
        <v>120</v>
      </c>
      <c r="G4826" s="47">
        <v>4</v>
      </c>
      <c r="H4826" s="67" t="str">
        <f>VLOOKUP(E4826,Referencias!$B$4:$C$15,2,FALSE)</f>
        <v>SC</v>
      </c>
      <c r="I4826" s="68" t="str">
        <f>VLOOKUP(C4826,Referencias!$B$18:$C$34,2,FALSE)</f>
        <v>CL</v>
      </c>
      <c r="J4826" s="69" t="str">
        <f t="shared" si="75"/>
        <v>C</v>
      </c>
    </row>
    <row r="4827" spans="1:10" x14ac:dyDescent="0.2">
      <c r="A4827" s="71" t="s">
        <v>9974</v>
      </c>
      <c r="B4827" s="47" t="s">
        <v>4890</v>
      </c>
      <c r="C4827" s="47" t="s">
        <v>101</v>
      </c>
      <c r="D4827" s="47" t="s">
        <v>119</v>
      </c>
      <c r="E4827" s="47" t="s">
        <v>84</v>
      </c>
      <c r="F4827" s="47" t="s">
        <v>120</v>
      </c>
      <c r="G4827" s="47">
        <v>4</v>
      </c>
      <c r="H4827" s="67" t="str">
        <f>VLOOKUP(E4827,Referencias!$B$4:$C$15,2,FALSE)</f>
        <v>SC</v>
      </c>
      <c r="I4827" s="68" t="str">
        <f>VLOOKUP(C4827,Referencias!$B$18:$C$34,2,FALSE)</f>
        <v>CL</v>
      </c>
      <c r="J4827" s="69" t="str">
        <f t="shared" si="75"/>
        <v>C</v>
      </c>
    </row>
    <row r="4828" spans="1:10" x14ac:dyDescent="0.2">
      <c r="A4828" s="71" t="s">
        <v>9975</v>
      </c>
      <c r="B4828" s="47" t="s">
        <v>4891</v>
      </c>
      <c r="C4828" s="47" t="s">
        <v>101</v>
      </c>
      <c r="D4828" s="47" t="s">
        <v>39</v>
      </c>
      <c r="E4828" s="47" t="s">
        <v>86</v>
      </c>
      <c r="F4828" s="47" t="s">
        <v>120</v>
      </c>
      <c r="G4828" s="47">
        <v>3</v>
      </c>
      <c r="H4828" s="67" t="str">
        <f>VLOOKUP(E4828,Referencias!$B$4:$C$15,2,FALSE)</f>
        <v>3P</v>
      </c>
      <c r="I4828" s="68" t="str">
        <f>VLOOKUP(C4828,Referencias!$B$18:$C$34,2,FALSE)</f>
        <v>CL</v>
      </c>
      <c r="J4828" s="69" t="str">
        <f t="shared" si="75"/>
        <v>C</v>
      </c>
    </row>
    <row r="4829" spans="1:10" x14ac:dyDescent="0.2">
      <c r="A4829" s="71" t="s">
        <v>9976</v>
      </c>
      <c r="B4829" s="47" t="s">
        <v>4892</v>
      </c>
      <c r="C4829" s="47" t="s">
        <v>101</v>
      </c>
      <c r="D4829" s="47" t="s">
        <v>119</v>
      </c>
      <c r="E4829" s="47" t="s">
        <v>84</v>
      </c>
      <c r="F4829" s="47" t="s">
        <v>120</v>
      </c>
      <c r="G4829" s="47">
        <v>4</v>
      </c>
      <c r="H4829" s="67" t="str">
        <f>VLOOKUP(E4829,Referencias!$B$4:$C$15,2,FALSE)</f>
        <v>SC</v>
      </c>
      <c r="I4829" s="68" t="str">
        <f>VLOOKUP(C4829,Referencias!$B$18:$C$34,2,FALSE)</f>
        <v>CL</v>
      </c>
      <c r="J4829" s="69" t="str">
        <f t="shared" si="75"/>
        <v>C</v>
      </c>
    </row>
    <row r="4830" spans="1:10" x14ac:dyDescent="0.2">
      <c r="A4830" s="71" t="s">
        <v>9977</v>
      </c>
      <c r="B4830" s="47" t="s">
        <v>4893</v>
      </c>
      <c r="C4830" s="47" t="s">
        <v>101</v>
      </c>
      <c r="D4830" s="47" t="s">
        <v>119</v>
      </c>
      <c r="E4830" s="47" t="s">
        <v>84</v>
      </c>
      <c r="F4830" s="47" t="s">
        <v>120</v>
      </c>
      <c r="G4830" s="47">
        <v>4</v>
      </c>
      <c r="H4830" s="67" t="str">
        <f>VLOOKUP(E4830,Referencias!$B$4:$C$15,2,FALSE)</f>
        <v>SC</v>
      </c>
      <c r="I4830" s="68" t="str">
        <f>VLOOKUP(C4830,Referencias!$B$18:$C$34,2,FALSE)</f>
        <v>CL</v>
      </c>
      <c r="J4830" s="69" t="str">
        <f t="shared" si="75"/>
        <v>C</v>
      </c>
    </row>
    <row r="4831" spans="1:10" x14ac:dyDescent="0.2">
      <c r="A4831" s="71" t="s">
        <v>9978</v>
      </c>
      <c r="B4831" s="47" t="s">
        <v>4894</v>
      </c>
      <c r="C4831" s="47" t="s">
        <v>101</v>
      </c>
      <c r="D4831" s="47" t="s">
        <v>39</v>
      </c>
      <c r="E4831" s="47" t="s">
        <v>84</v>
      </c>
      <c r="F4831" s="47" t="s">
        <v>120</v>
      </c>
      <c r="G4831" s="47">
        <v>4</v>
      </c>
      <c r="H4831" s="67" t="str">
        <f>VLOOKUP(E4831,Referencias!$B$4:$C$15,2,FALSE)</f>
        <v>SC</v>
      </c>
      <c r="I4831" s="68" t="str">
        <f>VLOOKUP(C4831,Referencias!$B$18:$C$34,2,FALSE)</f>
        <v>CL</v>
      </c>
      <c r="J4831" s="69" t="str">
        <f t="shared" si="75"/>
        <v>C</v>
      </c>
    </row>
    <row r="4832" spans="1:10" x14ac:dyDescent="0.2">
      <c r="A4832" s="71" t="s">
        <v>9979</v>
      </c>
      <c r="B4832" s="47" t="s">
        <v>4895</v>
      </c>
      <c r="C4832" s="47" t="s">
        <v>101</v>
      </c>
      <c r="D4832" s="47" t="s">
        <v>119</v>
      </c>
      <c r="E4832" s="47" t="s">
        <v>84</v>
      </c>
      <c r="F4832" s="47" t="s">
        <v>120</v>
      </c>
      <c r="G4832" s="47">
        <v>4</v>
      </c>
      <c r="H4832" s="67" t="str">
        <f>VLOOKUP(E4832,Referencias!$B$4:$C$15,2,FALSE)</f>
        <v>SC</v>
      </c>
      <c r="I4832" s="68" t="str">
        <f>VLOOKUP(C4832,Referencias!$B$18:$C$34,2,FALSE)</f>
        <v>CL</v>
      </c>
      <c r="J4832" s="69" t="str">
        <f t="shared" si="75"/>
        <v>C</v>
      </c>
    </row>
    <row r="4833" spans="1:10" x14ac:dyDescent="0.2">
      <c r="A4833" s="71" t="s">
        <v>9980</v>
      </c>
      <c r="B4833" s="47" t="s">
        <v>4896</v>
      </c>
      <c r="C4833" s="47" t="s">
        <v>101</v>
      </c>
      <c r="D4833" s="47" t="s">
        <v>119</v>
      </c>
      <c r="E4833" s="47" t="s">
        <v>84</v>
      </c>
      <c r="F4833" s="47" t="s">
        <v>120</v>
      </c>
      <c r="G4833" s="47">
        <v>4</v>
      </c>
      <c r="H4833" s="67" t="str">
        <f>VLOOKUP(E4833,Referencias!$B$4:$C$15,2,FALSE)</f>
        <v>SC</v>
      </c>
      <c r="I4833" s="68" t="str">
        <f>VLOOKUP(C4833,Referencias!$B$18:$C$34,2,FALSE)</f>
        <v>CL</v>
      </c>
      <c r="J4833" s="69" t="str">
        <f t="shared" si="75"/>
        <v>C</v>
      </c>
    </row>
    <row r="4834" spans="1:10" x14ac:dyDescent="0.2">
      <c r="A4834" s="71" t="s">
        <v>9981</v>
      </c>
      <c r="B4834" s="47" t="s">
        <v>4897</v>
      </c>
      <c r="C4834" s="47" t="s">
        <v>101</v>
      </c>
      <c r="D4834" s="47" t="s">
        <v>119</v>
      </c>
      <c r="E4834" s="47" t="s">
        <v>84</v>
      </c>
      <c r="F4834" s="47" t="s">
        <v>120</v>
      </c>
      <c r="G4834" s="47">
        <v>4</v>
      </c>
      <c r="H4834" s="67" t="str">
        <f>VLOOKUP(E4834,Referencias!$B$4:$C$15,2,FALSE)</f>
        <v>SC</v>
      </c>
      <c r="I4834" s="68" t="str">
        <f>VLOOKUP(C4834,Referencias!$B$18:$C$34,2,FALSE)</f>
        <v>CL</v>
      </c>
      <c r="J4834" s="69" t="str">
        <f t="shared" si="75"/>
        <v>C</v>
      </c>
    </row>
    <row r="4835" spans="1:10" x14ac:dyDescent="0.2">
      <c r="A4835" s="71" t="s">
        <v>9982</v>
      </c>
      <c r="B4835" s="47" t="s">
        <v>4898</v>
      </c>
      <c r="C4835" s="47" t="s">
        <v>101</v>
      </c>
      <c r="D4835" s="47" t="s">
        <v>119</v>
      </c>
      <c r="E4835" s="47" t="s">
        <v>84</v>
      </c>
      <c r="F4835" s="47" t="s">
        <v>120</v>
      </c>
      <c r="G4835" s="47">
        <v>4</v>
      </c>
      <c r="H4835" s="67" t="str">
        <f>VLOOKUP(E4835,Referencias!$B$4:$C$15,2,FALSE)</f>
        <v>SC</v>
      </c>
      <c r="I4835" s="68" t="str">
        <f>VLOOKUP(C4835,Referencias!$B$18:$C$34,2,FALSE)</f>
        <v>CL</v>
      </c>
      <c r="J4835" s="69" t="str">
        <f t="shared" si="75"/>
        <v>C</v>
      </c>
    </row>
    <row r="4836" spans="1:10" x14ac:dyDescent="0.2">
      <c r="A4836" s="71" t="s">
        <v>9983</v>
      </c>
      <c r="B4836" s="47" t="s">
        <v>4899</v>
      </c>
      <c r="C4836" s="47" t="s">
        <v>101</v>
      </c>
      <c r="D4836" s="47" t="s">
        <v>119</v>
      </c>
      <c r="E4836" s="47" t="s">
        <v>95</v>
      </c>
      <c r="F4836" s="47" t="s">
        <v>120</v>
      </c>
      <c r="G4836" s="47">
        <v>2</v>
      </c>
      <c r="H4836" s="67" t="str">
        <f>VLOOKUP(E4836,Referencias!$B$4:$C$15,2,FALSE)</f>
        <v>2P</v>
      </c>
      <c r="I4836" s="68" t="str">
        <f>VLOOKUP(C4836,Referencias!$B$18:$C$34,2,FALSE)</f>
        <v>CL</v>
      </c>
      <c r="J4836" s="69" t="str">
        <f t="shared" si="75"/>
        <v>C</v>
      </c>
    </row>
    <row r="4837" spans="1:10" x14ac:dyDescent="0.2">
      <c r="A4837" s="71" t="s">
        <v>9984</v>
      </c>
      <c r="B4837" s="47" t="s">
        <v>4900</v>
      </c>
      <c r="C4837" s="47" t="s">
        <v>101</v>
      </c>
      <c r="D4837" s="47" t="s">
        <v>119</v>
      </c>
      <c r="E4837" s="47" t="s">
        <v>92</v>
      </c>
      <c r="F4837" s="47" t="s">
        <v>120</v>
      </c>
      <c r="G4837" s="47">
        <v>3</v>
      </c>
      <c r="H4837" s="67" t="str">
        <f>VLOOKUP(E4837,Referencias!$B$4:$C$15,2,FALSE)</f>
        <v>3C</v>
      </c>
      <c r="I4837" s="68" t="str">
        <f>VLOOKUP(C4837,Referencias!$B$18:$C$34,2,FALSE)</f>
        <v>CL</v>
      </c>
      <c r="J4837" s="69" t="str">
        <f t="shared" si="75"/>
        <v>C</v>
      </c>
    </row>
    <row r="4838" spans="1:10" x14ac:dyDescent="0.2">
      <c r="A4838" s="71" t="s">
        <v>9985</v>
      </c>
      <c r="B4838" s="47" t="s">
        <v>4901</v>
      </c>
      <c r="C4838" s="47" t="s">
        <v>101</v>
      </c>
      <c r="D4838" s="47" t="s">
        <v>39</v>
      </c>
      <c r="E4838" s="47" t="s">
        <v>84</v>
      </c>
      <c r="F4838" s="47" t="s">
        <v>120</v>
      </c>
      <c r="G4838" s="47">
        <v>4</v>
      </c>
      <c r="H4838" s="67" t="str">
        <f>VLOOKUP(E4838,Referencias!$B$4:$C$15,2,FALSE)</f>
        <v>SC</v>
      </c>
      <c r="I4838" s="68" t="str">
        <f>VLOOKUP(C4838,Referencias!$B$18:$C$34,2,FALSE)</f>
        <v>CL</v>
      </c>
      <c r="J4838" s="69" t="str">
        <f t="shared" si="75"/>
        <v>C</v>
      </c>
    </row>
    <row r="4839" spans="1:10" x14ac:dyDescent="0.2">
      <c r="A4839" s="71" t="s">
        <v>9986</v>
      </c>
      <c r="B4839" s="47" t="s">
        <v>4902</v>
      </c>
      <c r="C4839" s="47" t="s">
        <v>101</v>
      </c>
      <c r="D4839" s="47" t="s">
        <v>119</v>
      </c>
      <c r="E4839" s="47" t="s">
        <v>84</v>
      </c>
      <c r="F4839" s="47" t="s">
        <v>120</v>
      </c>
      <c r="G4839" s="47">
        <v>4</v>
      </c>
      <c r="H4839" s="67" t="str">
        <f>VLOOKUP(E4839,Referencias!$B$4:$C$15,2,FALSE)</f>
        <v>SC</v>
      </c>
      <c r="I4839" s="68" t="str">
        <f>VLOOKUP(C4839,Referencias!$B$18:$C$34,2,FALSE)</f>
        <v>CL</v>
      </c>
      <c r="J4839" s="69" t="str">
        <f t="shared" si="75"/>
        <v>C</v>
      </c>
    </row>
    <row r="4840" spans="1:10" x14ac:dyDescent="0.2">
      <c r="A4840" s="71" t="s">
        <v>9987</v>
      </c>
      <c r="B4840" s="47" t="s">
        <v>4903</v>
      </c>
      <c r="C4840" s="47" t="s">
        <v>101</v>
      </c>
      <c r="D4840" s="47" t="s">
        <v>119</v>
      </c>
      <c r="E4840" s="47" t="s">
        <v>84</v>
      </c>
      <c r="F4840" s="47" t="s">
        <v>120</v>
      </c>
      <c r="G4840" s="47">
        <v>4</v>
      </c>
      <c r="H4840" s="67" t="str">
        <f>VLOOKUP(E4840,Referencias!$B$4:$C$15,2,FALSE)</f>
        <v>SC</v>
      </c>
      <c r="I4840" s="68" t="str">
        <f>VLOOKUP(C4840,Referencias!$B$18:$C$34,2,FALSE)</f>
        <v>CL</v>
      </c>
      <c r="J4840" s="69" t="str">
        <f t="shared" si="75"/>
        <v>C</v>
      </c>
    </row>
    <row r="4841" spans="1:10" x14ac:dyDescent="0.2">
      <c r="A4841" s="71" t="s">
        <v>9988</v>
      </c>
      <c r="B4841" s="47" t="s">
        <v>4904</v>
      </c>
      <c r="C4841" s="47" t="s">
        <v>101</v>
      </c>
      <c r="D4841" s="47" t="s">
        <v>119</v>
      </c>
      <c r="E4841" s="47" t="s">
        <v>84</v>
      </c>
      <c r="F4841" s="47" t="s">
        <v>120</v>
      </c>
      <c r="G4841" s="47">
        <v>4</v>
      </c>
      <c r="H4841" s="67" t="str">
        <f>VLOOKUP(E4841,Referencias!$B$4:$C$15,2,FALSE)</f>
        <v>SC</v>
      </c>
      <c r="I4841" s="68" t="str">
        <f>VLOOKUP(C4841,Referencias!$B$18:$C$34,2,FALSE)</f>
        <v>CL</v>
      </c>
      <c r="J4841" s="69" t="str">
        <f t="shared" si="75"/>
        <v>C</v>
      </c>
    </row>
    <row r="4842" spans="1:10" x14ac:dyDescent="0.2">
      <c r="A4842" s="71" t="s">
        <v>9989</v>
      </c>
      <c r="B4842" s="47" t="s">
        <v>4905</v>
      </c>
      <c r="C4842" s="47" t="s">
        <v>101</v>
      </c>
      <c r="D4842" s="47" t="s">
        <v>119</v>
      </c>
      <c r="E4842" s="47" t="s">
        <v>84</v>
      </c>
      <c r="F4842" s="47" t="s">
        <v>120</v>
      </c>
      <c r="G4842" s="47">
        <v>4</v>
      </c>
      <c r="H4842" s="67" t="str">
        <f>VLOOKUP(E4842,Referencias!$B$4:$C$15,2,FALSE)</f>
        <v>SC</v>
      </c>
      <c r="I4842" s="68" t="str">
        <f>VLOOKUP(C4842,Referencias!$B$18:$C$34,2,FALSE)</f>
        <v>CL</v>
      </c>
      <c r="J4842" s="69" t="str">
        <f t="shared" si="75"/>
        <v>C</v>
      </c>
    </row>
    <row r="4843" spans="1:10" x14ac:dyDescent="0.2">
      <c r="A4843" s="71" t="s">
        <v>9990</v>
      </c>
      <c r="B4843" s="47" t="s">
        <v>4906</v>
      </c>
      <c r="C4843" s="47" t="s">
        <v>101</v>
      </c>
      <c r="D4843" s="47" t="s">
        <v>39</v>
      </c>
      <c r="E4843" s="47" t="s">
        <v>84</v>
      </c>
      <c r="F4843" s="47" t="s">
        <v>120</v>
      </c>
      <c r="G4843" s="47">
        <v>4</v>
      </c>
      <c r="H4843" s="67" t="str">
        <f>VLOOKUP(E4843,Referencias!$B$4:$C$15,2,FALSE)</f>
        <v>SC</v>
      </c>
      <c r="I4843" s="68" t="str">
        <f>VLOOKUP(C4843,Referencias!$B$18:$C$34,2,FALSE)</f>
        <v>CL</v>
      </c>
      <c r="J4843" s="69" t="str">
        <f t="shared" si="75"/>
        <v>C</v>
      </c>
    </row>
    <row r="4844" spans="1:10" x14ac:dyDescent="0.2">
      <c r="A4844" s="71" t="s">
        <v>9991</v>
      </c>
      <c r="B4844" s="47" t="s">
        <v>4907</v>
      </c>
      <c r="C4844" s="47" t="s">
        <v>101</v>
      </c>
      <c r="D4844" s="47" t="s">
        <v>119</v>
      </c>
      <c r="E4844" s="47" t="s">
        <v>84</v>
      </c>
      <c r="F4844" s="47" t="s">
        <v>120</v>
      </c>
      <c r="G4844" s="47">
        <v>4</v>
      </c>
      <c r="H4844" s="67" t="str">
        <f>VLOOKUP(E4844,Referencias!$B$4:$C$15,2,FALSE)</f>
        <v>SC</v>
      </c>
      <c r="I4844" s="68" t="str">
        <f>VLOOKUP(C4844,Referencias!$B$18:$C$34,2,FALSE)</f>
        <v>CL</v>
      </c>
      <c r="J4844" s="69" t="str">
        <f t="shared" si="75"/>
        <v>C</v>
      </c>
    </row>
    <row r="4845" spans="1:10" x14ac:dyDescent="0.2">
      <c r="A4845" s="71" t="s">
        <v>9992</v>
      </c>
      <c r="B4845" s="47" t="s">
        <v>4908</v>
      </c>
      <c r="C4845" s="47" t="s">
        <v>101</v>
      </c>
      <c r="D4845" s="47" t="s">
        <v>119</v>
      </c>
      <c r="E4845" s="47" t="s">
        <v>93</v>
      </c>
      <c r="F4845" s="47" t="s">
        <v>120</v>
      </c>
      <c r="G4845" s="47">
        <v>2</v>
      </c>
      <c r="H4845" s="67" t="str">
        <f>VLOOKUP(E4845,Referencias!$B$4:$C$15,2,FALSE)</f>
        <v>2D</v>
      </c>
      <c r="I4845" s="68" t="str">
        <f>VLOOKUP(C4845,Referencias!$B$18:$C$34,2,FALSE)</f>
        <v>CL</v>
      </c>
      <c r="J4845" s="69" t="str">
        <f t="shared" si="75"/>
        <v>C</v>
      </c>
    </row>
    <row r="4846" spans="1:10" x14ac:dyDescent="0.2">
      <c r="A4846" s="71" t="s">
        <v>9993</v>
      </c>
      <c r="B4846" s="47" t="s">
        <v>4909</v>
      </c>
      <c r="C4846" s="47" t="s">
        <v>101</v>
      </c>
      <c r="D4846" s="47" t="s">
        <v>119</v>
      </c>
      <c r="E4846" s="47" t="s">
        <v>86</v>
      </c>
      <c r="F4846" s="47" t="s">
        <v>120</v>
      </c>
      <c r="G4846" s="47">
        <v>3</v>
      </c>
      <c r="H4846" s="67" t="str">
        <f>VLOOKUP(E4846,Referencias!$B$4:$C$15,2,FALSE)</f>
        <v>3P</v>
      </c>
      <c r="I4846" s="68" t="str">
        <f>VLOOKUP(C4846,Referencias!$B$18:$C$34,2,FALSE)</f>
        <v>CL</v>
      </c>
      <c r="J4846" s="69" t="str">
        <f t="shared" si="75"/>
        <v>C</v>
      </c>
    </row>
    <row r="4847" spans="1:10" x14ac:dyDescent="0.2">
      <c r="A4847" s="71" t="s">
        <v>9994</v>
      </c>
      <c r="B4847" s="47" t="s">
        <v>4910</v>
      </c>
      <c r="C4847" s="47" t="s">
        <v>101</v>
      </c>
      <c r="D4847" s="47" t="s">
        <v>119</v>
      </c>
      <c r="E4847" s="47" t="s">
        <v>86</v>
      </c>
      <c r="F4847" s="47" t="s">
        <v>120</v>
      </c>
      <c r="G4847" s="47">
        <v>3</v>
      </c>
      <c r="H4847" s="67" t="str">
        <f>VLOOKUP(E4847,Referencias!$B$4:$C$15,2,FALSE)</f>
        <v>3P</v>
      </c>
      <c r="I4847" s="68" t="str">
        <f>VLOOKUP(C4847,Referencias!$B$18:$C$34,2,FALSE)</f>
        <v>CL</v>
      </c>
      <c r="J4847" s="69" t="str">
        <f t="shared" si="75"/>
        <v>C</v>
      </c>
    </row>
    <row r="4848" spans="1:10" x14ac:dyDescent="0.2">
      <c r="A4848" s="71" t="s">
        <v>9995</v>
      </c>
      <c r="B4848" s="47" t="s">
        <v>4911</v>
      </c>
      <c r="C4848" s="47" t="s">
        <v>101</v>
      </c>
      <c r="D4848" s="47" t="s">
        <v>119</v>
      </c>
      <c r="E4848" s="47" t="s">
        <v>84</v>
      </c>
      <c r="F4848" s="47" t="s">
        <v>120</v>
      </c>
      <c r="G4848" s="47">
        <v>4</v>
      </c>
      <c r="H4848" s="67" t="str">
        <f>VLOOKUP(E4848,Referencias!$B$4:$C$15,2,FALSE)</f>
        <v>SC</v>
      </c>
      <c r="I4848" s="68" t="str">
        <f>VLOOKUP(C4848,Referencias!$B$18:$C$34,2,FALSE)</f>
        <v>CL</v>
      </c>
      <c r="J4848" s="69" t="str">
        <f t="shared" si="75"/>
        <v>C</v>
      </c>
    </row>
    <row r="4849" spans="1:10" x14ac:dyDescent="0.2">
      <c r="A4849" s="71" t="s">
        <v>9996</v>
      </c>
      <c r="B4849" s="47" t="s">
        <v>4912</v>
      </c>
      <c r="C4849" s="47" t="s">
        <v>101</v>
      </c>
      <c r="D4849" s="47" t="s">
        <v>119</v>
      </c>
      <c r="E4849" s="47" t="s">
        <v>84</v>
      </c>
      <c r="F4849" s="47" t="s">
        <v>120</v>
      </c>
      <c r="G4849" s="47">
        <v>4</v>
      </c>
      <c r="H4849" s="67" t="str">
        <f>VLOOKUP(E4849,Referencias!$B$4:$C$15,2,FALSE)</f>
        <v>SC</v>
      </c>
      <c r="I4849" s="68" t="str">
        <f>VLOOKUP(C4849,Referencias!$B$18:$C$34,2,FALSE)</f>
        <v>CL</v>
      </c>
      <c r="J4849" s="69" t="str">
        <f t="shared" si="75"/>
        <v>C</v>
      </c>
    </row>
    <row r="4850" spans="1:10" x14ac:dyDescent="0.2">
      <c r="A4850" s="71" t="s">
        <v>9997</v>
      </c>
      <c r="B4850" s="47" t="s">
        <v>4913</v>
      </c>
      <c r="C4850" s="47" t="s">
        <v>101</v>
      </c>
      <c r="D4850" s="47" t="s">
        <v>119</v>
      </c>
      <c r="E4850" s="47" t="s">
        <v>84</v>
      </c>
      <c r="F4850" s="47" t="s">
        <v>120</v>
      </c>
      <c r="G4850" s="47">
        <v>4</v>
      </c>
      <c r="H4850" s="67" t="str">
        <f>VLOOKUP(E4850,Referencias!$B$4:$C$15,2,FALSE)</f>
        <v>SC</v>
      </c>
      <c r="I4850" s="68" t="str">
        <f>VLOOKUP(C4850,Referencias!$B$18:$C$34,2,FALSE)</f>
        <v>CL</v>
      </c>
      <c r="J4850" s="69" t="str">
        <f t="shared" si="75"/>
        <v>C</v>
      </c>
    </row>
    <row r="4851" spans="1:10" x14ac:dyDescent="0.2">
      <c r="A4851" s="71" t="s">
        <v>9998</v>
      </c>
      <c r="B4851" s="47" t="s">
        <v>4914</v>
      </c>
      <c r="C4851" s="47" t="s">
        <v>101</v>
      </c>
      <c r="D4851" s="47" t="s">
        <v>119</v>
      </c>
      <c r="E4851" s="47" t="s">
        <v>84</v>
      </c>
      <c r="F4851" s="47" t="s">
        <v>120</v>
      </c>
      <c r="G4851" s="47">
        <v>4</v>
      </c>
      <c r="H4851" s="67" t="str">
        <f>VLOOKUP(E4851,Referencias!$B$4:$C$15,2,FALSE)</f>
        <v>SC</v>
      </c>
      <c r="I4851" s="68" t="str">
        <f>VLOOKUP(C4851,Referencias!$B$18:$C$34,2,FALSE)</f>
        <v>CL</v>
      </c>
      <c r="J4851" s="69" t="str">
        <f t="shared" si="75"/>
        <v>C</v>
      </c>
    </row>
    <row r="4852" spans="1:10" x14ac:dyDescent="0.2">
      <c r="A4852" s="71" t="s">
        <v>9999</v>
      </c>
      <c r="B4852" s="47" t="s">
        <v>4915</v>
      </c>
      <c r="C4852" s="47" t="s">
        <v>101</v>
      </c>
      <c r="D4852" s="47" t="s">
        <v>119</v>
      </c>
      <c r="E4852" s="47" t="s">
        <v>84</v>
      </c>
      <c r="F4852" s="47" t="s">
        <v>120</v>
      </c>
      <c r="G4852" s="47">
        <v>4</v>
      </c>
      <c r="H4852" s="67" t="str">
        <f>VLOOKUP(E4852,Referencias!$B$4:$C$15,2,FALSE)</f>
        <v>SC</v>
      </c>
      <c r="I4852" s="68" t="str">
        <f>VLOOKUP(C4852,Referencias!$B$18:$C$34,2,FALSE)</f>
        <v>CL</v>
      </c>
      <c r="J4852" s="69" t="str">
        <f t="shared" si="75"/>
        <v>C</v>
      </c>
    </row>
    <row r="4853" spans="1:10" x14ac:dyDescent="0.2">
      <c r="A4853" s="71" t="s">
        <v>10000</v>
      </c>
      <c r="B4853" s="47" t="s">
        <v>4916</v>
      </c>
      <c r="C4853" s="47" t="s">
        <v>101</v>
      </c>
      <c r="D4853" s="47" t="s">
        <v>119</v>
      </c>
      <c r="E4853" s="47" t="s">
        <v>84</v>
      </c>
      <c r="F4853" s="47" t="s">
        <v>120</v>
      </c>
      <c r="G4853" s="47">
        <v>4</v>
      </c>
      <c r="H4853" s="67" t="str">
        <f>VLOOKUP(E4853,Referencias!$B$4:$C$15,2,FALSE)</f>
        <v>SC</v>
      </c>
      <c r="I4853" s="68" t="str">
        <f>VLOOKUP(C4853,Referencias!$B$18:$C$34,2,FALSE)</f>
        <v>CL</v>
      </c>
      <c r="J4853" s="69" t="str">
        <f t="shared" si="75"/>
        <v>C</v>
      </c>
    </row>
    <row r="4854" spans="1:10" x14ac:dyDescent="0.2">
      <c r="A4854" s="71" t="s">
        <v>10001</v>
      </c>
      <c r="B4854" s="47" t="s">
        <v>4917</v>
      </c>
      <c r="C4854" s="47" t="s">
        <v>101</v>
      </c>
      <c r="D4854" s="47" t="s">
        <v>119</v>
      </c>
      <c r="E4854" s="47" t="s">
        <v>84</v>
      </c>
      <c r="F4854" s="47" t="s">
        <v>120</v>
      </c>
      <c r="G4854" s="47">
        <v>4</v>
      </c>
      <c r="H4854" s="67" t="str">
        <f>VLOOKUP(E4854,Referencias!$B$4:$C$15,2,FALSE)</f>
        <v>SC</v>
      </c>
      <c r="I4854" s="68" t="str">
        <f>VLOOKUP(C4854,Referencias!$B$18:$C$34,2,FALSE)</f>
        <v>CL</v>
      </c>
      <c r="J4854" s="69" t="str">
        <f t="shared" si="75"/>
        <v>C</v>
      </c>
    </row>
    <row r="4855" spans="1:10" x14ac:dyDescent="0.2">
      <c r="A4855" s="71" t="s">
        <v>10002</v>
      </c>
      <c r="B4855" s="47" t="s">
        <v>4918</v>
      </c>
      <c r="C4855" s="47" t="s">
        <v>101</v>
      </c>
      <c r="D4855" s="47" t="s">
        <v>119</v>
      </c>
      <c r="E4855" s="47" t="s">
        <v>93</v>
      </c>
      <c r="F4855" s="47" t="s">
        <v>120</v>
      </c>
      <c r="G4855" s="47">
        <v>2</v>
      </c>
      <c r="H4855" s="67" t="str">
        <f>VLOOKUP(E4855,Referencias!$B$4:$C$15,2,FALSE)</f>
        <v>2D</v>
      </c>
      <c r="I4855" s="68" t="str">
        <f>VLOOKUP(C4855,Referencias!$B$18:$C$34,2,FALSE)</f>
        <v>CL</v>
      </c>
      <c r="J4855" s="69" t="str">
        <f t="shared" si="75"/>
        <v>C</v>
      </c>
    </row>
    <row r="4856" spans="1:10" x14ac:dyDescent="0.2">
      <c r="A4856" s="71" t="s">
        <v>10003</v>
      </c>
      <c r="B4856" s="47" t="s">
        <v>4919</v>
      </c>
      <c r="C4856" s="47" t="s">
        <v>101</v>
      </c>
      <c r="D4856" s="47" t="s">
        <v>119</v>
      </c>
      <c r="E4856" s="47" t="s">
        <v>88</v>
      </c>
      <c r="F4856" s="47" t="s">
        <v>120</v>
      </c>
      <c r="G4856" s="47">
        <v>2</v>
      </c>
      <c r="H4856" s="67" t="str">
        <f>VLOOKUP(E4856,Referencias!$B$4:$C$15,2,FALSE)</f>
        <v>2C</v>
      </c>
      <c r="I4856" s="68" t="str">
        <f>VLOOKUP(C4856,Referencias!$B$18:$C$34,2,FALSE)</f>
        <v>CL</v>
      </c>
      <c r="J4856" s="69" t="str">
        <f t="shared" si="75"/>
        <v>C</v>
      </c>
    </row>
    <row r="4857" spans="1:10" x14ac:dyDescent="0.2">
      <c r="A4857" s="71" t="s">
        <v>10004</v>
      </c>
      <c r="B4857" s="47" t="s">
        <v>4920</v>
      </c>
      <c r="C4857" s="47" t="s">
        <v>101</v>
      </c>
      <c r="D4857" s="47" t="s">
        <v>119</v>
      </c>
      <c r="E4857" s="47" t="s">
        <v>85</v>
      </c>
      <c r="F4857" s="47" t="s">
        <v>120</v>
      </c>
      <c r="G4857" s="47">
        <v>3</v>
      </c>
      <c r="H4857" s="67" t="str">
        <f>VLOOKUP(E4857,Referencias!$B$4:$C$15,2,FALSE)</f>
        <v>3D</v>
      </c>
      <c r="I4857" s="68" t="str">
        <f>VLOOKUP(C4857,Referencias!$B$18:$C$34,2,FALSE)</f>
        <v>CL</v>
      </c>
      <c r="J4857" s="69" t="str">
        <f t="shared" si="75"/>
        <v>C</v>
      </c>
    </row>
    <row r="4858" spans="1:10" x14ac:dyDescent="0.2">
      <c r="A4858" s="71" t="s">
        <v>10005</v>
      </c>
      <c r="B4858" s="47" t="s">
        <v>4921</v>
      </c>
      <c r="C4858" s="47" t="s">
        <v>101</v>
      </c>
      <c r="D4858" s="47" t="s">
        <v>119</v>
      </c>
      <c r="E4858" s="47" t="s">
        <v>84</v>
      </c>
      <c r="F4858" s="47" t="s">
        <v>120</v>
      </c>
      <c r="G4858" s="47">
        <v>4</v>
      </c>
      <c r="H4858" s="67" t="str">
        <f>VLOOKUP(E4858,Referencias!$B$4:$C$15,2,FALSE)</f>
        <v>SC</v>
      </c>
      <c r="I4858" s="68" t="str">
        <f>VLOOKUP(C4858,Referencias!$B$18:$C$34,2,FALSE)</f>
        <v>CL</v>
      </c>
      <c r="J4858" s="69" t="str">
        <f t="shared" si="75"/>
        <v>C</v>
      </c>
    </row>
    <row r="4859" spans="1:10" x14ac:dyDescent="0.2">
      <c r="A4859" s="71" t="s">
        <v>10006</v>
      </c>
      <c r="B4859" s="47" t="s">
        <v>4922</v>
      </c>
      <c r="C4859" s="47" t="s">
        <v>101</v>
      </c>
      <c r="D4859" s="47" t="s">
        <v>119</v>
      </c>
      <c r="E4859" s="47" t="s">
        <v>84</v>
      </c>
      <c r="F4859" s="47" t="s">
        <v>120</v>
      </c>
      <c r="G4859" s="47">
        <v>4</v>
      </c>
      <c r="H4859" s="67" t="str">
        <f>VLOOKUP(E4859,Referencias!$B$4:$C$15,2,FALSE)</f>
        <v>SC</v>
      </c>
      <c r="I4859" s="68" t="str">
        <f>VLOOKUP(C4859,Referencias!$B$18:$C$34,2,FALSE)</f>
        <v>CL</v>
      </c>
      <c r="J4859" s="69" t="str">
        <f t="shared" si="75"/>
        <v>C</v>
      </c>
    </row>
    <row r="4860" spans="1:10" x14ac:dyDescent="0.2">
      <c r="A4860" s="71" t="s">
        <v>10007</v>
      </c>
      <c r="B4860" s="47" t="s">
        <v>4923</v>
      </c>
      <c r="C4860" s="47" t="s">
        <v>101</v>
      </c>
      <c r="D4860" s="47" t="s">
        <v>119</v>
      </c>
      <c r="E4860" s="47" t="s">
        <v>84</v>
      </c>
      <c r="F4860" s="47" t="s">
        <v>120</v>
      </c>
      <c r="G4860" s="47">
        <v>4</v>
      </c>
      <c r="H4860" s="67" t="str">
        <f>VLOOKUP(E4860,Referencias!$B$4:$C$15,2,FALSE)</f>
        <v>SC</v>
      </c>
      <c r="I4860" s="68" t="str">
        <f>VLOOKUP(C4860,Referencias!$B$18:$C$34,2,FALSE)</f>
        <v>CL</v>
      </c>
      <c r="J4860" s="69" t="str">
        <f t="shared" si="75"/>
        <v>C</v>
      </c>
    </row>
    <row r="4861" spans="1:10" x14ac:dyDescent="0.2">
      <c r="A4861" s="71" t="s">
        <v>10008</v>
      </c>
      <c r="B4861" s="47" t="s">
        <v>4924</v>
      </c>
      <c r="C4861" s="47" t="s">
        <v>101</v>
      </c>
      <c r="D4861" s="47" t="s">
        <v>119</v>
      </c>
      <c r="E4861" s="47" t="s">
        <v>85</v>
      </c>
      <c r="F4861" s="47" t="s">
        <v>120</v>
      </c>
      <c r="G4861" s="47">
        <v>3</v>
      </c>
      <c r="H4861" s="67" t="str">
        <f>VLOOKUP(E4861,Referencias!$B$4:$C$15,2,FALSE)</f>
        <v>3D</v>
      </c>
      <c r="I4861" s="68" t="str">
        <f>VLOOKUP(C4861,Referencias!$B$18:$C$34,2,FALSE)</f>
        <v>CL</v>
      </c>
      <c r="J4861" s="69" t="str">
        <f t="shared" si="75"/>
        <v>C</v>
      </c>
    </row>
    <row r="4862" spans="1:10" x14ac:dyDescent="0.2">
      <c r="A4862" s="71" t="s">
        <v>10009</v>
      </c>
      <c r="B4862" s="47" t="s">
        <v>4925</v>
      </c>
      <c r="C4862" s="47" t="s">
        <v>101</v>
      </c>
      <c r="D4862" s="47" t="s">
        <v>119</v>
      </c>
      <c r="E4862" s="47" t="s">
        <v>84</v>
      </c>
      <c r="F4862" s="47" t="s">
        <v>120</v>
      </c>
      <c r="G4862" s="47">
        <v>4</v>
      </c>
      <c r="H4862" s="67" t="str">
        <f>VLOOKUP(E4862,Referencias!$B$4:$C$15,2,FALSE)</f>
        <v>SC</v>
      </c>
      <c r="I4862" s="68" t="str">
        <f>VLOOKUP(C4862,Referencias!$B$18:$C$34,2,FALSE)</f>
        <v>CL</v>
      </c>
      <c r="J4862" s="69" t="str">
        <f t="shared" si="75"/>
        <v>C</v>
      </c>
    </row>
    <row r="4863" spans="1:10" x14ac:dyDescent="0.2">
      <c r="A4863" s="71" t="s">
        <v>10010</v>
      </c>
      <c r="B4863" s="47" t="s">
        <v>4926</v>
      </c>
      <c r="C4863" s="47" t="s">
        <v>101</v>
      </c>
      <c r="D4863" s="47" t="s">
        <v>119</v>
      </c>
      <c r="E4863" s="47" t="s">
        <v>84</v>
      </c>
      <c r="F4863" s="47" t="s">
        <v>120</v>
      </c>
      <c r="G4863" s="47">
        <v>4</v>
      </c>
      <c r="H4863" s="67" t="str">
        <f>VLOOKUP(E4863,Referencias!$B$4:$C$15,2,FALSE)</f>
        <v>SC</v>
      </c>
      <c r="I4863" s="68" t="str">
        <f>VLOOKUP(C4863,Referencias!$B$18:$C$34,2,FALSE)</f>
        <v>CL</v>
      </c>
      <c r="J4863" s="69" t="str">
        <f t="shared" si="75"/>
        <v>C</v>
      </c>
    </row>
    <row r="4864" spans="1:10" x14ac:dyDescent="0.2">
      <c r="A4864" s="71" t="s">
        <v>10011</v>
      </c>
      <c r="B4864" s="47" t="s">
        <v>4927</v>
      </c>
      <c r="C4864" s="47" t="s">
        <v>101</v>
      </c>
      <c r="D4864" s="47" t="s">
        <v>119</v>
      </c>
      <c r="E4864" s="47" t="s">
        <v>84</v>
      </c>
      <c r="F4864" s="47" t="s">
        <v>120</v>
      </c>
      <c r="G4864" s="47">
        <v>4</v>
      </c>
      <c r="H4864" s="67" t="str">
        <f>VLOOKUP(E4864,Referencias!$B$4:$C$15,2,FALSE)</f>
        <v>SC</v>
      </c>
      <c r="I4864" s="68" t="str">
        <f>VLOOKUP(C4864,Referencias!$B$18:$C$34,2,FALSE)</f>
        <v>CL</v>
      </c>
      <c r="J4864" s="69" t="str">
        <f t="shared" si="75"/>
        <v>C</v>
      </c>
    </row>
    <row r="4865" spans="1:10" x14ac:dyDescent="0.2">
      <c r="A4865" s="71" t="s">
        <v>10012</v>
      </c>
      <c r="B4865" s="47" t="s">
        <v>4928</v>
      </c>
      <c r="C4865" s="47" t="s">
        <v>101</v>
      </c>
      <c r="D4865" s="47" t="s">
        <v>119</v>
      </c>
      <c r="E4865" s="47" t="s">
        <v>84</v>
      </c>
      <c r="F4865" s="47" t="s">
        <v>120</v>
      </c>
      <c r="G4865" s="47">
        <v>4</v>
      </c>
      <c r="H4865" s="67" t="str">
        <f>VLOOKUP(E4865,Referencias!$B$4:$C$15,2,FALSE)</f>
        <v>SC</v>
      </c>
      <c r="I4865" s="68" t="str">
        <f>VLOOKUP(C4865,Referencias!$B$18:$C$34,2,FALSE)</f>
        <v>CL</v>
      </c>
      <c r="J4865" s="69" t="str">
        <f t="shared" si="75"/>
        <v>C</v>
      </c>
    </row>
    <row r="4866" spans="1:10" x14ac:dyDescent="0.2">
      <c r="A4866" s="71" t="s">
        <v>10013</v>
      </c>
      <c r="B4866" s="47" t="s">
        <v>4929</v>
      </c>
      <c r="C4866" s="47" t="s">
        <v>101</v>
      </c>
      <c r="D4866" s="47" t="s">
        <v>119</v>
      </c>
      <c r="E4866" s="47" t="s">
        <v>84</v>
      </c>
      <c r="F4866" s="47" t="s">
        <v>120</v>
      </c>
      <c r="G4866" s="47">
        <v>4</v>
      </c>
      <c r="H4866" s="67" t="str">
        <f>VLOOKUP(E4866,Referencias!$B$4:$C$15,2,FALSE)</f>
        <v>SC</v>
      </c>
      <c r="I4866" s="68" t="str">
        <f>VLOOKUP(C4866,Referencias!$B$18:$C$34,2,FALSE)</f>
        <v>CL</v>
      </c>
      <c r="J4866" s="69" t="str">
        <f t="shared" si="75"/>
        <v>C</v>
      </c>
    </row>
    <row r="4867" spans="1:10" x14ac:dyDescent="0.2">
      <c r="A4867" s="71" t="s">
        <v>10014</v>
      </c>
      <c r="B4867" s="47" t="s">
        <v>4930</v>
      </c>
      <c r="C4867" s="47" t="s">
        <v>101</v>
      </c>
      <c r="D4867" s="47" t="s">
        <v>119</v>
      </c>
      <c r="E4867" s="47" t="s">
        <v>84</v>
      </c>
      <c r="F4867" s="47" t="s">
        <v>120</v>
      </c>
      <c r="G4867" s="47">
        <v>4</v>
      </c>
      <c r="H4867" s="67" t="str">
        <f>VLOOKUP(E4867,Referencias!$B$4:$C$15,2,FALSE)</f>
        <v>SC</v>
      </c>
      <c r="I4867" s="68" t="str">
        <f>VLOOKUP(C4867,Referencias!$B$18:$C$34,2,FALSE)</f>
        <v>CL</v>
      </c>
      <c r="J4867" s="69" t="str">
        <f t="shared" ref="J4867:J4930" si="76">IF(D4867="Dama","D","C")</f>
        <v>C</v>
      </c>
    </row>
    <row r="4868" spans="1:10" x14ac:dyDescent="0.2">
      <c r="A4868" s="71" t="s">
        <v>10015</v>
      </c>
      <c r="B4868" s="47" t="s">
        <v>4931</v>
      </c>
      <c r="C4868" s="47" t="s">
        <v>101</v>
      </c>
      <c r="D4868" s="47" t="s">
        <v>119</v>
      </c>
      <c r="E4868" s="47" t="s">
        <v>85</v>
      </c>
      <c r="F4868" s="47" t="s">
        <v>120</v>
      </c>
      <c r="G4868" s="47">
        <v>3</v>
      </c>
      <c r="H4868" s="67" t="str">
        <f>VLOOKUP(E4868,Referencias!$B$4:$C$15,2,FALSE)</f>
        <v>3D</v>
      </c>
      <c r="I4868" s="68" t="str">
        <f>VLOOKUP(C4868,Referencias!$B$18:$C$34,2,FALSE)</f>
        <v>CL</v>
      </c>
      <c r="J4868" s="69" t="str">
        <f t="shared" si="76"/>
        <v>C</v>
      </c>
    </row>
    <row r="4869" spans="1:10" x14ac:dyDescent="0.2">
      <c r="A4869" s="71" t="s">
        <v>10016</v>
      </c>
      <c r="B4869" s="47" t="s">
        <v>4932</v>
      </c>
      <c r="C4869" s="47" t="s">
        <v>101</v>
      </c>
      <c r="D4869" s="47" t="s">
        <v>119</v>
      </c>
      <c r="E4869" s="47" t="s">
        <v>85</v>
      </c>
      <c r="F4869" s="47" t="s">
        <v>120</v>
      </c>
      <c r="G4869" s="47">
        <v>3</v>
      </c>
      <c r="H4869" s="67" t="str">
        <f>VLOOKUP(E4869,Referencias!$B$4:$C$15,2,FALSE)</f>
        <v>3D</v>
      </c>
      <c r="I4869" s="68" t="str">
        <f>VLOOKUP(C4869,Referencias!$B$18:$C$34,2,FALSE)</f>
        <v>CL</v>
      </c>
      <c r="J4869" s="69" t="str">
        <f t="shared" si="76"/>
        <v>C</v>
      </c>
    </row>
    <row r="4870" spans="1:10" x14ac:dyDescent="0.2">
      <c r="A4870" s="71" t="s">
        <v>10017</v>
      </c>
      <c r="B4870" s="47" t="s">
        <v>4933</v>
      </c>
      <c r="C4870" s="47" t="s">
        <v>101</v>
      </c>
      <c r="D4870" s="47" t="s">
        <v>119</v>
      </c>
      <c r="E4870" s="47" t="s">
        <v>86</v>
      </c>
      <c r="F4870" s="47" t="s">
        <v>120</v>
      </c>
      <c r="G4870" s="47">
        <v>3</v>
      </c>
      <c r="H4870" s="67" t="str">
        <f>VLOOKUP(E4870,Referencias!$B$4:$C$15,2,FALSE)</f>
        <v>3P</v>
      </c>
      <c r="I4870" s="68" t="str">
        <f>VLOOKUP(C4870,Referencias!$B$18:$C$34,2,FALSE)</f>
        <v>CL</v>
      </c>
      <c r="J4870" s="69" t="str">
        <f t="shared" si="76"/>
        <v>C</v>
      </c>
    </row>
    <row r="4871" spans="1:10" x14ac:dyDescent="0.2">
      <c r="A4871" s="71" t="s">
        <v>10018</v>
      </c>
      <c r="B4871" s="47" t="s">
        <v>4934</v>
      </c>
      <c r="C4871" s="47" t="s">
        <v>101</v>
      </c>
      <c r="D4871" s="47" t="s">
        <v>119</v>
      </c>
      <c r="E4871" s="47" t="s">
        <v>92</v>
      </c>
      <c r="F4871" s="47" t="s">
        <v>120</v>
      </c>
      <c r="G4871" s="47">
        <v>3</v>
      </c>
      <c r="H4871" s="67" t="str">
        <f>VLOOKUP(E4871,Referencias!$B$4:$C$15,2,FALSE)</f>
        <v>3C</v>
      </c>
      <c r="I4871" s="68" t="str">
        <f>VLOOKUP(C4871,Referencias!$B$18:$C$34,2,FALSE)</f>
        <v>CL</v>
      </c>
      <c r="J4871" s="69" t="str">
        <f t="shared" si="76"/>
        <v>C</v>
      </c>
    </row>
    <row r="4872" spans="1:10" x14ac:dyDescent="0.2">
      <c r="A4872" s="71" t="s">
        <v>10019</v>
      </c>
      <c r="B4872" s="47" t="s">
        <v>4935</v>
      </c>
      <c r="C4872" s="47" t="s">
        <v>101</v>
      </c>
      <c r="D4872" s="47" t="s">
        <v>39</v>
      </c>
      <c r="E4872" s="47" t="s">
        <v>85</v>
      </c>
      <c r="F4872" s="47" t="s">
        <v>120</v>
      </c>
      <c r="G4872" s="47">
        <v>3</v>
      </c>
      <c r="H4872" s="67" t="str">
        <f>VLOOKUP(E4872,Referencias!$B$4:$C$15,2,FALSE)</f>
        <v>3D</v>
      </c>
      <c r="I4872" s="68" t="str">
        <f>VLOOKUP(C4872,Referencias!$B$18:$C$34,2,FALSE)</f>
        <v>CL</v>
      </c>
      <c r="J4872" s="69" t="str">
        <f t="shared" si="76"/>
        <v>C</v>
      </c>
    </row>
    <row r="4873" spans="1:10" x14ac:dyDescent="0.2">
      <c r="A4873" s="71" t="s">
        <v>10020</v>
      </c>
      <c r="B4873" s="47" t="s">
        <v>4936</v>
      </c>
      <c r="C4873" s="47" t="s">
        <v>101</v>
      </c>
      <c r="D4873" s="47" t="s">
        <v>39</v>
      </c>
      <c r="E4873" s="47" t="s">
        <v>85</v>
      </c>
      <c r="F4873" s="47" t="s">
        <v>120</v>
      </c>
      <c r="G4873" s="47">
        <v>3</v>
      </c>
      <c r="H4873" s="67" t="str">
        <f>VLOOKUP(E4873,Referencias!$B$4:$C$15,2,FALSE)</f>
        <v>3D</v>
      </c>
      <c r="I4873" s="68" t="str">
        <f>VLOOKUP(C4873,Referencias!$B$18:$C$34,2,FALSE)</f>
        <v>CL</v>
      </c>
      <c r="J4873" s="69" t="str">
        <f t="shared" si="76"/>
        <v>C</v>
      </c>
    </row>
    <row r="4874" spans="1:10" x14ac:dyDescent="0.2">
      <c r="A4874" s="71" t="s">
        <v>10021</v>
      </c>
      <c r="B4874" s="47" t="s">
        <v>4937</v>
      </c>
      <c r="C4874" s="47" t="s">
        <v>101</v>
      </c>
      <c r="D4874" s="47" t="s">
        <v>119</v>
      </c>
      <c r="E4874" s="47" t="s">
        <v>84</v>
      </c>
      <c r="F4874" s="47" t="s">
        <v>120</v>
      </c>
      <c r="G4874" s="47">
        <v>4</v>
      </c>
      <c r="H4874" s="67" t="str">
        <f>VLOOKUP(E4874,Referencias!$B$4:$C$15,2,FALSE)</f>
        <v>SC</v>
      </c>
      <c r="I4874" s="68" t="str">
        <f>VLOOKUP(C4874,Referencias!$B$18:$C$34,2,FALSE)</f>
        <v>CL</v>
      </c>
      <c r="J4874" s="69" t="str">
        <f t="shared" si="76"/>
        <v>C</v>
      </c>
    </row>
    <row r="4875" spans="1:10" x14ac:dyDescent="0.2">
      <c r="A4875" s="71" t="s">
        <v>10022</v>
      </c>
      <c r="B4875" s="47" t="s">
        <v>4938</v>
      </c>
      <c r="C4875" s="47" t="s">
        <v>101</v>
      </c>
      <c r="D4875" s="47" t="s">
        <v>119</v>
      </c>
      <c r="E4875" s="47" t="s">
        <v>84</v>
      </c>
      <c r="F4875" s="47" t="s">
        <v>120</v>
      </c>
      <c r="G4875" s="47">
        <v>4</v>
      </c>
      <c r="H4875" s="67" t="str">
        <f>VLOOKUP(E4875,Referencias!$B$4:$C$15,2,FALSE)</f>
        <v>SC</v>
      </c>
      <c r="I4875" s="68" t="str">
        <f>VLOOKUP(C4875,Referencias!$B$18:$C$34,2,FALSE)</f>
        <v>CL</v>
      </c>
      <c r="J4875" s="69" t="str">
        <f t="shared" si="76"/>
        <v>C</v>
      </c>
    </row>
    <row r="4876" spans="1:10" x14ac:dyDescent="0.2">
      <c r="A4876" s="71" t="s">
        <v>10023</v>
      </c>
      <c r="B4876" s="47" t="s">
        <v>4939</v>
      </c>
      <c r="C4876" s="47" t="s">
        <v>101</v>
      </c>
      <c r="D4876" s="47" t="s">
        <v>39</v>
      </c>
      <c r="E4876" s="47" t="s">
        <v>84</v>
      </c>
      <c r="F4876" s="47" t="s">
        <v>120</v>
      </c>
      <c r="G4876" s="47">
        <v>4</v>
      </c>
      <c r="H4876" s="67" t="str">
        <f>VLOOKUP(E4876,Referencias!$B$4:$C$15,2,FALSE)</f>
        <v>SC</v>
      </c>
      <c r="I4876" s="68" t="str">
        <f>VLOOKUP(C4876,Referencias!$B$18:$C$34,2,FALSE)</f>
        <v>CL</v>
      </c>
      <c r="J4876" s="69" t="str">
        <f t="shared" si="76"/>
        <v>C</v>
      </c>
    </row>
    <row r="4877" spans="1:10" x14ac:dyDescent="0.2">
      <c r="A4877" s="71" t="s">
        <v>10024</v>
      </c>
      <c r="B4877" s="47" t="s">
        <v>4940</v>
      </c>
      <c r="C4877" s="47" t="s">
        <v>101</v>
      </c>
      <c r="D4877" s="47" t="s">
        <v>119</v>
      </c>
      <c r="E4877" s="47" t="s">
        <v>85</v>
      </c>
      <c r="F4877" s="47" t="s">
        <v>120</v>
      </c>
      <c r="G4877" s="47">
        <v>3</v>
      </c>
      <c r="H4877" s="67" t="str">
        <f>VLOOKUP(E4877,Referencias!$B$4:$C$15,2,FALSE)</f>
        <v>3D</v>
      </c>
      <c r="I4877" s="68" t="str">
        <f>VLOOKUP(C4877,Referencias!$B$18:$C$34,2,FALSE)</f>
        <v>CL</v>
      </c>
      <c r="J4877" s="69" t="str">
        <f t="shared" si="76"/>
        <v>C</v>
      </c>
    </row>
    <row r="4878" spans="1:10" x14ac:dyDescent="0.2">
      <c r="A4878" s="71" t="s">
        <v>10025</v>
      </c>
      <c r="B4878" s="47" t="s">
        <v>4941</v>
      </c>
      <c r="C4878" s="47" t="s">
        <v>101</v>
      </c>
      <c r="D4878" s="47" t="s">
        <v>119</v>
      </c>
      <c r="E4878" s="47" t="s">
        <v>84</v>
      </c>
      <c r="F4878" s="47" t="s">
        <v>120</v>
      </c>
      <c r="G4878" s="47">
        <v>4</v>
      </c>
      <c r="H4878" s="67" t="str">
        <f>VLOOKUP(E4878,Referencias!$B$4:$C$15,2,FALSE)</f>
        <v>SC</v>
      </c>
      <c r="I4878" s="68" t="str">
        <f>VLOOKUP(C4878,Referencias!$B$18:$C$34,2,FALSE)</f>
        <v>CL</v>
      </c>
      <c r="J4878" s="69" t="str">
        <f t="shared" si="76"/>
        <v>C</v>
      </c>
    </row>
    <row r="4879" spans="1:10" x14ac:dyDescent="0.2">
      <c r="A4879" s="71" t="s">
        <v>10026</v>
      </c>
      <c r="B4879" s="47" t="s">
        <v>4942</v>
      </c>
      <c r="C4879" s="47" t="s">
        <v>101</v>
      </c>
      <c r="D4879" s="47" t="s">
        <v>119</v>
      </c>
      <c r="E4879" s="47" t="s">
        <v>84</v>
      </c>
      <c r="F4879" s="47" t="s">
        <v>120</v>
      </c>
      <c r="G4879" s="47">
        <v>4</v>
      </c>
      <c r="H4879" s="67" t="str">
        <f>VLOOKUP(E4879,Referencias!$B$4:$C$15,2,FALSE)</f>
        <v>SC</v>
      </c>
      <c r="I4879" s="68" t="str">
        <f>VLOOKUP(C4879,Referencias!$B$18:$C$34,2,FALSE)</f>
        <v>CL</v>
      </c>
      <c r="J4879" s="69" t="str">
        <f t="shared" si="76"/>
        <v>C</v>
      </c>
    </row>
    <row r="4880" spans="1:10" x14ac:dyDescent="0.2">
      <c r="A4880" s="71" t="s">
        <v>10027</v>
      </c>
      <c r="B4880" s="47" t="s">
        <v>4943</v>
      </c>
      <c r="C4880" s="47" t="s">
        <v>101</v>
      </c>
      <c r="D4880" s="47" t="s">
        <v>119</v>
      </c>
      <c r="E4880" s="47" t="s">
        <v>84</v>
      </c>
      <c r="F4880" s="47" t="s">
        <v>120</v>
      </c>
      <c r="G4880" s="47">
        <v>4</v>
      </c>
      <c r="H4880" s="67" t="str">
        <f>VLOOKUP(E4880,Referencias!$B$4:$C$15,2,FALSE)</f>
        <v>SC</v>
      </c>
      <c r="I4880" s="68" t="str">
        <f>VLOOKUP(C4880,Referencias!$B$18:$C$34,2,FALSE)</f>
        <v>CL</v>
      </c>
      <c r="J4880" s="69" t="str">
        <f t="shared" si="76"/>
        <v>C</v>
      </c>
    </row>
    <row r="4881" spans="1:10" x14ac:dyDescent="0.2">
      <c r="A4881" s="71" t="s">
        <v>10028</v>
      </c>
      <c r="B4881" s="47" t="s">
        <v>4944</v>
      </c>
      <c r="C4881" s="47" t="s">
        <v>101</v>
      </c>
      <c r="D4881" s="47" t="s">
        <v>119</v>
      </c>
      <c r="E4881" s="47" t="s">
        <v>85</v>
      </c>
      <c r="F4881" s="47" t="s">
        <v>120</v>
      </c>
      <c r="G4881" s="47">
        <v>3</v>
      </c>
      <c r="H4881" s="67" t="str">
        <f>VLOOKUP(E4881,Referencias!$B$4:$C$15,2,FALSE)</f>
        <v>3D</v>
      </c>
      <c r="I4881" s="68" t="str">
        <f>VLOOKUP(C4881,Referencias!$B$18:$C$34,2,FALSE)</f>
        <v>CL</v>
      </c>
      <c r="J4881" s="69" t="str">
        <f t="shared" si="76"/>
        <v>C</v>
      </c>
    </row>
    <row r="4882" spans="1:10" x14ac:dyDescent="0.2">
      <c r="A4882" s="71" t="s">
        <v>10029</v>
      </c>
      <c r="B4882" s="47" t="s">
        <v>4945</v>
      </c>
      <c r="C4882" s="47" t="s">
        <v>101</v>
      </c>
      <c r="D4882" s="47" t="s">
        <v>119</v>
      </c>
      <c r="E4882" s="47" t="s">
        <v>85</v>
      </c>
      <c r="F4882" s="47" t="s">
        <v>120</v>
      </c>
      <c r="G4882" s="47">
        <v>3</v>
      </c>
      <c r="H4882" s="67" t="str">
        <f>VLOOKUP(E4882,Referencias!$B$4:$C$15,2,FALSE)</f>
        <v>3D</v>
      </c>
      <c r="I4882" s="68" t="str">
        <f>VLOOKUP(C4882,Referencias!$B$18:$C$34,2,FALSE)</f>
        <v>CL</v>
      </c>
      <c r="J4882" s="69" t="str">
        <f t="shared" si="76"/>
        <v>C</v>
      </c>
    </row>
    <row r="4883" spans="1:10" x14ac:dyDescent="0.2">
      <c r="A4883" s="71" t="s">
        <v>10030</v>
      </c>
      <c r="B4883" s="47" t="s">
        <v>4946</v>
      </c>
      <c r="C4883" s="47" t="s">
        <v>101</v>
      </c>
      <c r="D4883" s="47" t="s">
        <v>119</v>
      </c>
      <c r="E4883" s="47" t="s">
        <v>85</v>
      </c>
      <c r="F4883" s="47" t="s">
        <v>120</v>
      </c>
      <c r="G4883" s="47">
        <v>3</v>
      </c>
      <c r="H4883" s="67" t="str">
        <f>VLOOKUP(E4883,Referencias!$B$4:$C$15,2,FALSE)</f>
        <v>3D</v>
      </c>
      <c r="I4883" s="68" t="str">
        <f>VLOOKUP(C4883,Referencias!$B$18:$C$34,2,FALSE)</f>
        <v>CL</v>
      </c>
      <c r="J4883" s="69" t="str">
        <f t="shared" si="76"/>
        <v>C</v>
      </c>
    </row>
    <row r="4884" spans="1:10" x14ac:dyDescent="0.2">
      <c r="A4884" s="71" t="s">
        <v>10031</v>
      </c>
      <c r="B4884" s="47" t="s">
        <v>4947</v>
      </c>
      <c r="C4884" s="47" t="s">
        <v>101</v>
      </c>
      <c r="D4884" s="47" t="s">
        <v>119</v>
      </c>
      <c r="E4884" s="47" t="s">
        <v>85</v>
      </c>
      <c r="F4884" s="47" t="s">
        <v>120</v>
      </c>
      <c r="G4884" s="47">
        <v>3</v>
      </c>
      <c r="H4884" s="67" t="str">
        <f>VLOOKUP(E4884,Referencias!$B$4:$C$15,2,FALSE)</f>
        <v>3D</v>
      </c>
      <c r="I4884" s="68" t="str">
        <f>VLOOKUP(C4884,Referencias!$B$18:$C$34,2,FALSE)</f>
        <v>CL</v>
      </c>
      <c r="J4884" s="69" t="str">
        <f t="shared" si="76"/>
        <v>C</v>
      </c>
    </row>
    <row r="4885" spans="1:10" x14ac:dyDescent="0.2">
      <c r="A4885" s="71" t="s">
        <v>10032</v>
      </c>
      <c r="B4885" s="47" t="s">
        <v>4948</v>
      </c>
      <c r="C4885" s="47" t="s">
        <v>101</v>
      </c>
      <c r="D4885" s="47" t="s">
        <v>119</v>
      </c>
      <c r="E4885" s="47" t="s">
        <v>92</v>
      </c>
      <c r="F4885" s="47" t="s">
        <v>120</v>
      </c>
      <c r="G4885" s="47">
        <v>3</v>
      </c>
      <c r="H4885" s="67" t="str">
        <f>VLOOKUP(E4885,Referencias!$B$4:$C$15,2,FALSE)</f>
        <v>3C</v>
      </c>
      <c r="I4885" s="68" t="str">
        <f>VLOOKUP(C4885,Referencias!$B$18:$C$34,2,FALSE)</f>
        <v>CL</v>
      </c>
      <c r="J4885" s="69" t="str">
        <f t="shared" si="76"/>
        <v>C</v>
      </c>
    </row>
    <row r="4886" spans="1:10" x14ac:dyDescent="0.2">
      <c r="A4886" s="71" t="s">
        <v>10033</v>
      </c>
      <c r="B4886" s="47" t="s">
        <v>4949</v>
      </c>
      <c r="C4886" s="47" t="s">
        <v>101</v>
      </c>
      <c r="D4886" s="47" t="s">
        <v>119</v>
      </c>
      <c r="E4886" s="47" t="s">
        <v>85</v>
      </c>
      <c r="F4886" s="47" t="s">
        <v>120</v>
      </c>
      <c r="G4886" s="47">
        <v>3</v>
      </c>
      <c r="H4886" s="67" t="str">
        <f>VLOOKUP(E4886,Referencias!$B$4:$C$15,2,FALSE)</f>
        <v>3D</v>
      </c>
      <c r="I4886" s="68" t="str">
        <f>VLOOKUP(C4886,Referencias!$B$18:$C$34,2,FALSE)</f>
        <v>CL</v>
      </c>
      <c r="J4886" s="69" t="str">
        <f t="shared" si="76"/>
        <v>C</v>
      </c>
    </row>
    <row r="4887" spans="1:10" x14ac:dyDescent="0.2">
      <c r="A4887" s="71" t="s">
        <v>10034</v>
      </c>
      <c r="B4887" s="47" t="s">
        <v>4950</v>
      </c>
      <c r="C4887" s="47" t="s">
        <v>101</v>
      </c>
      <c r="D4887" s="47" t="s">
        <v>119</v>
      </c>
      <c r="E4887" s="47" t="s">
        <v>84</v>
      </c>
      <c r="F4887" s="47" t="s">
        <v>120</v>
      </c>
      <c r="G4887" s="47">
        <v>4</v>
      </c>
      <c r="H4887" s="67" t="str">
        <f>VLOOKUP(E4887,Referencias!$B$4:$C$15,2,FALSE)</f>
        <v>SC</v>
      </c>
      <c r="I4887" s="68" t="str">
        <f>VLOOKUP(C4887,Referencias!$B$18:$C$34,2,FALSE)</f>
        <v>CL</v>
      </c>
      <c r="J4887" s="69" t="str">
        <f t="shared" si="76"/>
        <v>C</v>
      </c>
    </row>
    <row r="4888" spans="1:10" x14ac:dyDescent="0.2">
      <c r="A4888" s="71" t="s">
        <v>10035</v>
      </c>
      <c r="B4888" s="47" t="s">
        <v>4951</v>
      </c>
      <c r="C4888" s="47" t="s">
        <v>101</v>
      </c>
      <c r="D4888" s="47" t="s">
        <v>119</v>
      </c>
      <c r="E4888" s="47" t="s">
        <v>84</v>
      </c>
      <c r="F4888" s="47" t="s">
        <v>120</v>
      </c>
      <c r="G4888" s="47">
        <v>4</v>
      </c>
      <c r="H4888" s="67" t="str">
        <f>VLOOKUP(E4888,Referencias!$B$4:$C$15,2,FALSE)</f>
        <v>SC</v>
      </c>
      <c r="I4888" s="68" t="str">
        <f>VLOOKUP(C4888,Referencias!$B$18:$C$34,2,FALSE)</f>
        <v>CL</v>
      </c>
      <c r="J4888" s="69" t="str">
        <f t="shared" si="76"/>
        <v>C</v>
      </c>
    </row>
    <row r="4889" spans="1:10" x14ac:dyDescent="0.2">
      <c r="A4889" s="71" t="s">
        <v>10036</v>
      </c>
      <c r="B4889" s="47" t="s">
        <v>4952</v>
      </c>
      <c r="C4889" s="47" t="s">
        <v>101</v>
      </c>
      <c r="D4889" s="47" t="s">
        <v>119</v>
      </c>
      <c r="E4889" s="47" t="s">
        <v>85</v>
      </c>
      <c r="F4889" s="47" t="s">
        <v>120</v>
      </c>
      <c r="G4889" s="47">
        <v>3</v>
      </c>
      <c r="H4889" s="67" t="str">
        <f>VLOOKUP(E4889,Referencias!$B$4:$C$15,2,FALSE)</f>
        <v>3D</v>
      </c>
      <c r="I4889" s="68" t="str">
        <f>VLOOKUP(C4889,Referencias!$B$18:$C$34,2,FALSE)</f>
        <v>CL</v>
      </c>
      <c r="J4889" s="69" t="str">
        <f t="shared" si="76"/>
        <v>C</v>
      </c>
    </row>
    <row r="4890" spans="1:10" x14ac:dyDescent="0.2">
      <c r="A4890" s="71" t="s">
        <v>10037</v>
      </c>
      <c r="B4890" s="47" t="s">
        <v>4953</v>
      </c>
      <c r="C4890" s="47" t="s">
        <v>101</v>
      </c>
      <c r="D4890" s="47" t="s">
        <v>119</v>
      </c>
      <c r="E4890" s="47" t="s">
        <v>85</v>
      </c>
      <c r="F4890" s="47" t="s">
        <v>120</v>
      </c>
      <c r="G4890" s="47">
        <v>3</v>
      </c>
      <c r="H4890" s="67" t="str">
        <f>VLOOKUP(E4890,Referencias!$B$4:$C$15,2,FALSE)</f>
        <v>3D</v>
      </c>
      <c r="I4890" s="68" t="str">
        <f>VLOOKUP(C4890,Referencias!$B$18:$C$34,2,FALSE)</f>
        <v>CL</v>
      </c>
      <c r="J4890" s="69" t="str">
        <f t="shared" si="76"/>
        <v>C</v>
      </c>
    </row>
    <row r="4891" spans="1:10" x14ac:dyDescent="0.2">
      <c r="A4891" s="71" t="s">
        <v>10038</v>
      </c>
      <c r="B4891" s="47" t="s">
        <v>4954</v>
      </c>
      <c r="C4891" s="47" t="s">
        <v>101</v>
      </c>
      <c r="D4891" s="47" t="s">
        <v>119</v>
      </c>
      <c r="E4891" s="47" t="s">
        <v>85</v>
      </c>
      <c r="F4891" s="47" t="s">
        <v>120</v>
      </c>
      <c r="G4891" s="47">
        <v>3</v>
      </c>
      <c r="H4891" s="67" t="str">
        <f>VLOOKUP(E4891,Referencias!$B$4:$C$15,2,FALSE)</f>
        <v>3D</v>
      </c>
      <c r="I4891" s="68" t="str">
        <f>VLOOKUP(C4891,Referencias!$B$18:$C$34,2,FALSE)</f>
        <v>CL</v>
      </c>
      <c r="J4891" s="69" t="str">
        <f t="shared" si="76"/>
        <v>C</v>
      </c>
    </row>
    <row r="4892" spans="1:10" x14ac:dyDescent="0.2">
      <c r="A4892" s="71" t="s">
        <v>10039</v>
      </c>
      <c r="B4892" s="47" t="s">
        <v>4955</v>
      </c>
      <c r="C4892" s="47" t="s">
        <v>101</v>
      </c>
      <c r="D4892" s="47" t="s">
        <v>119</v>
      </c>
      <c r="E4892" s="47" t="s">
        <v>85</v>
      </c>
      <c r="F4892" s="47" t="s">
        <v>120</v>
      </c>
      <c r="G4892" s="47">
        <v>3</v>
      </c>
      <c r="H4892" s="67" t="str">
        <f>VLOOKUP(E4892,Referencias!$B$4:$C$15,2,FALSE)</f>
        <v>3D</v>
      </c>
      <c r="I4892" s="68" t="str">
        <f>VLOOKUP(C4892,Referencias!$B$18:$C$34,2,FALSE)</f>
        <v>CL</v>
      </c>
      <c r="J4892" s="69" t="str">
        <f t="shared" si="76"/>
        <v>C</v>
      </c>
    </row>
    <row r="4893" spans="1:10" x14ac:dyDescent="0.2">
      <c r="A4893" s="71" t="s">
        <v>10040</v>
      </c>
      <c r="B4893" s="47" t="s">
        <v>4956</v>
      </c>
      <c r="C4893" s="47" t="s">
        <v>101</v>
      </c>
      <c r="D4893" s="47" t="s">
        <v>119</v>
      </c>
      <c r="E4893" s="47" t="s">
        <v>84</v>
      </c>
      <c r="F4893" s="47" t="s">
        <v>120</v>
      </c>
      <c r="G4893" s="47">
        <v>4</v>
      </c>
      <c r="H4893" s="67" t="str">
        <f>VLOOKUP(E4893,Referencias!$B$4:$C$15,2,FALSE)</f>
        <v>SC</v>
      </c>
      <c r="I4893" s="68" t="str">
        <f>VLOOKUP(C4893,Referencias!$B$18:$C$34,2,FALSE)</f>
        <v>CL</v>
      </c>
      <c r="J4893" s="69" t="str">
        <f t="shared" si="76"/>
        <v>C</v>
      </c>
    </row>
    <row r="4894" spans="1:10" x14ac:dyDescent="0.2">
      <c r="A4894" s="71" t="s">
        <v>10041</v>
      </c>
      <c r="B4894" s="47" t="s">
        <v>4957</v>
      </c>
      <c r="C4894" s="47" t="s">
        <v>101</v>
      </c>
      <c r="D4894" s="47" t="s">
        <v>39</v>
      </c>
      <c r="E4894" s="47" t="s">
        <v>84</v>
      </c>
      <c r="F4894" s="47" t="s">
        <v>120</v>
      </c>
      <c r="G4894" s="47">
        <v>4</v>
      </c>
      <c r="H4894" s="67" t="str">
        <f>VLOOKUP(E4894,Referencias!$B$4:$C$15,2,FALSE)</f>
        <v>SC</v>
      </c>
      <c r="I4894" s="68" t="str">
        <f>VLOOKUP(C4894,Referencias!$B$18:$C$34,2,FALSE)</f>
        <v>CL</v>
      </c>
      <c r="J4894" s="69" t="str">
        <f t="shared" si="76"/>
        <v>C</v>
      </c>
    </row>
    <row r="4895" spans="1:10" x14ac:dyDescent="0.2">
      <c r="A4895" s="71" t="s">
        <v>10042</v>
      </c>
      <c r="B4895" s="47" t="s">
        <v>4958</v>
      </c>
      <c r="C4895" s="47" t="s">
        <v>101</v>
      </c>
      <c r="D4895" s="47" t="s">
        <v>119</v>
      </c>
      <c r="E4895" s="47" t="s">
        <v>84</v>
      </c>
      <c r="F4895" s="47" t="s">
        <v>120</v>
      </c>
      <c r="G4895" s="47">
        <v>4</v>
      </c>
      <c r="H4895" s="67" t="str">
        <f>VLOOKUP(E4895,Referencias!$B$4:$C$15,2,FALSE)</f>
        <v>SC</v>
      </c>
      <c r="I4895" s="68" t="str">
        <f>VLOOKUP(C4895,Referencias!$B$18:$C$34,2,FALSE)</f>
        <v>CL</v>
      </c>
      <c r="J4895" s="69" t="str">
        <f t="shared" si="76"/>
        <v>C</v>
      </c>
    </row>
    <row r="4896" spans="1:10" x14ac:dyDescent="0.2">
      <c r="A4896" s="71" t="s">
        <v>10043</v>
      </c>
      <c r="B4896" s="47" t="s">
        <v>4959</v>
      </c>
      <c r="C4896" s="47" t="s">
        <v>101</v>
      </c>
      <c r="D4896" s="47" t="s">
        <v>119</v>
      </c>
      <c r="E4896" s="47" t="s">
        <v>86</v>
      </c>
      <c r="F4896" s="47" t="s">
        <v>120</v>
      </c>
      <c r="G4896" s="47">
        <v>3</v>
      </c>
      <c r="H4896" s="67" t="str">
        <f>VLOOKUP(E4896,Referencias!$B$4:$C$15,2,FALSE)</f>
        <v>3P</v>
      </c>
      <c r="I4896" s="68" t="str">
        <f>VLOOKUP(C4896,Referencias!$B$18:$C$34,2,FALSE)</f>
        <v>CL</v>
      </c>
      <c r="J4896" s="69" t="str">
        <f t="shared" si="76"/>
        <v>C</v>
      </c>
    </row>
    <row r="4897" spans="1:10" x14ac:dyDescent="0.2">
      <c r="A4897" s="71" t="s">
        <v>10044</v>
      </c>
      <c r="B4897" s="47" t="s">
        <v>4960</v>
      </c>
      <c r="C4897" s="47" t="s">
        <v>101</v>
      </c>
      <c r="D4897" s="47" t="s">
        <v>39</v>
      </c>
      <c r="E4897" s="47" t="s">
        <v>85</v>
      </c>
      <c r="F4897" s="47" t="s">
        <v>120</v>
      </c>
      <c r="G4897" s="47">
        <v>3</v>
      </c>
      <c r="H4897" s="67" t="str">
        <f>VLOOKUP(E4897,Referencias!$B$4:$C$15,2,FALSE)</f>
        <v>3D</v>
      </c>
      <c r="I4897" s="68" t="str">
        <f>VLOOKUP(C4897,Referencias!$B$18:$C$34,2,FALSE)</f>
        <v>CL</v>
      </c>
      <c r="J4897" s="69" t="str">
        <f t="shared" si="76"/>
        <v>C</v>
      </c>
    </row>
    <row r="4898" spans="1:10" x14ac:dyDescent="0.2">
      <c r="A4898" s="71" t="s">
        <v>10045</v>
      </c>
      <c r="B4898" s="47" t="s">
        <v>4961</v>
      </c>
      <c r="C4898" s="47" t="s">
        <v>101</v>
      </c>
      <c r="D4898" s="47" t="s">
        <v>119</v>
      </c>
      <c r="E4898" s="47" t="s">
        <v>84</v>
      </c>
      <c r="F4898" s="47" t="s">
        <v>120</v>
      </c>
      <c r="G4898" s="47">
        <v>4</v>
      </c>
      <c r="H4898" s="67" t="str">
        <f>VLOOKUP(E4898,Referencias!$B$4:$C$15,2,FALSE)</f>
        <v>SC</v>
      </c>
      <c r="I4898" s="68" t="str">
        <f>VLOOKUP(C4898,Referencias!$B$18:$C$34,2,FALSE)</f>
        <v>CL</v>
      </c>
      <c r="J4898" s="69" t="str">
        <f t="shared" si="76"/>
        <v>C</v>
      </c>
    </row>
    <row r="4899" spans="1:10" x14ac:dyDescent="0.2">
      <c r="A4899" s="71" t="s">
        <v>10046</v>
      </c>
      <c r="B4899" s="47" t="s">
        <v>4962</v>
      </c>
      <c r="C4899" s="47" t="s">
        <v>101</v>
      </c>
      <c r="D4899" s="47" t="s">
        <v>119</v>
      </c>
      <c r="E4899" s="47" t="s">
        <v>85</v>
      </c>
      <c r="F4899" s="47" t="s">
        <v>120</v>
      </c>
      <c r="G4899" s="47">
        <v>3</v>
      </c>
      <c r="H4899" s="67" t="str">
        <f>VLOOKUP(E4899,Referencias!$B$4:$C$15,2,FALSE)</f>
        <v>3D</v>
      </c>
      <c r="I4899" s="68" t="str">
        <f>VLOOKUP(C4899,Referencias!$B$18:$C$34,2,FALSE)</f>
        <v>CL</v>
      </c>
      <c r="J4899" s="69" t="str">
        <f t="shared" si="76"/>
        <v>C</v>
      </c>
    </row>
    <row r="4900" spans="1:10" x14ac:dyDescent="0.2">
      <c r="A4900" s="71" t="s">
        <v>10047</v>
      </c>
      <c r="B4900" s="47" t="s">
        <v>4963</v>
      </c>
      <c r="C4900" s="47" t="s">
        <v>101</v>
      </c>
      <c r="D4900" s="47" t="s">
        <v>119</v>
      </c>
      <c r="E4900" s="47" t="s">
        <v>84</v>
      </c>
      <c r="F4900" s="47" t="s">
        <v>120</v>
      </c>
      <c r="G4900" s="47">
        <v>4</v>
      </c>
      <c r="H4900" s="67" t="str">
        <f>VLOOKUP(E4900,Referencias!$B$4:$C$15,2,FALSE)</f>
        <v>SC</v>
      </c>
      <c r="I4900" s="68" t="str">
        <f>VLOOKUP(C4900,Referencias!$B$18:$C$34,2,FALSE)</f>
        <v>CL</v>
      </c>
      <c r="J4900" s="69" t="str">
        <f t="shared" si="76"/>
        <v>C</v>
      </c>
    </row>
    <row r="4901" spans="1:10" x14ac:dyDescent="0.2">
      <c r="A4901" s="71" t="s">
        <v>10048</v>
      </c>
      <c r="B4901" s="47" t="s">
        <v>4964</v>
      </c>
      <c r="C4901" s="47" t="s">
        <v>101</v>
      </c>
      <c r="D4901" s="47" t="s">
        <v>39</v>
      </c>
      <c r="E4901" s="47" t="s">
        <v>84</v>
      </c>
      <c r="F4901" s="47" t="s">
        <v>120</v>
      </c>
      <c r="G4901" s="47">
        <v>4</v>
      </c>
      <c r="H4901" s="67" t="str">
        <f>VLOOKUP(E4901,Referencias!$B$4:$C$15,2,FALSE)</f>
        <v>SC</v>
      </c>
      <c r="I4901" s="68" t="str">
        <f>VLOOKUP(C4901,Referencias!$B$18:$C$34,2,FALSE)</f>
        <v>CL</v>
      </c>
      <c r="J4901" s="69" t="str">
        <f t="shared" si="76"/>
        <v>C</v>
      </c>
    </row>
    <row r="4902" spans="1:10" x14ac:dyDescent="0.2">
      <c r="A4902" s="71" t="s">
        <v>10049</v>
      </c>
      <c r="B4902" s="47" t="s">
        <v>4965</v>
      </c>
      <c r="C4902" s="47" t="s">
        <v>101</v>
      </c>
      <c r="D4902" s="47" t="s">
        <v>119</v>
      </c>
      <c r="E4902" s="47" t="s">
        <v>84</v>
      </c>
      <c r="F4902" s="47" t="s">
        <v>120</v>
      </c>
      <c r="G4902" s="47">
        <v>4</v>
      </c>
      <c r="H4902" s="67" t="str">
        <f>VLOOKUP(E4902,Referencias!$B$4:$C$15,2,FALSE)</f>
        <v>SC</v>
      </c>
      <c r="I4902" s="68" t="str">
        <f>VLOOKUP(C4902,Referencias!$B$18:$C$34,2,FALSE)</f>
        <v>CL</v>
      </c>
      <c r="J4902" s="69" t="str">
        <f t="shared" si="76"/>
        <v>C</v>
      </c>
    </row>
    <row r="4903" spans="1:10" x14ac:dyDescent="0.2">
      <c r="A4903" s="71" t="s">
        <v>10050</v>
      </c>
      <c r="B4903" s="47" t="s">
        <v>4966</v>
      </c>
      <c r="C4903" s="47" t="s">
        <v>101</v>
      </c>
      <c r="D4903" s="47" t="s">
        <v>119</v>
      </c>
      <c r="E4903" s="47" t="s">
        <v>92</v>
      </c>
      <c r="F4903" s="47" t="s">
        <v>120</v>
      </c>
      <c r="G4903" s="47">
        <v>3</v>
      </c>
      <c r="H4903" s="67" t="str">
        <f>VLOOKUP(E4903,Referencias!$B$4:$C$15,2,FALSE)</f>
        <v>3C</v>
      </c>
      <c r="I4903" s="68" t="str">
        <f>VLOOKUP(C4903,Referencias!$B$18:$C$34,2,FALSE)</f>
        <v>CL</v>
      </c>
      <c r="J4903" s="69" t="str">
        <f t="shared" si="76"/>
        <v>C</v>
      </c>
    </row>
    <row r="4904" spans="1:10" x14ac:dyDescent="0.2">
      <c r="A4904" s="71" t="s">
        <v>10051</v>
      </c>
      <c r="B4904" s="47" t="s">
        <v>4967</v>
      </c>
      <c r="C4904" s="47" t="s">
        <v>101</v>
      </c>
      <c r="D4904" s="47" t="s">
        <v>119</v>
      </c>
      <c r="E4904" s="47" t="s">
        <v>85</v>
      </c>
      <c r="F4904" s="47" t="s">
        <v>120</v>
      </c>
      <c r="G4904" s="47">
        <v>3</v>
      </c>
      <c r="H4904" s="67" t="str">
        <f>VLOOKUP(E4904,Referencias!$B$4:$C$15,2,FALSE)</f>
        <v>3D</v>
      </c>
      <c r="I4904" s="68" t="str">
        <f>VLOOKUP(C4904,Referencias!$B$18:$C$34,2,FALSE)</f>
        <v>CL</v>
      </c>
      <c r="J4904" s="69" t="str">
        <f t="shared" si="76"/>
        <v>C</v>
      </c>
    </row>
    <row r="4905" spans="1:10" x14ac:dyDescent="0.2">
      <c r="A4905" s="71" t="s">
        <v>10052</v>
      </c>
      <c r="B4905" s="47" t="s">
        <v>4968</v>
      </c>
      <c r="C4905" s="47" t="s">
        <v>101</v>
      </c>
      <c r="D4905" s="47" t="s">
        <v>119</v>
      </c>
      <c r="E4905" s="47" t="s">
        <v>85</v>
      </c>
      <c r="F4905" s="47" t="s">
        <v>120</v>
      </c>
      <c r="G4905" s="47">
        <v>3</v>
      </c>
      <c r="H4905" s="67" t="str">
        <f>VLOOKUP(E4905,Referencias!$B$4:$C$15,2,FALSE)</f>
        <v>3D</v>
      </c>
      <c r="I4905" s="68" t="str">
        <f>VLOOKUP(C4905,Referencias!$B$18:$C$34,2,FALSE)</f>
        <v>CL</v>
      </c>
      <c r="J4905" s="69" t="str">
        <f t="shared" si="76"/>
        <v>C</v>
      </c>
    </row>
    <row r="4906" spans="1:10" x14ac:dyDescent="0.2">
      <c r="A4906" s="71" t="s">
        <v>10053</v>
      </c>
      <c r="B4906" s="47" t="s">
        <v>4969</v>
      </c>
      <c r="C4906" s="47" t="s">
        <v>101</v>
      </c>
      <c r="D4906" s="47" t="s">
        <v>119</v>
      </c>
      <c r="E4906" s="47" t="s">
        <v>84</v>
      </c>
      <c r="F4906" s="47" t="s">
        <v>120</v>
      </c>
      <c r="G4906" s="47">
        <v>4</v>
      </c>
      <c r="H4906" s="67" t="str">
        <f>VLOOKUP(E4906,Referencias!$B$4:$C$15,2,FALSE)</f>
        <v>SC</v>
      </c>
      <c r="I4906" s="68" t="str">
        <f>VLOOKUP(C4906,Referencias!$B$18:$C$34,2,FALSE)</f>
        <v>CL</v>
      </c>
      <c r="J4906" s="69" t="str">
        <f t="shared" si="76"/>
        <v>C</v>
      </c>
    </row>
    <row r="4907" spans="1:10" x14ac:dyDescent="0.2">
      <c r="A4907" s="71" t="s">
        <v>10054</v>
      </c>
      <c r="B4907" s="47" t="s">
        <v>4970</v>
      </c>
      <c r="C4907" s="47" t="s">
        <v>101</v>
      </c>
      <c r="D4907" s="47" t="s">
        <v>39</v>
      </c>
      <c r="E4907" s="47" t="s">
        <v>84</v>
      </c>
      <c r="F4907" s="47" t="s">
        <v>120</v>
      </c>
      <c r="G4907" s="47">
        <v>4</v>
      </c>
      <c r="H4907" s="67" t="str">
        <f>VLOOKUP(E4907,Referencias!$B$4:$C$15,2,FALSE)</f>
        <v>SC</v>
      </c>
      <c r="I4907" s="68" t="str">
        <f>VLOOKUP(C4907,Referencias!$B$18:$C$34,2,FALSE)</f>
        <v>CL</v>
      </c>
      <c r="J4907" s="69" t="str">
        <f t="shared" si="76"/>
        <v>C</v>
      </c>
    </row>
    <row r="4908" spans="1:10" x14ac:dyDescent="0.2">
      <c r="A4908" s="71" t="s">
        <v>10055</v>
      </c>
      <c r="B4908" s="47" t="s">
        <v>4971</v>
      </c>
      <c r="C4908" s="47" t="s">
        <v>101</v>
      </c>
      <c r="D4908" s="47" t="s">
        <v>119</v>
      </c>
      <c r="E4908" s="47" t="s">
        <v>84</v>
      </c>
      <c r="F4908" s="47" t="s">
        <v>120</v>
      </c>
      <c r="G4908" s="47">
        <v>4</v>
      </c>
      <c r="H4908" s="67" t="str">
        <f>VLOOKUP(E4908,Referencias!$B$4:$C$15,2,FALSE)</f>
        <v>SC</v>
      </c>
      <c r="I4908" s="68" t="str">
        <f>VLOOKUP(C4908,Referencias!$B$18:$C$34,2,FALSE)</f>
        <v>CL</v>
      </c>
      <c r="J4908" s="69" t="str">
        <f t="shared" si="76"/>
        <v>C</v>
      </c>
    </row>
    <row r="4909" spans="1:10" x14ac:dyDescent="0.2">
      <c r="A4909" s="71" t="s">
        <v>10056</v>
      </c>
      <c r="B4909" s="47" t="s">
        <v>4972</v>
      </c>
      <c r="C4909" s="47" t="s">
        <v>101</v>
      </c>
      <c r="D4909" s="47" t="s">
        <v>119</v>
      </c>
      <c r="E4909" s="47" t="s">
        <v>85</v>
      </c>
      <c r="F4909" s="47" t="s">
        <v>120</v>
      </c>
      <c r="G4909" s="47">
        <v>3</v>
      </c>
      <c r="H4909" s="67" t="str">
        <f>VLOOKUP(E4909,Referencias!$B$4:$C$15,2,FALSE)</f>
        <v>3D</v>
      </c>
      <c r="I4909" s="68" t="str">
        <f>VLOOKUP(C4909,Referencias!$B$18:$C$34,2,FALSE)</f>
        <v>CL</v>
      </c>
      <c r="J4909" s="69" t="str">
        <f t="shared" si="76"/>
        <v>C</v>
      </c>
    </row>
    <row r="4910" spans="1:10" x14ac:dyDescent="0.2">
      <c r="A4910" s="71" t="s">
        <v>10057</v>
      </c>
      <c r="B4910" s="47" t="s">
        <v>4973</v>
      </c>
      <c r="C4910" s="47" t="s">
        <v>101</v>
      </c>
      <c r="D4910" s="47" t="s">
        <v>119</v>
      </c>
      <c r="E4910" s="47" t="s">
        <v>85</v>
      </c>
      <c r="F4910" s="47" t="s">
        <v>120</v>
      </c>
      <c r="G4910" s="47">
        <v>3</v>
      </c>
      <c r="H4910" s="67" t="str">
        <f>VLOOKUP(E4910,Referencias!$B$4:$C$15,2,FALSE)</f>
        <v>3D</v>
      </c>
      <c r="I4910" s="68" t="str">
        <f>VLOOKUP(C4910,Referencias!$B$18:$C$34,2,FALSE)</f>
        <v>CL</v>
      </c>
      <c r="J4910" s="69" t="str">
        <f t="shared" si="76"/>
        <v>C</v>
      </c>
    </row>
    <row r="4911" spans="1:10" x14ac:dyDescent="0.2">
      <c r="A4911" s="71" t="s">
        <v>10058</v>
      </c>
      <c r="B4911" s="47" t="s">
        <v>4974</v>
      </c>
      <c r="C4911" s="47" t="s">
        <v>101</v>
      </c>
      <c r="D4911" s="47" t="s">
        <v>119</v>
      </c>
      <c r="E4911" s="47" t="s">
        <v>85</v>
      </c>
      <c r="F4911" s="47" t="s">
        <v>120</v>
      </c>
      <c r="G4911" s="47">
        <v>3</v>
      </c>
      <c r="H4911" s="67" t="str">
        <f>VLOOKUP(E4911,Referencias!$B$4:$C$15,2,FALSE)</f>
        <v>3D</v>
      </c>
      <c r="I4911" s="68" t="str">
        <f>VLOOKUP(C4911,Referencias!$B$18:$C$34,2,FALSE)</f>
        <v>CL</v>
      </c>
      <c r="J4911" s="69" t="str">
        <f t="shared" si="76"/>
        <v>C</v>
      </c>
    </row>
    <row r="4912" spans="1:10" x14ac:dyDescent="0.2">
      <c r="A4912" s="71" t="s">
        <v>10059</v>
      </c>
      <c r="B4912" s="47" t="s">
        <v>4975</v>
      </c>
      <c r="C4912" s="47" t="s">
        <v>101</v>
      </c>
      <c r="D4912" s="47" t="s">
        <v>119</v>
      </c>
      <c r="E4912" s="47" t="s">
        <v>84</v>
      </c>
      <c r="F4912" s="47" t="s">
        <v>120</v>
      </c>
      <c r="G4912" s="47">
        <v>4</v>
      </c>
      <c r="H4912" s="67" t="str">
        <f>VLOOKUP(E4912,Referencias!$B$4:$C$15,2,FALSE)</f>
        <v>SC</v>
      </c>
      <c r="I4912" s="68" t="str">
        <f>VLOOKUP(C4912,Referencias!$B$18:$C$34,2,FALSE)</f>
        <v>CL</v>
      </c>
      <c r="J4912" s="69" t="str">
        <f t="shared" si="76"/>
        <v>C</v>
      </c>
    </row>
    <row r="4913" spans="1:10" x14ac:dyDescent="0.2">
      <c r="A4913" s="71" t="s">
        <v>10060</v>
      </c>
      <c r="B4913" s="47" t="s">
        <v>4976</v>
      </c>
      <c r="C4913" s="47" t="s">
        <v>101</v>
      </c>
      <c r="D4913" s="47" t="s">
        <v>119</v>
      </c>
      <c r="E4913" s="47" t="s">
        <v>84</v>
      </c>
      <c r="F4913" s="47" t="s">
        <v>120</v>
      </c>
      <c r="G4913" s="47">
        <v>4</v>
      </c>
      <c r="H4913" s="67" t="str">
        <f>VLOOKUP(E4913,Referencias!$B$4:$C$15,2,FALSE)</f>
        <v>SC</v>
      </c>
      <c r="I4913" s="68" t="str">
        <f>VLOOKUP(C4913,Referencias!$B$18:$C$34,2,FALSE)</f>
        <v>CL</v>
      </c>
      <c r="J4913" s="69" t="str">
        <f t="shared" si="76"/>
        <v>C</v>
      </c>
    </row>
    <row r="4914" spans="1:10" x14ac:dyDescent="0.2">
      <c r="A4914" s="71" t="s">
        <v>10061</v>
      </c>
      <c r="B4914" s="47" t="s">
        <v>4977</v>
      </c>
      <c r="C4914" s="47" t="s">
        <v>101</v>
      </c>
      <c r="D4914" s="47" t="s">
        <v>119</v>
      </c>
      <c r="E4914" s="47" t="s">
        <v>84</v>
      </c>
      <c r="F4914" s="47" t="s">
        <v>120</v>
      </c>
      <c r="G4914" s="47">
        <v>4</v>
      </c>
      <c r="H4914" s="67" t="str">
        <f>VLOOKUP(E4914,Referencias!$B$4:$C$15,2,FALSE)</f>
        <v>SC</v>
      </c>
      <c r="I4914" s="68" t="str">
        <f>VLOOKUP(C4914,Referencias!$B$18:$C$34,2,FALSE)</f>
        <v>CL</v>
      </c>
      <c r="J4914" s="69" t="str">
        <f t="shared" si="76"/>
        <v>C</v>
      </c>
    </row>
    <row r="4915" spans="1:10" x14ac:dyDescent="0.2">
      <c r="A4915" s="71" t="s">
        <v>10062</v>
      </c>
      <c r="B4915" s="47" t="s">
        <v>4978</v>
      </c>
      <c r="C4915" s="47" t="s">
        <v>101</v>
      </c>
      <c r="D4915" s="47" t="s">
        <v>119</v>
      </c>
      <c r="E4915" s="47" t="s">
        <v>85</v>
      </c>
      <c r="F4915" s="47" t="s">
        <v>120</v>
      </c>
      <c r="G4915" s="47">
        <v>3</v>
      </c>
      <c r="H4915" s="67" t="str">
        <f>VLOOKUP(E4915,Referencias!$B$4:$C$15,2,FALSE)</f>
        <v>3D</v>
      </c>
      <c r="I4915" s="68" t="str">
        <f>VLOOKUP(C4915,Referencias!$B$18:$C$34,2,FALSE)</f>
        <v>CL</v>
      </c>
      <c r="J4915" s="69" t="str">
        <f t="shared" si="76"/>
        <v>C</v>
      </c>
    </row>
    <row r="4916" spans="1:10" x14ac:dyDescent="0.2">
      <c r="A4916" s="71" t="s">
        <v>10063</v>
      </c>
      <c r="B4916" s="47" t="s">
        <v>4979</v>
      </c>
      <c r="C4916" s="47" t="s">
        <v>101</v>
      </c>
      <c r="D4916" s="47" t="s">
        <v>119</v>
      </c>
      <c r="E4916" s="47" t="s">
        <v>84</v>
      </c>
      <c r="F4916" s="47" t="s">
        <v>120</v>
      </c>
      <c r="G4916" s="47">
        <v>4</v>
      </c>
      <c r="H4916" s="67" t="str">
        <f>VLOOKUP(E4916,Referencias!$B$4:$C$15,2,FALSE)</f>
        <v>SC</v>
      </c>
      <c r="I4916" s="68" t="str">
        <f>VLOOKUP(C4916,Referencias!$B$18:$C$34,2,FALSE)</f>
        <v>CL</v>
      </c>
      <c r="J4916" s="69" t="str">
        <f t="shared" si="76"/>
        <v>C</v>
      </c>
    </row>
    <row r="4917" spans="1:10" x14ac:dyDescent="0.2">
      <c r="A4917" s="71" t="s">
        <v>10064</v>
      </c>
      <c r="B4917" s="47" t="s">
        <v>4980</v>
      </c>
      <c r="C4917" s="47" t="s">
        <v>101</v>
      </c>
      <c r="D4917" s="47" t="s">
        <v>119</v>
      </c>
      <c r="E4917" s="47" t="s">
        <v>84</v>
      </c>
      <c r="F4917" s="47" t="s">
        <v>120</v>
      </c>
      <c r="G4917" s="47">
        <v>4</v>
      </c>
      <c r="H4917" s="67" t="str">
        <f>VLOOKUP(E4917,Referencias!$B$4:$C$15,2,FALSE)</f>
        <v>SC</v>
      </c>
      <c r="I4917" s="68" t="str">
        <f>VLOOKUP(C4917,Referencias!$B$18:$C$34,2,FALSE)</f>
        <v>CL</v>
      </c>
      <c r="J4917" s="69" t="str">
        <f t="shared" si="76"/>
        <v>C</v>
      </c>
    </row>
    <row r="4918" spans="1:10" x14ac:dyDescent="0.2">
      <c r="A4918" s="71" t="s">
        <v>10065</v>
      </c>
      <c r="B4918" s="47" t="s">
        <v>4981</v>
      </c>
      <c r="C4918" s="47" t="s">
        <v>101</v>
      </c>
      <c r="D4918" s="47" t="s">
        <v>119</v>
      </c>
      <c r="E4918" s="47" t="s">
        <v>84</v>
      </c>
      <c r="F4918" s="47" t="s">
        <v>120</v>
      </c>
      <c r="G4918" s="47">
        <v>4</v>
      </c>
      <c r="H4918" s="67" t="str">
        <f>VLOOKUP(E4918,Referencias!$B$4:$C$15,2,FALSE)</f>
        <v>SC</v>
      </c>
      <c r="I4918" s="68" t="str">
        <f>VLOOKUP(C4918,Referencias!$B$18:$C$34,2,FALSE)</f>
        <v>CL</v>
      </c>
      <c r="J4918" s="69" t="str">
        <f t="shared" si="76"/>
        <v>C</v>
      </c>
    </row>
    <row r="4919" spans="1:10" x14ac:dyDescent="0.2">
      <c r="A4919" s="71" t="s">
        <v>10066</v>
      </c>
      <c r="B4919" s="47" t="s">
        <v>4982</v>
      </c>
      <c r="C4919" s="47" t="s">
        <v>101</v>
      </c>
      <c r="D4919" s="47" t="s">
        <v>119</v>
      </c>
      <c r="E4919" s="47" t="s">
        <v>84</v>
      </c>
      <c r="F4919" s="47" t="s">
        <v>120</v>
      </c>
      <c r="G4919" s="47">
        <v>4</v>
      </c>
      <c r="H4919" s="67" t="str">
        <f>VLOOKUP(E4919,Referencias!$B$4:$C$15,2,FALSE)</f>
        <v>SC</v>
      </c>
      <c r="I4919" s="68" t="str">
        <f>VLOOKUP(C4919,Referencias!$B$18:$C$34,2,FALSE)</f>
        <v>CL</v>
      </c>
      <c r="J4919" s="69" t="str">
        <f t="shared" si="76"/>
        <v>C</v>
      </c>
    </row>
    <row r="4920" spans="1:10" x14ac:dyDescent="0.2">
      <c r="A4920" s="71" t="s">
        <v>10067</v>
      </c>
      <c r="B4920" s="47" t="s">
        <v>4983</v>
      </c>
      <c r="C4920" s="47" t="s">
        <v>101</v>
      </c>
      <c r="D4920" s="47" t="s">
        <v>39</v>
      </c>
      <c r="E4920" s="47" t="s">
        <v>87</v>
      </c>
      <c r="F4920" s="47" t="s">
        <v>120</v>
      </c>
      <c r="G4920" s="47">
        <v>1</v>
      </c>
      <c r="H4920" s="67" t="str">
        <f>VLOOKUP(E4920,Referencias!$B$4:$C$15,2,FALSE)</f>
        <v>1C</v>
      </c>
      <c r="I4920" s="68" t="str">
        <f>VLOOKUP(C4920,Referencias!$B$18:$C$34,2,FALSE)</f>
        <v>CL</v>
      </c>
      <c r="J4920" s="69" t="str">
        <f t="shared" si="76"/>
        <v>C</v>
      </c>
    </row>
    <row r="4921" spans="1:10" x14ac:dyDescent="0.2">
      <c r="A4921" s="71" t="s">
        <v>10068</v>
      </c>
      <c r="B4921" s="47" t="s">
        <v>4984</v>
      </c>
      <c r="C4921" s="47" t="s">
        <v>101</v>
      </c>
      <c r="D4921" s="47" t="s">
        <v>119</v>
      </c>
      <c r="E4921" s="47" t="s">
        <v>99</v>
      </c>
      <c r="F4921" s="47" t="s">
        <v>120</v>
      </c>
      <c r="G4921" s="47">
        <v>1</v>
      </c>
      <c r="H4921" s="67" t="str">
        <f>VLOOKUP(E4921,Referencias!$B$4:$C$15,2,FALSE)</f>
        <v>1P</v>
      </c>
      <c r="I4921" s="68" t="str">
        <f>VLOOKUP(C4921,Referencias!$B$18:$C$34,2,FALSE)</f>
        <v>CL</v>
      </c>
      <c r="J4921" s="69" t="str">
        <f t="shared" si="76"/>
        <v>C</v>
      </c>
    </row>
    <row r="4922" spans="1:10" x14ac:dyDescent="0.2">
      <c r="A4922" s="71" t="s">
        <v>10069</v>
      </c>
      <c r="B4922" s="47" t="s">
        <v>4985</v>
      </c>
      <c r="C4922" s="47" t="s">
        <v>101</v>
      </c>
      <c r="D4922" s="47" t="s">
        <v>119</v>
      </c>
      <c r="E4922" s="47" t="s">
        <v>85</v>
      </c>
      <c r="F4922" s="47" t="s">
        <v>120</v>
      </c>
      <c r="G4922" s="47">
        <v>3</v>
      </c>
      <c r="H4922" s="67" t="str">
        <f>VLOOKUP(E4922,Referencias!$B$4:$C$15,2,FALSE)</f>
        <v>3D</v>
      </c>
      <c r="I4922" s="68" t="str">
        <f>VLOOKUP(C4922,Referencias!$B$18:$C$34,2,FALSE)</f>
        <v>CL</v>
      </c>
      <c r="J4922" s="69" t="str">
        <f t="shared" si="76"/>
        <v>C</v>
      </c>
    </row>
    <row r="4923" spans="1:10" x14ac:dyDescent="0.2">
      <c r="A4923" s="71" t="s">
        <v>10070</v>
      </c>
      <c r="B4923" s="47" t="s">
        <v>4986</v>
      </c>
      <c r="C4923" s="47" t="s">
        <v>101</v>
      </c>
      <c r="D4923" s="47" t="s">
        <v>39</v>
      </c>
      <c r="E4923" s="47" t="s">
        <v>92</v>
      </c>
      <c r="F4923" s="47" t="s">
        <v>120</v>
      </c>
      <c r="G4923" s="47">
        <v>3</v>
      </c>
      <c r="H4923" s="67" t="str">
        <f>VLOOKUP(E4923,Referencias!$B$4:$C$15,2,FALSE)</f>
        <v>3C</v>
      </c>
      <c r="I4923" s="68" t="str">
        <f>VLOOKUP(C4923,Referencias!$B$18:$C$34,2,FALSE)</f>
        <v>CL</v>
      </c>
      <c r="J4923" s="69" t="str">
        <f t="shared" si="76"/>
        <v>C</v>
      </c>
    </row>
    <row r="4924" spans="1:10" x14ac:dyDescent="0.2">
      <c r="A4924" s="71" t="s">
        <v>10071</v>
      </c>
      <c r="B4924" s="47" t="s">
        <v>4987</v>
      </c>
      <c r="C4924" s="47" t="s">
        <v>101</v>
      </c>
      <c r="D4924" s="47" t="s">
        <v>119</v>
      </c>
      <c r="E4924" s="47" t="s">
        <v>92</v>
      </c>
      <c r="F4924" s="47" t="s">
        <v>120</v>
      </c>
      <c r="G4924" s="47">
        <v>3</v>
      </c>
      <c r="H4924" s="67" t="str">
        <f>VLOOKUP(E4924,Referencias!$B$4:$C$15,2,FALSE)</f>
        <v>3C</v>
      </c>
      <c r="I4924" s="68" t="str">
        <f>VLOOKUP(C4924,Referencias!$B$18:$C$34,2,FALSE)</f>
        <v>CL</v>
      </c>
      <c r="J4924" s="69" t="str">
        <f t="shared" si="76"/>
        <v>C</v>
      </c>
    </row>
    <row r="4925" spans="1:10" x14ac:dyDescent="0.2">
      <c r="A4925" s="71" t="s">
        <v>10072</v>
      </c>
      <c r="B4925" s="47" t="s">
        <v>4988</v>
      </c>
      <c r="C4925" s="47" t="s">
        <v>101</v>
      </c>
      <c r="D4925" s="47" t="s">
        <v>119</v>
      </c>
      <c r="E4925" s="47" t="s">
        <v>84</v>
      </c>
      <c r="F4925" s="47" t="s">
        <v>120</v>
      </c>
      <c r="G4925" s="47">
        <v>4</v>
      </c>
      <c r="H4925" s="67" t="str">
        <f>VLOOKUP(E4925,Referencias!$B$4:$C$15,2,FALSE)</f>
        <v>SC</v>
      </c>
      <c r="I4925" s="68" t="str">
        <f>VLOOKUP(C4925,Referencias!$B$18:$C$34,2,FALSE)</f>
        <v>CL</v>
      </c>
      <c r="J4925" s="69" t="str">
        <f t="shared" si="76"/>
        <v>C</v>
      </c>
    </row>
    <row r="4926" spans="1:10" x14ac:dyDescent="0.2">
      <c r="A4926" s="71" t="s">
        <v>10073</v>
      </c>
      <c r="B4926" s="47" t="s">
        <v>4989</v>
      </c>
      <c r="C4926" s="47" t="s">
        <v>101</v>
      </c>
      <c r="D4926" s="47" t="s">
        <v>119</v>
      </c>
      <c r="E4926" s="47" t="s">
        <v>88</v>
      </c>
      <c r="F4926" s="47" t="s">
        <v>120</v>
      </c>
      <c r="G4926" s="47">
        <v>2</v>
      </c>
      <c r="H4926" s="67" t="str">
        <f>VLOOKUP(E4926,Referencias!$B$4:$C$15,2,FALSE)</f>
        <v>2C</v>
      </c>
      <c r="I4926" s="68" t="str">
        <f>VLOOKUP(C4926,Referencias!$B$18:$C$34,2,FALSE)</f>
        <v>CL</v>
      </c>
      <c r="J4926" s="69" t="str">
        <f t="shared" si="76"/>
        <v>C</v>
      </c>
    </row>
    <row r="4927" spans="1:10" x14ac:dyDescent="0.2">
      <c r="A4927" s="71" t="s">
        <v>10074</v>
      </c>
      <c r="B4927" s="47" t="s">
        <v>4990</v>
      </c>
      <c r="C4927" s="47" t="s">
        <v>101</v>
      </c>
      <c r="D4927" s="47" t="s">
        <v>119</v>
      </c>
      <c r="E4927" s="47" t="s">
        <v>94</v>
      </c>
      <c r="F4927" s="47" t="s">
        <v>120</v>
      </c>
      <c r="G4927" s="47">
        <v>1</v>
      </c>
      <c r="H4927" s="67" t="str">
        <f>VLOOKUP(E4927,Referencias!$B$4:$C$15,2,FALSE)</f>
        <v>1D</v>
      </c>
      <c r="I4927" s="68" t="str">
        <f>VLOOKUP(C4927,Referencias!$B$18:$C$34,2,FALSE)</f>
        <v>CL</v>
      </c>
      <c r="J4927" s="69" t="str">
        <f t="shared" si="76"/>
        <v>C</v>
      </c>
    </row>
    <row r="4928" spans="1:10" x14ac:dyDescent="0.2">
      <c r="A4928" s="71" t="s">
        <v>10075</v>
      </c>
      <c r="B4928" s="47" t="s">
        <v>4991</v>
      </c>
      <c r="C4928" s="47" t="s">
        <v>101</v>
      </c>
      <c r="D4928" s="47" t="s">
        <v>39</v>
      </c>
      <c r="E4928" s="47" t="s">
        <v>99</v>
      </c>
      <c r="F4928" s="47" t="s">
        <v>120</v>
      </c>
      <c r="G4928" s="47">
        <v>1</v>
      </c>
      <c r="H4928" s="67" t="str">
        <f>VLOOKUP(E4928,Referencias!$B$4:$C$15,2,FALSE)</f>
        <v>1P</v>
      </c>
      <c r="I4928" s="68" t="str">
        <f>VLOOKUP(C4928,Referencias!$B$18:$C$34,2,FALSE)</f>
        <v>CL</v>
      </c>
      <c r="J4928" s="69" t="str">
        <f t="shared" si="76"/>
        <v>C</v>
      </c>
    </row>
    <row r="4929" spans="1:10" x14ac:dyDescent="0.2">
      <c r="A4929" s="71" t="s">
        <v>10076</v>
      </c>
      <c r="B4929" s="47" t="s">
        <v>4992</v>
      </c>
      <c r="C4929" s="47" t="s">
        <v>101</v>
      </c>
      <c r="D4929" s="47" t="s">
        <v>119</v>
      </c>
      <c r="E4929" s="47" t="s">
        <v>86</v>
      </c>
      <c r="F4929" s="47" t="s">
        <v>120</v>
      </c>
      <c r="G4929" s="47">
        <v>3</v>
      </c>
      <c r="H4929" s="67" t="str">
        <f>VLOOKUP(E4929,Referencias!$B$4:$C$15,2,FALSE)</f>
        <v>3P</v>
      </c>
      <c r="I4929" s="68" t="str">
        <f>VLOOKUP(C4929,Referencias!$B$18:$C$34,2,FALSE)</f>
        <v>CL</v>
      </c>
      <c r="J4929" s="69" t="str">
        <f t="shared" si="76"/>
        <v>C</v>
      </c>
    </row>
    <row r="4930" spans="1:10" x14ac:dyDescent="0.2">
      <c r="A4930" s="71" t="s">
        <v>10077</v>
      </c>
      <c r="B4930" s="47" t="s">
        <v>4993</v>
      </c>
      <c r="C4930" s="47" t="s">
        <v>101</v>
      </c>
      <c r="D4930" s="47" t="s">
        <v>119</v>
      </c>
      <c r="E4930" s="47" t="s">
        <v>93</v>
      </c>
      <c r="F4930" s="47" t="s">
        <v>120</v>
      </c>
      <c r="G4930" s="47">
        <v>2</v>
      </c>
      <c r="H4930" s="67" t="str">
        <f>VLOOKUP(E4930,Referencias!$B$4:$C$15,2,FALSE)</f>
        <v>2D</v>
      </c>
      <c r="I4930" s="68" t="str">
        <f>VLOOKUP(C4930,Referencias!$B$18:$C$34,2,FALSE)</f>
        <v>CL</v>
      </c>
      <c r="J4930" s="69" t="str">
        <f t="shared" si="76"/>
        <v>C</v>
      </c>
    </row>
    <row r="4931" spans="1:10" x14ac:dyDescent="0.2">
      <c r="A4931" s="71" t="s">
        <v>10078</v>
      </c>
      <c r="B4931" s="47" t="s">
        <v>4994</v>
      </c>
      <c r="C4931" s="47" t="s">
        <v>101</v>
      </c>
      <c r="D4931" s="47" t="s">
        <v>119</v>
      </c>
      <c r="E4931" s="47" t="s">
        <v>93</v>
      </c>
      <c r="F4931" s="47" t="s">
        <v>120</v>
      </c>
      <c r="G4931" s="47">
        <v>2</v>
      </c>
      <c r="H4931" s="67" t="str">
        <f>VLOOKUP(E4931,Referencias!$B$4:$C$15,2,FALSE)</f>
        <v>2D</v>
      </c>
      <c r="I4931" s="68" t="str">
        <f>VLOOKUP(C4931,Referencias!$B$18:$C$34,2,FALSE)</f>
        <v>CL</v>
      </c>
      <c r="J4931" s="69" t="str">
        <f t="shared" ref="J4931:J4994" si="77">IF(D4931="Dama","D","C")</f>
        <v>C</v>
      </c>
    </row>
    <row r="4932" spans="1:10" x14ac:dyDescent="0.2">
      <c r="A4932" s="71" t="s">
        <v>10079</v>
      </c>
      <c r="B4932" s="47" t="s">
        <v>4995</v>
      </c>
      <c r="C4932" s="47" t="s">
        <v>101</v>
      </c>
      <c r="D4932" s="47" t="s">
        <v>119</v>
      </c>
      <c r="E4932" s="47" t="s">
        <v>92</v>
      </c>
      <c r="F4932" s="47" t="s">
        <v>120</v>
      </c>
      <c r="G4932" s="47">
        <v>3</v>
      </c>
      <c r="H4932" s="67" t="str">
        <f>VLOOKUP(E4932,Referencias!$B$4:$C$15,2,FALSE)</f>
        <v>3C</v>
      </c>
      <c r="I4932" s="68" t="str">
        <f>VLOOKUP(C4932,Referencias!$B$18:$C$34,2,FALSE)</f>
        <v>CL</v>
      </c>
      <c r="J4932" s="69" t="str">
        <f t="shared" si="77"/>
        <v>C</v>
      </c>
    </row>
    <row r="4933" spans="1:10" x14ac:dyDescent="0.2">
      <c r="A4933" s="71" t="s">
        <v>10080</v>
      </c>
      <c r="B4933" s="47" t="s">
        <v>4996</v>
      </c>
      <c r="C4933" s="47" t="s">
        <v>101</v>
      </c>
      <c r="D4933" s="47" t="s">
        <v>119</v>
      </c>
      <c r="E4933" s="47" t="s">
        <v>92</v>
      </c>
      <c r="F4933" s="47" t="s">
        <v>120</v>
      </c>
      <c r="G4933" s="47">
        <v>3</v>
      </c>
      <c r="H4933" s="67" t="str">
        <f>VLOOKUP(E4933,Referencias!$B$4:$C$15,2,FALSE)</f>
        <v>3C</v>
      </c>
      <c r="I4933" s="68" t="str">
        <f>VLOOKUP(C4933,Referencias!$B$18:$C$34,2,FALSE)</f>
        <v>CL</v>
      </c>
      <c r="J4933" s="69" t="str">
        <f t="shared" si="77"/>
        <v>C</v>
      </c>
    </row>
    <row r="4934" spans="1:10" x14ac:dyDescent="0.2">
      <c r="A4934" s="71" t="s">
        <v>10081</v>
      </c>
      <c r="B4934" s="47" t="s">
        <v>4997</v>
      </c>
      <c r="C4934" s="47" t="s">
        <v>101</v>
      </c>
      <c r="D4934" s="47" t="s">
        <v>119</v>
      </c>
      <c r="E4934" s="47" t="s">
        <v>84</v>
      </c>
      <c r="F4934" s="47" t="s">
        <v>120</v>
      </c>
      <c r="G4934" s="47">
        <v>4</v>
      </c>
      <c r="H4934" s="67" t="str">
        <f>VLOOKUP(E4934,Referencias!$B$4:$C$15,2,FALSE)</f>
        <v>SC</v>
      </c>
      <c r="I4934" s="68" t="str">
        <f>VLOOKUP(C4934,Referencias!$B$18:$C$34,2,FALSE)</f>
        <v>CL</v>
      </c>
      <c r="J4934" s="69" t="str">
        <f t="shared" si="77"/>
        <v>C</v>
      </c>
    </row>
    <row r="4935" spans="1:10" x14ac:dyDescent="0.2">
      <c r="A4935" s="71" t="s">
        <v>10082</v>
      </c>
      <c r="B4935" s="47" t="s">
        <v>4998</v>
      </c>
      <c r="C4935" s="47" t="s">
        <v>101</v>
      </c>
      <c r="D4935" s="47" t="s">
        <v>39</v>
      </c>
      <c r="E4935" s="47" t="s">
        <v>99</v>
      </c>
      <c r="F4935" s="47" t="s">
        <v>120</v>
      </c>
      <c r="G4935" s="47">
        <v>1</v>
      </c>
      <c r="H4935" s="67" t="str">
        <f>VLOOKUP(E4935,Referencias!$B$4:$C$15,2,FALSE)</f>
        <v>1P</v>
      </c>
      <c r="I4935" s="68" t="str">
        <f>VLOOKUP(C4935,Referencias!$B$18:$C$34,2,FALSE)</f>
        <v>CL</v>
      </c>
      <c r="J4935" s="69" t="str">
        <f t="shared" si="77"/>
        <v>C</v>
      </c>
    </row>
    <row r="4936" spans="1:10" x14ac:dyDescent="0.2">
      <c r="A4936" s="71" t="s">
        <v>10083</v>
      </c>
      <c r="B4936" s="47" t="s">
        <v>4999</v>
      </c>
      <c r="C4936" s="47" t="s">
        <v>101</v>
      </c>
      <c r="D4936" s="47" t="s">
        <v>39</v>
      </c>
      <c r="E4936" s="47" t="s">
        <v>85</v>
      </c>
      <c r="F4936" s="47" t="s">
        <v>120</v>
      </c>
      <c r="G4936" s="47">
        <v>3</v>
      </c>
      <c r="H4936" s="67" t="str">
        <f>VLOOKUP(E4936,Referencias!$B$4:$C$15,2,FALSE)</f>
        <v>3D</v>
      </c>
      <c r="I4936" s="68" t="str">
        <f>VLOOKUP(C4936,Referencias!$B$18:$C$34,2,FALSE)</f>
        <v>CL</v>
      </c>
      <c r="J4936" s="69" t="str">
        <f t="shared" si="77"/>
        <v>C</v>
      </c>
    </row>
    <row r="4937" spans="1:10" x14ac:dyDescent="0.2">
      <c r="A4937" s="71" t="s">
        <v>10084</v>
      </c>
      <c r="B4937" s="47" t="s">
        <v>5000</v>
      </c>
      <c r="C4937" s="47" t="s">
        <v>101</v>
      </c>
      <c r="D4937" s="47" t="s">
        <v>39</v>
      </c>
      <c r="E4937" s="47" t="s">
        <v>84</v>
      </c>
      <c r="F4937" s="47" t="s">
        <v>120</v>
      </c>
      <c r="G4937" s="47">
        <v>4</v>
      </c>
      <c r="H4937" s="67" t="str">
        <f>VLOOKUP(E4937,Referencias!$B$4:$C$15,2,FALSE)</f>
        <v>SC</v>
      </c>
      <c r="I4937" s="68" t="str">
        <f>VLOOKUP(C4937,Referencias!$B$18:$C$34,2,FALSE)</f>
        <v>CL</v>
      </c>
      <c r="J4937" s="69" t="str">
        <f t="shared" si="77"/>
        <v>C</v>
      </c>
    </row>
    <row r="4938" spans="1:10" x14ac:dyDescent="0.2">
      <c r="A4938" s="71" t="s">
        <v>10085</v>
      </c>
      <c r="B4938" s="47" t="s">
        <v>5001</v>
      </c>
      <c r="C4938" s="47" t="s">
        <v>101</v>
      </c>
      <c r="D4938" s="47" t="s">
        <v>119</v>
      </c>
      <c r="E4938" s="47" t="s">
        <v>86</v>
      </c>
      <c r="F4938" s="47" t="s">
        <v>120</v>
      </c>
      <c r="G4938" s="47">
        <v>3</v>
      </c>
      <c r="H4938" s="67" t="str">
        <f>VLOOKUP(E4938,Referencias!$B$4:$C$15,2,FALSE)</f>
        <v>3P</v>
      </c>
      <c r="I4938" s="68" t="str">
        <f>VLOOKUP(C4938,Referencias!$B$18:$C$34,2,FALSE)</f>
        <v>CL</v>
      </c>
      <c r="J4938" s="69" t="str">
        <f t="shared" si="77"/>
        <v>C</v>
      </c>
    </row>
    <row r="4939" spans="1:10" x14ac:dyDescent="0.2">
      <c r="A4939" s="71" t="s">
        <v>10086</v>
      </c>
      <c r="B4939" s="47" t="s">
        <v>5002</v>
      </c>
      <c r="C4939" s="47" t="s">
        <v>101</v>
      </c>
      <c r="D4939" s="47" t="s">
        <v>119</v>
      </c>
      <c r="E4939" s="47" t="s">
        <v>95</v>
      </c>
      <c r="F4939" s="47" t="s">
        <v>120</v>
      </c>
      <c r="G4939" s="47">
        <v>2</v>
      </c>
      <c r="H4939" s="67" t="str">
        <f>VLOOKUP(E4939,Referencias!$B$4:$C$15,2,FALSE)</f>
        <v>2P</v>
      </c>
      <c r="I4939" s="68" t="str">
        <f>VLOOKUP(C4939,Referencias!$B$18:$C$34,2,FALSE)</f>
        <v>CL</v>
      </c>
      <c r="J4939" s="69" t="str">
        <f t="shared" si="77"/>
        <v>C</v>
      </c>
    </row>
    <row r="4940" spans="1:10" x14ac:dyDescent="0.2">
      <c r="A4940" s="71" t="s">
        <v>10087</v>
      </c>
      <c r="B4940" s="47" t="s">
        <v>5003</v>
      </c>
      <c r="C4940" s="47" t="s">
        <v>101</v>
      </c>
      <c r="D4940" s="47" t="s">
        <v>119</v>
      </c>
      <c r="E4940" s="47" t="s">
        <v>95</v>
      </c>
      <c r="F4940" s="47" t="s">
        <v>120</v>
      </c>
      <c r="G4940" s="47">
        <v>2</v>
      </c>
      <c r="H4940" s="67" t="str">
        <f>VLOOKUP(E4940,Referencias!$B$4:$C$15,2,FALSE)</f>
        <v>2P</v>
      </c>
      <c r="I4940" s="68" t="str">
        <f>VLOOKUP(C4940,Referencias!$B$18:$C$34,2,FALSE)</f>
        <v>CL</v>
      </c>
      <c r="J4940" s="69" t="str">
        <f t="shared" si="77"/>
        <v>C</v>
      </c>
    </row>
    <row r="4941" spans="1:10" x14ac:dyDescent="0.2">
      <c r="A4941" s="71" t="s">
        <v>10088</v>
      </c>
      <c r="B4941" s="47" t="s">
        <v>5004</v>
      </c>
      <c r="C4941" s="47" t="s">
        <v>101</v>
      </c>
      <c r="D4941" s="47" t="s">
        <v>119</v>
      </c>
      <c r="E4941" s="47" t="s">
        <v>95</v>
      </c>
      <c r="F4941" s="47" t="s">
        <v>120</v>
      </c>
      <c r="G4941" s="47">
        <v>2</v>
      </c>
      <c r="H4941" s="67" t="str">
        <f>VLOOKUP(E4941,Referencias!$B$4:$C$15,2,FALSE)</f>
        <v>2P</v>
      </c>
      <c r="I4941" s="68" t="str">
        <f>VLOOKUP(C4941,Referencias!$B$18:$C$34,2,FALSE)</f>
        <v>CL</v>
      </c>
      <c r="J4941" s="69" t="str">
        <f t="shared" si="77"/>
        <v>C</v>
      </c>
    </row>
    <row r="4942" spans="1:10" x14ac:dyDescent="0.2">
      <c r="A4942" s="71" t="s">
        <v>10089</v>
      </c>
      <c r="B4942" s="47" t="s">
        <v>5005</v>
      </c>
      <c r="C4942" s="47" t="s">
        <v>101</v>
      </c>
      <c r="D4942" s="47" t="s">
        <v>119</v>
      </c>
      <c r="E4942" s="47" t="s">
        <v>84</v>
      </c>
      <c r="F4942" s="47" t="s">
        <v>120</v>
      </c>
      <c r="G4942" s="47">
        <v>4</v>
      </c>
      <c r="H4942" s="67" t="str">
        <f>VLOOKUP(E4942,Referencias!$B$4:$C$15,2,FALSE)</f>
        <v>SC</v>
      </c>
      <c r="I4942" s="68" t="str">
        <f>VLOOKUP(C4942,Referencias!$B$18:$C$34,2,FALSE)</f>
        <v>CL</v>
      </c>
      <c r="J4942" s="69" t="str">
        <f t="shared" si="77"/>
        <v>C</v>
      </c>
    </row>
    <row r="4943" spans="1:10" x14ac:dyDescent="0.2">
      <c r="A4943" s="71" t="s">
        <v>10090</v>
      </c>
      <c r="B4943" s="47" t="s">
        <v>5006</v>
      </c>
      <c r="C4943" s="47" t="s">
        <v>101</v>
      </c>
      <c r="D4943" s="47" t="s">
        <v>119</v>
      </c>
      <c r="E4943" s="47" t="s">
        <v>93</v>
      </c>
      <c r="F4943" s="47" t="s">
        <v>120</v>
      </c>
      <c r="G4943" s="47">
        <v>2</v>
      </c>
      <c r="H4943" s="67" t="str">
        <f>VLOOKUP(E4943,Referencias!$B$4:$C$15,2,FALSE)</f>
        <v>2D</v>
      </c>
      <c r="I4943" s="68" t="str">
        <f>VLOOKUP(C4943,Referencias!$B$18:$C$34,2,FALSE)</f>
        <v>CL</v>
      </c>
      <c r="J4943" s="69" t="str">
        <f t="shared" si="77"/>
        <v>C</v>
      </c>
    </row>
    <row r="4944" spans="1:10" x14ac:dyDescent="0.2">
      <c r="A4944" s="71" t="s">
        <v>10091</v>
      </c>
      <c r="B4944" s="47" t="s">
        <v>5007</v>
      </c>
      <c r="C4944" s="47" t="s">
        <v>101</v>
      </c>
      <c r="D4944" s="47" t="s">
        <v>119</v>
      </c>
      <c r="E4944" s="47" t="s">
        <v>92</v>
      </c>
      <c r="F4944" s="47" t="s">
        <v>120</v>
      </c>
      <c r="G4944" s="47">
        <v>3</v>
      </c>
      <c r="H4944" s="67" t="str">
        <f>VLOOKUP(E4944,Referencias!$B$4:$C$15,2,FALSE)</f>
        <v>3C</v>
      </c>
      <c r="I4944" s="68" t="str">
        <f>VLOOKUP(C4944,Referencias!$B$18:$C$34,2,FALSE)</f>
        <v>CL</v>
      </c>
      <c r="J4944" s="69" t="str">
        <f t="shared" si="77"/>
        <v>C</v>
      </c>
    </row>
    <row r="4945" spans="1:10" x14ac:dyDescent="0.2">
      <c r="A4945" s="71" t="s">
        <v>10092</v>
      </c>
      <c r="B4945" s="47" t="s">
        <v>5008</v>
      </c>
      <c r="C4945" s="47" t="s">
        <v>101</v>
      </c>
      <c r="D4945" s="47" t="s">
        <v>119</v>
      </c>
      <c r="E4945" s="47" t="s">
        <v>88</v>
      </c>
      <c r="F4945" s="47" t="s">
        <v>120</v>
      </c>
      <c r="G4945" s="47">
        <v>2</v>
      </c>
      <c r="H4945" s="67" t="str">
        <f>VLOOKUP(E4945,Referencias!$B$4:$C$15,2,FALSE)</f>
        <v>2C</v>
      </c>
      <c r="I4945" s="68" t="str">
        <f>VLOOKUP(C4945,Referencias!$B$18:$C$34,2,FALSE)</f>
        <v>CL</v>
      </c>
      <c r="J4945" s="69" t="str">
        <f t="shared" si="77"/>
        <v>C</v>
      </c>
    </row>
    <row r="4946" spans="1:10" x14ac:dyDescent="0.2">
      <c r="A4946" s="71" t="s">
        <v>10093</v>
      </c>
      <c r="B4946" s="47" t="s">
        <v>5009</v>
      </c>
      <c r="C4946" s="47" t="s">
        <v>101</v>
      </c>
      <c r="D4946" s="47" t="s">
        <v>119</v>
      </c>
      <c r="E4946" s="47" t="s">
        <v>93</v>
      </c>
      <c r="F4946" s="47" t="s">
        <v>120</v>
      </c>
      <c r="G4946" s="47">
        <v>2</v>
      </c>
      <c r="H4946" s="67" t="str">
        <f>VLOOKUP(E4946,Referencias!$B$4:$C$15,2,FALSE)</f>
        <v>2D</v>
      </c>
      <c r="I4946" s="68" t="str">
        <f>VLOOKUP(C4946,Referencias!$B$18:$C$34,2,FALSE)</f>
        <v>CL</v>
      </c>
      <c r="J4946" s="69" t="str">
        <f t="shared" si="77"/>
        <v>C</v>
      </c>
    </row>
    <row r="4947" spans="1:10" x14ac:dyDescent="0.2">
      <c r="A4947" s="71" t="s">
        <v>10094</v>
      </c>
      <c r="B4947" s="47" t="s">
        <v>5010</v>
      </c>
      <c r="C4947" s="47" t="s">
        <v>105</v>
      </c>
      <c r="D4947" s="47" t="s">
        <v>119</v>
      </c>
      <c r="E4947" s="47" t="s">
        <v>85</v>
      </c>
      <c r="F4947" s="47" t="s">
        <v>120</v>
      </c>
      <c r="G4947" s="47">
        <v>3</v>
      </c>
      <c r="H4947" s="67" t="str">
        <f>VLOOKUP(E4947,Referencias!$B$4:$C$15,2,FALSE)</f>
        <v>3D</v>
      </c>
      <c r="I4947" s="68" t="str">
        <f>VLOOKUP(C4947,Referencias!$B$18:$C$34,2,FALSE)</f>
        <v>PV</v>
      </c>
      <c r="J4947" s="69" t="str">
        <f t="shared" si="77"/>
        <v>C</v>
      </c>
    </row>
    <row r="4948" spans="1:10" x14ac:dyDescent="0.2">
      <c r="A4948" s="71" t="s">
        <v>10095</v>
      </c>
      <c r="B4948" s="47" t="s">
        <v>5011</v>
      </c>
      <c r="C4948" s="47" t="s">
        <v>105</v>
      </c>
      <c r="D4948" s="47" t="s">
        <v>119</v>
      </c>
      <c r="E4948" s="47" t="s">
        <v>86</v>
      </c>
      <c r="F4948" s="47" t="s">
        <v>120</v>
      </c>
      <c r="G4948" s="47">
        <v>3</v>
      </c>
      <c r="H4948" s="67" t="str">
        <f>VLOOKUP(E4948,Referencias!$B$4:$C$15,2,FALSE)</f>
        <v>3P</v>
      </c>
      <c r="I4948" s="68" t="str">
        <f>VLOOKUP(C4948,Referencias!$B$18:$C$34,2,FALSE)</f>
        <v>PV</v>
      </c>
      <c r="J4948" s="69" t="str">
        <f t="shared" si="77"/>
        <v>C</v>
      </c>
    </row>
    <row r="4949" spans="1:10" x14ac:dyDescent="0.2">
      <c r="A4949" s="71" t="s">
        <v>10096</v>
      </c>
      <c r="B4949" s="47" t="s">
        <v>5012</v>
      </c>
      <c r="C4949" s="47" t="s">
        <v>105</v>
      </c>
      <c r="D4949" s="47" t="s">
        <v>119</v>
      </c>
      <c r="E4949" s="47" t="s">
        <v>92</v>
      </c>
      <c r="F4949" s="47" t="s">
        <v>120</v>
      </c>
      <c r="G4949" s="47">
        <v>3</v>
      </c>
      <c r="H4949" s="67" t="str">
        <f>VLOOKUP(E4949,Referencias!$B$4:$C$15,2,FALSE)</f>
        <v>3C</v>
      </c>
      <c r="I4949" s="68" t="str">
        <f>VLOOKUP(C4949,Referencias!$B$18:$C$34,2,FALSE)</f>
        <v>PV</v>
      </c>
      <c r="J4949" s="69" t="str">
        <f t="shared" si="77"/>
        <v>C</v>
      </c>
    </row>
    <row r="4950" spans="1:10" x14ac:dyDescent="0.2">
      <c r="A4950" s="71" t="s">
        <v>10097</v>
      </c>
      <c r="B4950" s="47" t="s">
        <v>5013</v>
      </c>
      <c r="C4950" s="47" t="s">
        <v>105</v>
      </c>
      <c r="D4950" s="47" t="s">
        <v>119</v>
      </c>
      <c r="E4950" s="47" t="s">
        <v>86</v>
      </c>
      <c r="F4950" s="47" t="s">
        <v>120</v>
      </c>
      <c r="G4950" s="47">
        <v>3</v>
      </c>
      <c r="H4950" s="67" t="str">
        <f>VLOOKUP(E4950,Referencias!$B$4:$C$15,2,FALSE)</f>
        <v>3P</v>
      </c>
      <c r="I4950" s="68" t="str">
        <f>VLOOKUP(C4950,Referencias!$B$18:$C$34,2,FALSE)</f>
        <v>PV</v>
      </c>
      <c r="J4950" s="69" t="str">
        <f t="shared" si="77"/>
        <v>C</v>
      </c>
    </row>
    <row r="4951" spans="1:10" x14ac:dyDescent="0.2">
      <c r="A4951" s="71" t="s">
        <v>10098</v>
      </c>
      <c r="B4951" s="47" t="s">
        <v>5014</v>
      </c>
      <c r="C4951" s="47" t="s">
        <v>105</v>
      </c>
      <c r="D4951" s="47" t="s">
        <v>119</v>
      </c>
      <c r="E4951" s="47" t="s">
        <v>84</v>
      </c>
      <c r="F4951" s="47" t="s">
        <v>120</v>
      </c>
      <c r="G4951" s="47">
        <v>4</v>
      </c>
      <c r="H4951" s="67" t="str">
        <f>VLOOKUP(E4951,Referencias!$B$4:$C$15,2,FALSE)</f>
        <v>SC</v>
      </c>
      <c r="I4951" s="68" t="str">
        <f>VLOOKUP(C4951,Referencias!$B$18:$C$34,2,FALSE)</f>
        <v>PV</v>
      </c>
      <c r="J4951" s="69" t="str">
        <f t="shared" si="77"/>
        <v>C</v>
      </c>
    </row>
    <row r="4952" spans="1:10" x14ac:dyDescent="0.2">
      <c r="A4952" s="71" t="s">
        <v>10099</v>
      </c>
      <c r="B4952" s="47" t="s">
        <v>5015</v>
      </c>
      <c r="C4952" s="47" t="s">
        <v>105</v>
      </c>
      <c r="D4952" s="47" t="s">
        <v>119</v>
      </c>
      <c r="E4952" s="47" t="s">
        <v>84</v>
      </c>
      <c r="F4952" s="47" t="s">
        <v>120</v>
      </c>
      <c r="G4952" s="47">
        <v>4</v>
      </c>
      <c r="H4952" s="67" t="str">
        <f>VLOOKUP(E4952,Referencias!$B$4:$C$15,2,FALSE)</f>
        <v>SC</v>
      </c>
      <c r="I4952" s="68" t="str">
        <f>VLOOKUP(C4952,Referencias!$B$18:$C$34,2,FALSE)</f>
        <v>PV</v>
      </c>
      <c r="J4952" s="69" t="str">
        <f t="shared" si="77"/>
        <v>C</v>
      </c>
    </row>
    <row r="4953" spans="1:10" x14ac:dyDescent="0.2">
      <c r="A4953" s="71" t="s">
        <v>10100</v>
      </c>
      <c r="B4953" s="47" t="s">
        <v>5016</v>
      </c>
      <c r="C4953" s="47" t="s">
        <v>105</v>
      </c>
      <c r="D4953" s="47" t="s">
        <v>119</v>
      </c>
      <c r="E4953" s="47" t="s">
        <v>92</v>
      </c>
      <c r="F4953" s="47" t="s">
        <v>120</v>
      </c>
      <c r="G4953" s="47">
        <v>3</v>
      </c>
      <c r="H4953" s="67" t="str">
        <f>VLOOKUP(E4953,Referencias!$B$4:$C$15,2,FALSE)</f>
        <v>3C</v>
      </c>
      <c r="I4953" s="68" t="str">
        <f>VLOOKUP(C4953,Referencias!$B$18:$C$34,2,FALSE)</f>
        <v>PV</v>
      </c>
      <c r="J4953" s="69" t="str">
        <f t="shared" si="77"/>
        <v>C</v>
      </c>
    </row>
    <row r="4954" spans="1:10" x14ac:dyDescent="0.2">
      <c r="A4954" s="71" t="s">
        <v>10101</v>
      </c>
      <c r="B4954" s="47" t="s">
        <v>5017</v>
      </c>
      <c r="C4954" s="47" t="s">
        <v>105</v>
      </c>
      <c r="D4954" s="47" t="s">
        <v>119</v>
      </c>
      <c r="E4954" s="47" t="s">
        <v>92</v>
      </c>
      <c r="F4954" s="47" t="s">
        <v>120</v>
      </c>
      <c r="G4954" s="47">
        <v>3</v>
      </c>
      <c r="H4954" s="67" t="str">
        <f>VLOOKUP(E4954,Referencias!$B$4:$C$15,2,FALSE)</f>
        <v>3C</v>
      </c>
      <c r="I4954" s="68" t="str">
        <f>VLOOKUP(C4954,Referencias!$B$18:$C$34,2,FALSE)</f>
        <v>PV</v>
      </c>
      <c r="J4954" s="69" t="str">
        <f t="shared" si="77"/>
        <v>C</v>
      </c>
    </row>
    <row r="4955" spans="1:10" x14ac:dyDescent="0.2">
      <c r="A4955" s="71" t="s">
        <v>10102</v>
      </c>
      <c r="B4955" s="47" t="s">
        <v>5018</v>
      </c>
      <c r="C4955" s="47" t="s">
        <v>105</v>
      </c>
      <c r="D4955" s="47" t="s">
        <v>119</v>
      </c>
      <c r="E4955" s="47" t="s">
        <v>93</v>
      </c>
      <c r="F4955" s="47" t="s">
        <v>120</v>
      </c>
      <c r="G4955" s="47">
        <v>2</v>
      </c>
      <c r="H4955" s="67" t="str">
        <f>VLOOKUP(E4955,Referencias!$B$4:$C$15,2,FALSE)</f>
        <v>2D</v>
      </c>
      <c r="I4955" s="68" t="str">
        <f>VLOOKUP(C4955,Referencias!$B$18:$C$34,2,FALSE)</f>
        <v>PV</v>
      </c>
      <c r="J4955" s="69" t="str">
        <f t="shared" si="77"/>
        <v>C</v>
      </c>
    </row>
    <row r="4956" spans="1:10" x14ac:dyDescent="0.2">
      <c r="A4956" s="71" t="s">
        <v>10103</v>
      </c>
      <c r="B4956" s="47" t="s">
        <v>5019</v>
      </c>
      <c r="C4956" s="47" t="s">
        <v>105</v>
      </c>
      <c r="D4956" s="47" t="s">
        <v>119</v>
      </c>
      <c r="E4956" s="47" t="s">
        <v>95</v>
      </c>
      <c r="F4956" s="47" t="s">
        <v>120</v>
      </c>
      <c r="G4956" s="47">
        <v>2</v>
      </c>
      <c r="H4956" s="67" t="str">
        <f>VLOOKUP(E4956,Referencias!$B$4:$C$15,2,FALSE)</f>
        <v>2P</v>
      </c>
      <c r="I4956" s="68" t="str">
        <f>VLOOKUP(C4956,Referencias!$B$18:$C$34,2,FALSE)</f>
        <v>PV</v>
      </c>
      <c r="J4956" s="69" t="str">
        <f t="shared" si="77"/>
        <v>C</v>
      </c>
    </row>
    <row r="4957" spans="1:10" x14ac:dyDescent="0.2">
      <c r="A4957" s="71" t="s">
        <v>10104</v>
      </c>
      <c r="B4957" s="47" t="s">
        <v>5020</v>
      </c>
      <c r="C4957" s="47" t="s">
        <v>105</v>
      </c>
      <c r="D4957" s="47" t="s">
        <v>119</v>
      </c>
      <c r="E4957" s="47" t="s">
        <v>93</v>
      </c>
      <c r="F4957" s="47" t="s">
        <v>120</v>
      </c>
      <c r="G4957" s="47">
        <v>2</v>
      </c>
      <c r="H4957" s="67" t="str">
        <f>VLOOKUP(E4957,Referencias!$B$4:$C$15,2,FALSE)</f>
        <v>2D</v>
      </c>
      <c r="I4957" s="68" t="str">
        <f>VLOOKUP(C4957,Referencias!$B$18:$C$34,2,FALSE)</f>
        <v>PV</v>
      </c>
      <c r="J4957" s="69" t="str">
        <f t="shared" si="77"/>
        <v>C</v>
      </c>
    </row>
    <row r="4958" spans="1:10" x14ac:dyDescent="0.2">
      <c r="A4958" s="71" t="s">
        <v>10105</v>
      </c>
      <c r="B4958" s="47" t="s">
        <v>5021</v>
      </c>
      <c r="C4958" s="47" t="s">
        <v>105</v>
      </c>
      <c r="D4958" s="47" t="s">
        <v>119</v>
      </c>
      <c r="E4958" s="47" t="s">
        <v>95</v>
      </c>
      <c r="F4958" s="47" t="s">
        <v>120</v>
      </c>
      <c r="G4958" s="47">
        <v>2</v>
      </c>
      <c r="H4958" s="67" t="str">
        <f>VLOOKUP(E4958,Referencias!$B$4:$C$15,2,FALSE)</f>
        <v>2P</v>
      </c>
      <c r="I4958" s="68" t="str">
        <f>VLOOKUP(C4958,Referencias!$B$18:$C$34,2,FALSE)</f>
        <v>PV</v>
      </c>
      <c r="J4958" s="69" t="str">
        <f t="shared" si="77"/>
        <v>C</v>
      </c>
    </row>
    <row r="4959" spans="1:10" x14ac:dyDescent="0.2">
      <c r="A4959" s="71" t="s">
        <v>10106</v>
      </c>
      <c r="B4959" s="47" t="s">
        <v>5022</v>
      </c>
      <c r="C4959" s="47" t="s">
        <v>105</v>
      </c>
      <c r="D4959" s="47" t="s">
        <v>119</v>
      </c>
      <c r="E4959" s="47" t="s">
        <v>92</v>
      </c>
      <c r="F4959" s="47" t="s">
        <v>120</v>
      </c>
      <c r="G4959" s="47">
        <v>3</v>
      </c>
      <c r="H4959" s="67" t="str">
        <f>VLOOKUP(E4959,Referencias!$B$4:$C$15,2,FALSE)</f>
        <v>3C</v>
      </c>
      <c r="I4959" s="68" t="str">
        <f>VLOOKUP(C4959,Referencias!$B$18:$C$34,2,FALSE)</f>
        <v>PV</v>
      </c>
      <c r="J4959" s="69" t="str">
        <f t="shared" si="77"/>
        <v>C</v>
      </c>
    </row>
    <row r="4960" spans="1:10" x14ac:dyDescent="0.2">
      <c r="A4960" s="71" t="s">
        <v>10107</v>
      </c>
      <c r="B4960" s="47" t="s">
        <v>5023</v>
      </c>
      <c r="C4960" s="47" t="s">
        <v>105</v>
      </c>
      <c r="D4960" s="47" t="s">
        <v>119</v>
      </c>
      <c r="E4960" s="47" t="s">
        <v>84</v>
      </c>
      <c r="F4960" s="47" t="s">
        <v>120</v>
      </c>
      <c r="G4960" s="47">
        <v>4</v>
      </c>
      <c r="H4960" s="67" t="str">
        <f>VLOOKUP(E4960,Referencias!$B$4:$C$15,2,FALSE)</f>
        <v>SC</v>
      </c>
      <c r="I4960" s="68" t="str">
        <f>VLOOKUP(C4960,Referencias!$B$18:$C$34,2,FALSE)</f>
        <v>PV</v>
      </c>
      <c r="J4960" s="69" t="str">
        <f t="shared" si="77"/>
        <v>C</v>
      </c>
    </row>
    <row r="4961" spans="1:10" x14ac:dyDescent="0.2">
      <c r="A4961" s="71" t="s">
        <v>10108</v>
      </c>
      <c r="B4961" s="47" t="s">
        <v>5024</v>
      </c>
      <c r="C4961" s="47" t="s">
        <v>105</v>
      </c>
      <c r="D4961" s="47" t="s">
        <v>119</v>
      </c>
      <c r="E4961" s="47" t="s">
        <v>95</v>
      </c>
      <c r="F4961" s="47" t="s">
        <v>120</v>
      </c>
      <c r="G4961" s="47">
        <v>2</v>
      </c>
      <c r="H4961" s="67" t="str">
        <f>VLOOKUP(E4961,Referencias!$B$4:$C$15,2,FALSE)</f>
        <v>2P</v>
      </c>
      <c r="I4961" s="68" t="str">
        <f>VLOOKUP(C4961,Referencias!$B$18:$C$34,2,FALSE)</f>
        <v>PV</v>
      </c>
      <c r="J4961" s="69" t="str">
        <f t="shared" si="77"/>
        <v>C</v>
      </c>
    </row>
    <row r="4962" spans="1:10" x14ac:dyDescent="0.2">
      <c r="A4962" s="71" t="s">
        <v>10109</v>
      </c>
      <c r="B4962" s="47" t="s">
        <v>5025</v>
      </c>
      <c r="C4962" s="47" t="s">
        <v>105</v>
      </c>
      <c r="D4962" s="47" t="s">
        <v>119</v>
      </c>
      <c r="E4962" s="47" t="s">
        <v>92</v>
      </c>
      <c r="F4962" s="47" t="s">
        <v>120</v>
      </c>
      <c r="G4962" s="47">
        <v>3</v>
      </c>
      <c r="H4962" s="67" t="str">
        <f>VLOOKUP(E4962,Referencias!$B$4:$C$15,2,FALSE)</f>
        <v>3C</v>
      </c>
      <c r="I4962" s="68" t="str">
        <f>VLOOKUP(C4962,Referencias!$B$18:$C$34,2,FALSE)</f>
        <v>PV</v>
      </c>
      <c r="J4962" s="69" t="str">
        <f t="shared" si="77"/>
        <v>C</v>
      </c>
    </row>
    <row r="4963" spans="1:10" x14ac:dyDescent="0.2">
      <c r="A4963" s="71" t="s">
        <v>10110</v>
      </c>
      <c r="B4963" s="47" t="s">
        <v>5026</v>
      </c>
      <c r="C4963" s="47" t="s">
        <v>105</v>
      </c>
      <c r="D4963" s="47" t="s">
        <v>119</v>
      </c>
      <c r="E4963" s="47" t="s">
        <v>92</v>
      </c>
      <c r="F4963" s="47" t="s">
        <v>120</v>
      </c>
      <c r="G4963" s="47">
        <v>3</v>
      </c>
      <c r="H4963" s="67" t="str">
        <f>VLOOKUP(E4963,Referencias!$B$4:$C$15,2,FALSE)</f>
        <v>3C</v>
      </c>
      <c r="I4963" s="68" t="str">
        <f>VLOOKUP(C4963,Referencias!$B$18:$C$34,2,FALSE)</f>
        <v>PV</v>
      </c>
      <c r="J4963" s="69" t="str">
        <f t="shared" si="77"/>
        <v>C</v>
      </c>
    </row>
    <row r="4964" spans="1:10" x14ac:dyDescent="0.2">
      <c r="A4964" s="71" t="s">
        <v>10111</v>
      </c>
      <c r="B4964" s="47" t="s">
        <v>5027</v>
      </c>
      <c r="C4964" s="47" t="s">
        <v>105</v>
      </c>
      <c r="D4964" s="47" t="s">
        <v>119</v>
      </c>
      <c r="E4964" s="47" t="s">
        <v>86</v>
      </c>
      <c r="F4964" s="47" t="s">
        <v>120</v>
      </c>
      <c r="G4964" s="47">
        <v>3</v>
      </c>
      <c r="H4964" s="67" t="str">
        <f>VLOOKUP(E4964,Referencias!$B$4:$C$15,2,FALSE)</f>
        <v>3P</v>
      </c>
      <c r="I4964" s="68" t="str">
        <f>VLOOKUP(C4964,Referencias!$B$18:$C$34,2,FALSE)</f>
        <v>PV</v>
      </c>
      <c r="J4964" s="69" t="str">
        <f t="shared" si="77"/>
        <v>C</v>
      </c>
    </row>
    <row r="4965" spans="1:10" x14ac:dyDescent="0.2">
      <c r="A4965" s="71" t="s">
        <v>10112</v>
      </c>
      <c r="B4965" s="47" t="s">
        <v>5028</v>
      </c>
      <c r="C4965" s="47" t="s">
        <v>105</v>
      </c>
      <c r="D4965" s="47" t="s">
        <v>119</v>
      </c>
      <c r="E4965" s="47" t="s">
        <v>86</v>
      </c>
      <c r="F4965" s="47" t="s">
        <v>120</v>
      </c>
      <c r="G4965" s="47">
        <v>3</v>
      </c>
      <c r="H4965" s="67" t="str">
        <f>VLOOKUP(E4965,Referencias!$B$4:$C$15,2,FALSE)</f>
        <v>3P</v>
      </c>
      <c r="I4965" s="68" t="str">
        <f>VLOOKUP(C4965,Referencias!$B$18:$C$34,2,FALSE)</f>
        <v>PV</v>
      </c>
      <c r="J4965" s="69" t="str">
        <f t="shared" si="77"/>
        <v>C</v>
      </c>
    </row>
    <row r="4966" spans="1:10" x14ac:dyDescent="0.2">
      <c r="A4966" s="71" t="s">
        <v>10113</v>
      </c>
      <c r="B4966" s="47" t="s">
        <v>5029</v>
      </c>
      <c r="C4966" s="47" t="s">
        <v>105</v>
      </c>
      <c r="D4966" s="47" t="s">
        <v>119</v>
      </c>
      <c r="E4966" s="47" t="s">
        <v>85</v>
      </c>
      <c r="F4966" s="47" t="s">
        <v>120</v>
      </c>
      <c r="G4966" s="47">
        <v>3</v>
      </c>
      <c r="H4966" s="67" t="str">
        <f>VLOOKUP(E4966,Referencias!$B$4:$C$15,2,FALSE)</f>
        <v>3D</v>
      </c>
      <c r="I4966" s="68" t="str">
        <f>VLOOKUP(C4966,Referencias!$B$18:$C$34,2,FALSE)</f>
        <v>PV</v>
      </c>
      <c r="J4966" s="69" t="str">
        <f t="shared" si="77"/>
        <v>C</v>
      </c>
    </row>
    <row r="4967" spans="1:10" x14ac:dyDescent="0.2">
      <c r="A4967" s="71" t="s">
        <v>10114</v>
      </c>
      <c r="B4967" s="47" t="s">
        <v>5030</v>
      </c>
      <c r="C4967" s="47" t="s">
        <v>105</v>
      </c>
      <c r="D4967" s="47" t="s">
        <v>119</v>
      </c>
      <c r="E4967" s="47" t="s">
        <v>84</v>
      </c>
      <c r="F4967" s="47" t="s">
        <v>120</v>
      </c>
      <c r="G4967" s="47">
        <v>4</v>
      </c>
      <c r="H4967" s="67" t="str">
        <f>VLOOKUP(E4967,Referencias!$B$4:$C$15,2,FALSE)</f>
        <v>SC</v>
      </c>
      <c r="I4967" s="68" t="str">
        <f>VLOOKUP(C4967,Referencias!$B$18:$C$34,2,FALSE)</f>
        <v>PV</v>
      </c>
      <c r="J4967" s="69" t="str">
        <f t="shared" si="77"/>
        <v>C</v>
      </c>
    </row>
    <row r="4968" spans="1:10" x14ac:dyDescent="0.2">
      <c r="A4968" s="71" t="s">
        <v>10115</v>
      </c>
      <c r="B4968" s="47" t="s">
        <v>5031</v>
      </c>
      <c r="C4968" s="47" t="s">
        <v>105</v>
      </c>
      <c r="D4968" s="47" t="s">
        <v>119</v>
      </c>
      <c r="E4968" s="47" t="s">
        <v>84</v>
      </c>
      <c r="F4968" s="47" t="s">
        <v>120</v>
      </c>
      <c r="G4968" s="47">
        <v>4</v>
      </c>
      <c r="H4968" s="67" t="str">
        <f>VLOOKUP(E4968,Referencias!$B$4:$C$15,2,FALSE)</f>
        <v>SC</v>
      </c>
      <c r="I4968" s="68" t="str">
        <f>VLOOKUP(C4968,Referencias!$B$18:$C$34,2,FALSE)</f>
        <v>PV</v>
      </c>
      <c r="J4968" s="69" t="str">
        <f t="shared" si="77"/>
        <v>C</v>
      </c>
    </row>
    <row r="4969" spans="1:10" x14ac:dyDescent="0.2">
      <c r="A4969" s="71" t="s">
        <v>10116</v>
      </c>
      <c r="B4969" s="47" t="s">
        <v>5032</v>
      </c>
      <c r="C4969" s="47" t="s">
        <v>105</v>
      </c>
      <c r="D4969" s="47" t="s">
        <v>119</v>
      </c>
      <c r="E4969" s="47" t="s">
        <v>86</v>
      </c>
      <c r="F4969" s="47" t="s">
        <v>120</v>
      </c>
      <c r="G4969" s="47">
        <v>3</v>
      </c>
      <c r="H4969" s="67" t="str">
        <f>VLOOKUP(E4969,Referencias!$B$4:$C$15,2,FALSE)</f>
        <v>3P</v>
      </c>
      <c r="I4969" s="68" t="str">
        <f>VLOOKUP(C4969,Referencias!$B$18:$C$34,2,FALSE)</f>
        <v>PV</v>
      </c>
      <c r="J4969" s="69" t="str">
        <f t="shared" si="77"/>
        <v>C</v>
      </c>
    </row>
    <row r="4970" spans="1:10" x14ac:dyDescent="0.2">
      <c r="A4970" s="71" t="s">
        <v>10117</v>
      </c>
      <c r="B4970" s="47" t="s">
        <v>5033</v>
      </c>
      <c r="C4970" s="47" t="s">
        <v>105</v>
      </c>
      <c r="D4970" s="47" t="s">
        <v>119</v>
      </c>
      <c r="E4970" s="47" t="s">
        <v>85</v>
      </c>
      <c r="F4970" s="47" t="s">
        <v>120</v>
      </c>
      <c r="G4970" s="47">
        <v>3</v>
      </c>
      <c r="H4970" s="67" t="str">
        <f>VLOOKUP(E4970,Referencias!$B$4:$C$15,2,FALSE)</f>
        <v>3D</v>
      </c>
      <c r="I4970" s="68" t="str">
        <f>VLOOKUP(C4970,Referencias!$B$18:$C$34,2,FALSE)</f>
        <v>PV</v>
      </c>
      <c r="J4970" s="69" t="str">
        <f t="shared" si="77"/>
        <v>C</v>
      </c>
    </row>
    <row r="4971" spans="1:10" x14ac:dyDescent="0.2">
      <c r="A4971" s="71" t="s">
        <v>10118</v>
      </c>
      <c r="B4971" s="47" t="s">
        <v>5034</v>
      </c>
      <c r="C4971" s="47" t="s">
        <v>105</v>
      </c>
      <c r="D4971" s="47" t="s">
        <v>119</v>
      </c>
      <c r="E4971" s="47" t="s">
        <v>86</v>
      </c>
      <c r="F4971" s="47" t="s">
        <v>120</v>
      </c>
      <c r="G4971" s="47">
        <v>3</v>
      </c>
      <c r="H4971" s="67" t="str">
        <f>VLOOKUP(E4971,Referencias!$B$4:$C$15,2,FALSE)</f>
        <v>3P</v>
      </c>
      <c r="I4971" s="68" t="str">
        <f>VLOOKUP(C4971,Referencias!$B$18:$C$34,2,FALSE)</f>
        <v>PV</v>
      </c>
      <c r="J4971" s="69" t="str">
        <f t="shared" si="77"/>
        <v>C</v>
      </c>
    </row>
    <row r="4972" spans="1:10" x14ac:dyDescent="0.2">
      <c r="A4972" s="71" t="s">
        <v>10119</v>
      </c>
      <c r="B4972" s="47" t="s">
        <v>5035</v>
      </c>
      <c r="C4972" s="47" t="s">
        <v>105</v>
      </c>
      <c r="D4972" s="47" t="s">
        <v>119</v>
      </c>
      <c r="E4972" s="47" t="s">
        <v>85</v>
      </c>
      <c r="F4972" s="47" t="s">
        <v>120</v>
      </c>
      <c r="G4972" s="47">
        <v>3</v>
      </c>
      <c r="H4972" s="67" t="str">
        <f>VLOOKUP(E4972,Referencias!$B$4:$C$15,2,FALSE)</f>
        <v>3D</v>
      </c>
      <c r="I4972" s="68" t="str">
        <f>VLOOKUP(C4972,Referencias!$B$18:$C$34,2,FALSE)</f>
        <v>PV</v>
      </c>
      <c r="J4972" s="69" t="str">
        <f t="shared" si="77"/>
        <v>C</v>
      </c>
    </row>
    <row r="4973" spans="1:10" x14ac:dyDescent="0.2">
      <c r="A4973" s="71" t="s">
        <v>10120</v>
      </c>
      <c r="B4973" s="47" t="s">
        <v>5036</v>
      </c>
      <c r="C4973" s="47" t="s">
        <v>105</v>
      </c>
      <c r="D4973" s="47" t="s">
        <v>119</v>
      </c>
      <c r="E4973" s="47" t="s">
        <v>86</v>
      </c>
      <c r="F4973" s="47" t="s">
        <v>120</v>
      </c>
      <c r="G4973" s="47">
        <v>3</v>
      </c>
      <c r="H4973" s="67" t="str">
        <f>VLOOKUP(E4973,Referencias!$B$4:$C$15,2,FALSE)</f>
        <v>3P</v>
      </c>
      <c r="I4973" s="68" t="str">
        <f>VLOOKUP(C4973,Referencias!$B$18:$C$34,2,FALSE)</f>
        <v>PV</v>
      </c>
      <c r="J4973" s="69" t="str">
        <f t="shared" si="77"/>
        <v>C</v>
      </c>
    </row>
    <row r="4974" spans="1:10" x14ac:dyDescent="0.2">
      <c r="A4974" s="71" t="s">
        <v>10121</v>
      </c>
      <c r="B4974" s="47" t="s">
        <v>5037</v>
      </c>
      <c r="C4974" s="47" t="s">
        <v>105</v>
      </c>
      <c r="D4974" s="47" t="s">
        <v>119</v>
      </c>
      <c r="E4974" s="47" t="s">
        <v>92</v>
      </c>
      <c r="F4974" s="47" t="s">
        <v>120</v>
      </c>
      <c r="G4974" s="47">
        <v>3</v>
      </c>
      <c r="H4974" s="67" t="str">
        <f>VLOOKUP(E4974,Referencias!$B$4:$C$15,2,FALSE)</f>
        <v>3C</v>
      </c>
      <c r="I4974" s="68" t="str">
        <f>VLOOKUP(C4974,Referencias!$B$18:$C$34,2,FALSE)</f>
        <v>PV</v>
      </c>
      <c r="J4974" s="69" t="str">
        <f t="shared" si="77"/>
        <v>C</v>
      </c>
    </row>
    <row r="4975" spans="1:10" x14ac:dyDescent="0.2">
      <c r="A4975" s="71" t="s">
        <v>10122</v>
      </c>
      <c r="B4975" s="47" t="s">
        <v>5038</v>
      </c>
      <c r="C4975" s="47" t="s">
        <v>105</v>
      </c>
      <c r="D4975" s="47" t="s">
        <v>39</v>
      </c>
      <c r="E4975" s="47" t="s">
        <v>85</v>
      </c>
      <c r="F4975" s="47" t="s">
        <v>120</v>
      </c>
      <c r="G4975" s="47">
        <v>3</v>
      </c>
      <c r="H4975" s="67" t="str">
        <f>VLOOKUP(E4975,Referencias!$B$4:$C$15,2,FALSE)</f>
        <v>3D</v>
      </c>
      <c r="I4975" s="68" t="str">
        <f>VLOOKUP(C4975,Referencias!$B$18:$C$34,2,FALSE)</f>
        <v>PV</v>
      </c>
      <c r="J4975" s="69" t="str">
        <f t="shared" si="77"/>
        <v>C</v>
      </c>
    </row>
    <row r="4976" spans="1:10" x14ac:dyDescent="0.2">
      <c r="A4976" s="71" t="s">
        <v>10123</v>
      </c>
      <c r="B4976" s="47" t="s">
        <v>5039</v>
      </c>
      <c r="C4976" s="47" t="s">
        <v>105</v>
      </c>
      <c r="D4976" s="47" t="s">
        <v>119</v>
      </c>
      <c r="E4976" s="47" t="s">
        <v>86</v>
      </c>
      <c r="F4976" s="47" t="s">
        <v>120</v>
      </c>
      <c r="G4976" s="47">
        <v>3</v>
      </c>
      <c r="H4976" s="67" t="str">
        <f>VLOOKUP(E4976,Referencias!$B$4:$C$15,2,FALSE)</f>
        <v>3P</v>
      </c>
      <c r="I4976" s="68" t="str">
        <f>VLOOKUP(C4976,Referencias!$B$18:$C$34,2,FALSE)</f>
        <v>PV</v>
      </c>
      <c r="J4976" s="69" t="str">
        <f t="shared" si="77"/>
        <v>C</v>
      </c>
    </row>
    <row r="4977" spans="1:10" x14ac:dyDescent="0.2">
      <c r="A4977" s="71" t="s">
        <v>10124</v>
      </c>
      <c r="B4977" s="47" t="s">
        <v>5040</v>
      </c>
      <c r="C4977" s="47" t="s">
        <v>105</v>
      </c>
      <c r="D4977" s="47" t="s">
        <v>39</v>
      </c>
      <c r="E4977" s="47" t="s">
        <v>99</v>
      </c>
      <c r="F4977" s="47" t="s">
        <v>120</v>
      </c>
      <c r="G4977" s="47">
        <v>1</v>
      </c>
      <c r="H4977" s="67" t="str">
        <f>VLOOKUP(E4977,Referencias!$B$4:$C$15,2,FALSE)</f>
        <v>1P</v>
      </c>
      <c r="I4977" s="68" t="str">
        <f>VLOOKUP(C4977,Referencias!$B$18:$C$34,2,FALSE)</f>
        <v>PV</v>
      </c>
      <c r="J4977" s="69" t="str">
        <f t="shared" si="77"/>
        <v>C</v>
      </c>
    </row>
    <row r="4978" spans="1:10" x14ac:dyDescent="0.2">
      <c r="A4978" s="71" t="s">
        <v>10125</v>
      </c>
      <c r="B4978" s="47" t="s">
        <v>5041</v>
      </c>
      <c r="C4978" s="47" t="s">
        <v>105</v>
      </c>
      <c r="D4978" s="47" t="s">
        <v>119</v>
      </c>
      <c r="E4978" s="47" t="s">
        <v>84</v>
      </c>
      <c r="F4978" s="47" t="s">
        <v>120</v>
      </c>
      <c r="G4978" s="47">
        <v>4</v>
      </c>
      <c r="H4978" s="67" t="str">
        <f>VLOOKUP(E4978,Referencias!$B$4:$C$15,2,FALSE)</f>
        <v>SC</v>
      </c>
      <c r="I4978" s="68" t="str">
        <f>VLOOKUP(C4978,Referencias!$B$18:$C$34,2,FALSE)</f>
        <v>PV</v>
      </c>
      <c r="J4978" s="69" t="str">
        <f t="shared" si="77"/>
        <v>C</v>
      </c>
    </row>
    <row r="4979" spans="1:10" x14ac:dyDescent="0.2">
      <c r="A4979" s="71" t="s">
        <v>10126</v>
      </c>
      <c r="B4979" s="47" t="s">
        <v>5042</v>
      </c>
      <c r="C4979" s="47" t="s">
        <v>105</v>
      </c>
      <c r="D4979" s="47" t="s">
        <v>119</v>
      </c>
      <c r="E4979" s="47" t="s">
        <v>88</v>
      </c>
      <c r="F4979" s="47" t="s">
        <v>120</v>
      </c>
      <c r="G4979" s="47">
        <v>2</v>
      </c>
      <c r="H4979" s="67" t="str">
        <f>VLOOKUP(E4979,Referencias!$B$4:$C$15,2,FALSE)</f>
        <v>2C</v>
      </c>
      <c r="I4979" s="68" t="str">
        <f>VLOOKUP(C4979,Referencias!$B$18:$C$34,2,FALSE)</f>
        <v>PV</v>
      </c>
      <c r="J4979" s="69" t="str">
        <f t="shared" si="77"/>
        <v>C</v>
      </c>
    </row>
    <row r="4980" spans="1:10" x14ac:dyDescent="0.2">
      <c r="A4980" s="71" t="s">
        <v>10127</v>
      </c>
      <c r="B4980" s="47" t="s">
        <v>5043</v>
      </c>
      <c r="C4980" s="47" t="s">
        <v>105</v>
      </c>
      <c r="D4980" s="47" t="s">
        <v>119</v>
      </c>
      <c r="E4980" s="47" t="s">
        <v>85</v>
      </c>
      <c r="F4980" s="47" t="s">
        <v>120</v>
      </c>
      <c r="G4980" s="47">
        <v>3</v>
      </c>
      <c r="H4980" s="67" t="str">
        <f>VLOOKUP(E4980,Referencias!$B$4:$C$15,2,FALSE)</f>
        <v>3D</v>
      </c>
      <c r="I4980" s="68" t="str">
        <f>VLOOKUP(C4980,Referencias!$B$18:$C$34,2,FALSE)</f>
        <v>PV</v>
      </c>
      <c r="J4980" s="69" t="str">
        <f t="shared" si="77"/>
        <v>C</v>
      </c>
    </row>
    <row r="4981" spans="1:10" x14ac:dyDescent="0.2">
      <c r="A4981" s="71" t="s">
        <v>10128</v>
      </c>
      <c r="B4981" s="47" t="s">
        <v>5044</v>
      </c>
      <c r="C4981" s="47" t="s">
        <v>105</v>
      </c>
      <c r="D4981" s="47" t="s">
        <v>119</v>
      </c>
      <c r="E4981" s="47" t="s">
        <v>85</v>
      </c>
      <c r="F4981" s="47" t="s">
        <v>120</v>
      </c>
      <c r="G4981" s="47">
        <v>3</v>
      </c>
      <c r="H4981" s="67" t="str">
        <f>VLOOKUP(E4981,Referencias!$B$4:$C$15,2,FALSE)</f>
        <v>3D</v>
      </c>
      <c r="I4981" s="68" t="str">
        <f>VLOOKUP(C4981,Referencias!$B$18:$C$34,2,FALSE)</f>
        <v>PV</v>
      </c>
      <c r="J4981" s="69" t="str">
        <f t="shared" si="77"/>
        <v>C</v>
      </c>
    </row>
    <row r="4982" spans="1:10" x14ac:dyDescent="0.2">
      <c r="A4982" s="71" t="s">
        <v>10129</v>
      </c>
      <c r="B4982" s="47" t="s">
        <v>5045</v>
      </c>
      <c r="C4982" s="47" t="s">
        <v>105</v>
      </c>
      <c r="D4982" s="47" t="s">
        <v>119</v>
      </c>
      <c r="E4982" s="47" t="s">
        <v>92</v>
      </c>
      <c r="F4982" s="47" t="s">
        <v>120</v>
      </c>
      <c r="G4982" s="47">
        <v>3</v>
      </c>
      <c r="H4982" s="67" t="str">
        <f>VLOOKUP(E4982,Referencias!$B$4:$C$15,2,FALSE)</f>
        <v>3C</v>
      </c>
      <c r="I4982" s="68" t="str">
        <f>VLOOKUP(C4982,Referencias!$B$18:$C$34,2,FALSE)</f>
        <v>PV</v>
      </c>
      <c r="J4982" s="69" t="str">
        <f t="shared" si="77"/>
        <v>C</v>
      </c>
    </row>
    <row r="4983" spans="1:10" x14ac:dyDescent="0.2">
      <c r="A4983" s="71" t="s">
        <v>10130</v>
      </c>
      <c r="B4983" s="47" t="s">
        <v>5046</v>
      </c>
      <c r="C4983" s="47" t="s">
        <v>105</v>
      </c>
      <c r="D4983" s="47" t="s">
        <v>119</v>
      </c>
      <c r="E4983" s="47" t="s">
        <v>92</v>
      </c>
      <c r="F4983" s="47" t="s">
        <v>120</v>
      </c>
      <c r="G4983" s="47">
        <v>3</v>
      </c>
      <c r="H4983" s="67" t="str">
        <f>VLOOKUP(E4983,Referencias!$B$4:$C$15,2,FALSE)</f>
        <v>3C</v>
      </c>
      <c r="I4983" s="68" t="str">
        <f>VLOOKUP(C4983,Referencias!$B$18:$C$34,2,FALSE)</f>
        <v>PV</v>
      </c>
      <c r="J4983" s="69" t="str">
        <f t="shared" si="77"/>
        <v>C</v>
      </c>
    </row>
    <row r="4984" spans="1:10" x14ac:dyDescent="0.2">
      <c r="A4984" s="71" t="s">
        <v>10131</v>
      </c>
      <c r="B4984" s="47" t="s">
        <v>5047</v>
      </c>
      <c r="C4984" s="47" t="s">
        <v>105</v>
      </c>
      <c r="D4984" s="47" t="s">
        <v>119</v>
      </c>
      <c r="E4984" s="47" t="s">
        <v>85</v>
      </c>
      <c r="F4984" s="47" t="s">
        <v>120</v>
      </c>
      <c r="G4984" s="47">
        <v>3</v>
      </c>
      <c r="H4984" s="67" t="str">
        <f>VLOOKUP(E4984,Referencias!$B$4:$C$15,2,FALSE)</f>
        <v>3D</v>
      </c>
      <c r="I4984" s="68" t="str">
        <f>VLOOKUP(C4984,Referencias!$B$18:$C$34,2,FALSE)</f>
        <v>PV</v>
      </c>
      <c r="J4984" s="69" t="str">
        <f t="shared" si="77"/>
        <v>C</v>
      </c>
    </row>
    <row r="4985" spans="1:10" x14ac:dyDescent="0.2">
      <c r="A4985" s="71" t="s">
        <v>10132</v>
      </c>
      <c r="B4985" s="47" t="s">
        <v>5048</v>
      </c>
      <c r="C4985" s="47" t="s">
        <v>105</v>
      </c>
      <c r="D4985" s="47" t="s">
        <v>119</v>
      </c>
      <c r="E4985" s="47" t="s">
        <v>85</v>
      </c>
      <c r="F4985" s="47" t="s">
        <v>120</v>
      </c>
      <c r="G4985" s="47">
        <v>3</v>
      </c>
      <c r="H4985" s="67" t="str">
        <f>VLOOKUP(E4985,Referencias!$B$4:$C$15,2,FALSE)</f>
        <v>3D</v>
      </c>
      <c r="I4985" s="68" t="str">
        <f>VLOOKUP(C4985,Referencias!$B$18:$C$34,2,FALSE)</f>
        <v>PV</v>
      </c>
      <c r="J4985" s="69" t="str">
        <f t="shared" si="77"/>
        <v>C</v>
      </c>
    </row>
    <row r="4986" spans="1:10" x14ac:dyDescent="0.2">
      <c r="A4986" s="71" t="s">
        <v>10133</v>
      </c>
      <c r="B4986" s="47" t="s">
        <v>5049</v>
      </c>
      <c r="C4986" s="47" t="s">
        <v>105</v>
      </c>
      <c r="D4986" s="47" t="s">
        <v>119</v>
      </c>
      <c r="E4986" s="47" t="s">
        <v>85</v>
      </c>
      <c r="F4986" s="47" t="s">
        <v>120</v>
      </c>
      <c r="G4986" s="47">
        <v>3</v>
      </c>
      <c r="H4986" s="67" t="str">
        <f>VLOOKUP(E4986,Referencias!$B$4:$C$15,2,FALSE)</f>
        <v>3D</v>
      </c>
      <c r="I4986" s="68" t="str">
        <f>VLOOKUP(C4986,Referencias!$B$18:$C$34,2,FALSE)</f>
        <v>PV</v>
      </c>
      <c r="J4986" s="69" t="str">
        <f t="shared" si="77"/>
        <v>C</v>
      </c>
    </row>
    <row r="4987" spans="1:10" x14ac:dyDescent="0.2">
      <c r="A4987" s="71" t="s">
        <v>10134</v>
      </c>
      <c r="B4987" s="47" t="s">
        <v>5050</v>
      </c>
      <c r="C4987" s="47" t="s">
        <v>105</v>
      </c>
      <c r="D4987" s="47" t="s">
        <v>119</v>
      </c>
      <c r="E4987" s="47" t="s">
        <v>86</v>
      </c>
      <c r="F4987" s="47" t="s">
        <v>120</v>
      </c>
      <c r="G4987" s="47">
        <v>3</v>
      </c>
      <c r="H4987" s="67" t="str">
        <f>VLOOKUP(E4987,Referencias!$B$4:$C$15,2,FALSE)</f>
        <v>3P</v>
      </c>
      <c r="I4987" s="68" t="str">
        <f>VLOOKUP(C4987,Referencias!$B$18:$C$34,2,FALSE)</f>
        <v>PV</v>
      </c>
      <c r="J4987" s="69" t="str">
        <f t="shared" si="77"/>
        <v>C</v>
      </c>
    </row>
    <row r="4988" spans="1:10" x14ac:dyDescent="0.2">
      <c r="A4988" s="71" t="s">
        <v>10135</v>
      </c>
      <c r="B4988" s="47" t="s">
        <v>5051</v>
      </c>
      <c r="C4988" s="47" t="s">
        <v>105</v>
      </c>
      <c r="D4988" s="47" t="s">
        <v>119</v>
      </c>
      <c r="E4988" s="47" t="s">
        <v>84</v>
      </c>
      <c r="F4988" s="47" t="s">
        <v>120</v>
      </c>
      <c r="G4988" s="47">
        <v>4</v>
      </c>
      <c r="H4988" s="67" t="str">
        <f>VLOOKUP(E4988,Referencias!$B$4:$C$15,2,FALSE)</f>
        <v>SC</v>
      </c>
      <c r="I4988" s="68" t="str">
        <f>VLOOKUP(C4988,Referencias!$B$18:$C$34,2,FALSE)</f>
        <v>PV</v>
      </c>
      <c r="J4988" s="69" t="str">
        <f t="shared" si="77"/>
        <v>C</v>
      </c>
    </row>
    <row r="4989" spans="1:10" x14ac:dyDescent="0.2">
      <c r="A4989" s="71" t="s">
        <v>10136</v>
      </c>
      <c r="B4989" s="47" t="s">
        <v>5052</v>
      </c>
      <c r="C4989" s="47" t="s">
        <v>105</v>
      </c>
      <c r="D4989" s="47" t="s">
        <v>119</v>
      </c>
      <c r="E4989" s="47" t="s">
        <v>85</v>
      </c>
      <c r="F4989" s="47" t="s">
        <v>120</v>
      </c>
      <c r="G4989" s="47">
        <v>3</v>
      </c>
      <c r="H4989" s="67" t="str">
        <f>VLOOKUP(E4989,Referencias!$B$4:$C$15,2,FALSE)</f>
        <v>3D</v>
      </c>
      <c r="I4989" s="68" t="str">
        <f>VLOOKUP(C4989,Referencias!$B$18:$C$34,2,FALSE)</f>
        <v>PV</v>
      </c>
      <c r="J4989" s="69" t="str">
        <f t="shared" si="77"/>
        <v>C</v>
      </c>
    </row>
    <row r="4990" spans="1:10" x14ac:dyDescent="0.2">
      <c r="A4990" s="71" t="s">
        <v>10137</v>
      </c>
      <c r="B4990" s="47" t="s">
        <v>5053</v>
      </c>
      <c r="C4990" s="47" t="s">
        <v>105</v>
      </c>
      <c r="D4990" s="47" t="s">
        <v>119</v>
      </c>
      <c r="E4990" s="47" t="s">
        <v>92</v>
      </c>
      <c r="F4990" s="47" t="s">
        <v>120</v>
      </c>
      <c r="G4990" s="47">
        <v>3</v>
      </c>
      <c r="H4990" s="67" t="str">
        <f>VLOOKUP(E4990,Referencias!$B$4:$C$15,2,FALSE)</f>
        <v>3C</v>
      </c>
      <c r="I4990" s="68" t="str">
        <f>VLOOKUP(C4990,Referencias!$B$18:$C$34,2,FALSE)</f>
        <v>PV</v>
      </c>
      <c r="J4990" s="69" t="str">
        <f t="shared" si="77"/>
        <v>C</v>
      </c>
    </row>
    <row r="4991" spans="1:10" x14ac:dyDescent="0.2">
      <c r="A4991" s="71" t="s">
        <v>10138</v>
      </c>
      <c r="B4991" s="47" t="s">
        <v>5054</v>
      </c>
      <c r="C4991" s="47" t="s">
        <v>105</v>
      </c>
      <c r="D4991" s="47" t="s">
        <v>119</v>
      </c>
      <c r="E4991" s="47" t="s">
        <v>84</v>
      </c>
      <c r="F4991" s="47" t="s">
        <v>120</v>
      </c>
      <c r="G4991" s="47">
        <v>4</v>
      </c>
      <c r="H4991" s="67" t="str">
        <f>VLOOKUP(E4991,Referencias!$B$4:$C$15,2,FALSE)</f>
        <v>SC</v>
      </c>
      <c r="I4991" s="68" t="str">
        <f>VLOOKUP(C4991,Referencias!$B$18:$C$34,2,FALSE)</f>
        <v>PV</v>
      </c>
      <c r="J4991" s="69" t="str">
        <f t="shared" si="77"/>
        <v>C</v>
      </c>
    </row>
    <row r="4992" spans="1:10" x14ac:dyDescent="0.2">
      <c r="A4992" s="71" t="s">
        <v>10139</v>
      </c>
      <c r="B4992" s="47" t="s">
        <v>5055</v>
      </c>
      <c r="C4992" s="47" t="s">
        <v>105</v>
      </c>
      <c r="D4992" s="47" t="s">
        <v>119</v>
      </c>
      <c r="E4992" s="47" t="s">
        <v>84</v>
      </c>
      <c r="F4992" s="47" t="s">
        <v>120</v>
      </c>
      <c r="G4992" s="47">
        <v>4</v>
      </c>
      <c r="H4992" s="67" t="str">
        <f>VLOOKUP(E4992,Referencias!$B$4:$C$15,2,FALSE)</f>
        <v>SC</v>
      </c>
      <c r="I4992" s="68" t="str">
        <f>VLOOKUP(C4992,Referencias!$B$18:$C$34,2,FALSE)</f>
        <v>PV</v>
      </c>
      <c r="J4992" s="69" t="str">
        <f t="shared" si="77"/>
        <v>C</v>
      </c>
    </row>
    <row r="4993" spans="1:10" x14ac:dyDescent="0.2">
      <c r="A4993" s="71" t="s">
        <v>10140</v>
      </c>
      <c r="B4993" s="47" t="s">
        <v>5056</v>
      </c>
      <c r="C4993" s="47" t="s">
        <v>105</v>
      </c>
      <c r="D4993" s="47" t="s">
        <v>39</v>
      </c>
      <c r="E4993" s="47" t="s">
        <v>84</v>
      </c>
      <c r="F4993" s="47" t="s">
        <v>120</v>
      </c>
      <c r="G4993" s="47">
        <v>4</v>
      </c>
      <c r="H4993" s="67" t="str">
        <f>VLOOKUP(E4993,Referencias!$B$4:$C$15,2,FALSE)</f>
        <v>SC</v>
      </c>
      <c r="I4993" s="68" t="str">
        <f>VLOOKUP(C4993,Referencias!$B$18:$C$34,2,FALSE)</f>
        <v>PV</v>
      </c>
      <c r="J4993" s="69" t="str">
        <f t="shared" si="77"/>
        <v>C</v>
      </c>
    </row>
    <row r="4994" spans="1:10" x14ac:dyDescent="0.2">
      <c r="A4994" s="71" t="s">
        <v>10141</v>
      </c>
      <c r="B4994" s="47" t="s">
        <v>5057</v>
      </c>
      <c r="C4994" s="47" t="s">
        <v>105</v>
      </c>
      <c r="D4994" s="47" t="s">
        <v>119</v>
      </c>
      <c r="E4994" s="47" t="s">
        <v>84</v>
      </c>
      <c r="F4994" s="47" t="s">
        <v>120</v>
      </c>
      <c r="G4994" s="47">
        <v>4</v>
      </c>
      <c r="H4994" s="67" t="str">
        <f>VLOOKUP(E4994,Referencias!$B$4:$C$15,2,FALSE)</f>
        <v>SC</v>
      </c>
      <c r="I4994" s="68" t="str">
        <f>VLOOKUP(C4994,Referencias!$B$18:$C$34,2,FALSE)</f>
        <v>PV</v>
      </c>
      <c r="J4994" s="69" t="str">
        <f t="shared" si="77"/>
        <v>C</v>
      </c>
    </row>
    <row r="4995" spans="1:10" x14ac:dyDescent="0.2">
      <c r="A4995" s="71" t="s">
        <v>10142</v>
      </c>
      <c r="B4995" s="47" t="s">
        <v>5058</v>
      </c>
      <c r="C4995" s="47" t="s">
        <v>105</v>
      </c>
      <c r="D4995" s="47" t="s">
        <v>119</v>
      </c>
      <c r="E4995" s="47" t="s">
        <v>85</v>
      </c>
      <c r="F4995" s="47" t="s">
        <v>120</v>
      </c>
      <c r="G4995" s="47">
        <v>3</v>
      </c>
      <c r="H4995" s="67" t="str">
        <f>VLOOKUP(E4995,Referencias!$B$4:$C$15,2,FALSE)</f>
        <v>3D</v>
      </c>
      <c r="I4995" s="68" t="str">
        <f>VLOOKUP(C4995,Referencias!$B$18:$C$34,2,FALSE)</f>
        <v>PV</v>
      </c>
      <c r="J4995" s="69" t="str">
        <f t="shared" ref="J4995:J5058" si="78">IF(D4995="Dama","D","C")</f>
        <v>C</v>
      </c>
    </row>
    <row r="4996" spans="1:10" x14ac:dyDescent="0.2">
      <c r="A4996" s="71" t="s">
        <v>10143</v>
      </c>
      <c r="B4996" s="47" t="s">
        <v>5059</v>
      </c>
      <c r="C4996" s="47" t="s">
        <v>105</v>
      </c>
      <c r="D4996" s="47" t="s">
        <v>119</v>
      </c>
      <c r="E4996" s="47" t="s">
        <v>85</v>
      </c>
      <c r="F4996" s="47" t="s">
        <v>120</v>
      </c>
      <c r="G4996" s="47">
        <v>3</v>
      </c>
      <c r="H4996" s="67" t="str">
        <f>VLOOKUP(E4996,Referencias!$B$4:$C$15,2,FALSE)</f>
        <v>3D</v>
      </c>
      <c r="I4996" s="68" t="str">
        <f>VLOOKUP(C4996,Referencias!$B$18:$C$34,2,FALSE)</f>
        <v>PV</v>
      </c>
      <c r="J4996" s="69" t="str">
        <f t="shared" si="78"/>
        <v>C</v>
      </c>
    </row>
    <row r="4997" spans="1:10" x14ac:dyDescent="0.2">
      <c r="A4997" s="71" t="s">
        <v>10144</v>
      </c>
      <c r="B4997" s="47" t="s">
        <v>5060</v>
      </c>
      <c r="C4997" s="47" t="s">
        <v>105</v>
      </c>
      <c r="D4997" s="47" t="s">
        <v>119</v>
      </c>
      <c r="E4997" s="47" t="s">
        <v>85</v>
      </c>
      <c r="F4997" s="47" t="s">
        <v>120</v>
      </c>
      <c r="G4997" s="47">
        <v>3</v>
      </c>
      <c r="H4997" s="67" t="str">
        <f>VLOOKUP(E4997,Referencias!$B$4:$C$15,2,FALSE)</f>
        <v>3D</v>
      </c>
      <c r="I4997" s="68" t="str">
        <f>VLOOKUP(C4997,Referencias!$B$18:$C$34,2,FALSE)</f>
        <v>PV</v>
      </c>
      <c r="J4997" s="69" t="str">
        <f t="shared" si="78"/>
        <v>C</v>
      </c>
    </row>
    <row r="4998" spans="1:10" x14ac:dyDescent="0.2">
      <c r="A4998" s="71" t="s">
        <v>10145</v>
      </c>
      <c r="B4998" s="47" t="s">
        <v>5061</v>
      </c>
      <c r="C4998" s="47" t="s">
        <v>105</v>
      </c>
      <c r="D4998" s="47" t="s">
        <v>119</v>
      </c>
      <c r="E4998" s="47" t="s">
        <v>85</v>
      </c>
      <c r="F4998" s="47" t="s">
        <v>120</v>
      </c>
      <c r="G4998" s="47">
        <v>3</v>
      </c>
      <c r="H4998" s="67" t="str">
        <f>VLOOKUP(E4998,Referencias!$B$4:$C$15,2,FALSE)</f>
        <v>3D</v>
      </c>
      <c r="I4998" s="68" t="str">
        <f>VLOOKUP(C4998,Referencias!$B$18:$C$34,2,FALSE)</f>
        <v>PV</v>
      </c>
      <c r="J4998" s="69" t="str">
        <f t="shared" si="78"/>
        <v>C</v>
      </c>
    </row>
    <row r="4999" spans="1:10" x14ac:dyDescent="0.2">
      <c r="A4999" s="71" t="s">
        <v>10146</v>
      </c>
      <c r="B4999" s="47" t="s">
        <v>5062</v>
      </c>
      <c r="C4999" s="47" t="s">
        <v>105</v>
      </c>
      <c r="D4999" s="47" t="s">
        <v>119</v>
      </c>
      <c r="E4999" s="47" t="s">
        <v>85</v>
      </c>
      <c r="F4999" s="47" t="s">
        <v>120</v>
      </c>
      <c r="G4999" s="47">
        <v>3</v>
      </c>
      <c r="H4999" s="67" t="str">
        <f>VLOOKUP(E4999,Referencias!$B$4:$C$15,2,FALSE)</f>
        <v>3D</v>
      </c>
      <c r="I4999" s="68" t="str">
        <f>VLOOKUP(C4999,Referencias!$B$18:$C$34,2,FALSE)</f>
        <v>PV</v>
      </c>
      <c r="J4999" s="69" t="str">
        <f t="shared" si="78"/>
        <v>C</v>
      </c>
    </row>
    <row r="5000" spans="1:10" x14ac:dyDescent="0.2">
      <c r="A5000" s="71" t="s">
        <v>10147</v>
      </c>
      <c r="B5000" s="47" t="s">
        <v>5063</v>
      </c>
      <c r="C5000" s="47" t="s">
        <v>105</v>
      </c>
      <c r="D5000" s="47" t="s">
        <v>119</v>
      </c>
      <c r="E5000" s="47" t="s">
        <v>86</v>
      </c>
      <c r="F5000" s="47" t="s">
        <v>120</v>
      </c>
      <c r="G5000" s="47">
        <v>3</v>
      </c>
      <c r="H5000" s="67" t="str">
        <f>VLOOKUP(E5000,Referencias!$B$4:$C$15,2,FALSE)</f>
        <v>3P</v>
      </c>
      <c r="I5000" s="68" t="str">
        <f>VLOOKUP(C5000,Referencias!$B$18:$C$34,2,FALSE)</f>
        <v>PV</v>
      </c>
      <c r="J5000" s="69" t="str">
        <f t="shared" si="78"/>
        <v>C</v>
      </c>
    </row>
    <row r="5001" spans="1:10" x14ac:dyDescent="0.2">
      <c r="A5001" s="71" t="s">
        <v>10148</v>
      </c>
      <c r="B5001" s="47" t="s">
        <v>5064</v>
      </c>
      <c r="C5001" s="47" t="s">
        <v>105</v>
      </c>
      <c r="D5001" s="47" t="s">
        <v>119</v>
      </c>
      <c r="E5001" s="47" t="s">
        <v>84</v>
      </c>
      <c r="F5001" s="47" t="s">
        <v>120</v>
      </c>
      <c r="G5001" s="47">
        <v>4</v>
      </c>
      <c r="H5001" s="67" t="str">
        <f>VLOOKUP(E5001,Referencias!$B$4:$C$15,2,FALSE)</f>
        <v>SC</v>
      </c>
      <c r="I5001" s="68" t="str">
        <f>VLOOKUP(C5001,Referencias!$B$18:$C$34,2,FALSE)</f>
        <v>PV</v>
      </c>
      <c r="J5001" s="69" t="str">
        <f t="shared" si="78"/>
        <v>C</v>
      </c>
    </row>
    <row r="5002" spans="1:10" x14ac:dyDescent="0.2">
      <c r="A5002" s="71" t="s">
        <v>10149</v>
      </c>
      <c r="B5002" s="47" t="s">
        <v>5065</v>
      </c>
      <c r="C5002" s="47" t="s">
        <v>105</v>
      </c>
      <c r="D5002" s="47" t="s">
        <v>39</v>
      </c>
      <c r="E5002" s="47" t="s">
        <v>86</v>
      </c>
      <c r="F5002" s="47" t="s">
        <v>120</v>
      </c>
      <c r="G5002" s="47">
        <v>3</v>
      </c>
      <c r="H5002" s="67" t="str">
        <f>VLOOKUP(E5002,Referencias!$B$4:$C$15,2,FALSE)</f>
        <v>3P</v>
      </c>
      <c r="I5002" s="68" t="str">
        <f>VLOOKUP(C5002,Referencias!$B$18:$C$34,2,FALSE)</f>
        <v>PV</v>
      </c>
      <c r="J5002" s="69" t="str">
        <f t="shared" si="78"/>
        <v>C</v>
      </c>
    </row>
    <row r="5003" spans="1:10" x14ac:dyDescent="0.2">
      <c r="A5003" s="71" t="s">
        <v>10150</v>
      </c>
      <c r="B5003" s="47" t="s">
        <v>5066</v>
      </c>
      <c r="C5003" s="47" t="s">
        <v>105</v>
      </c>
      <c r="D5003" s="47" t="s">
        <v>119</v>
      </c>
      <c r="E5003" s="47" t="s">
        <v>92</v>
      </c>
      <c r="F5003" s="47" t="s">
        <v>120</v>
      </c>
      <c r="G5003" s="47">
        <v>3</v>
      </c>
      <c r="H5003" s="67" t="str">
        <f>VLOOKUP(E5003,Referencias!$B$4:$C$15,2,FALSE)</f>
        <v>3C</v>
      </c>
      <c r="I5003" s="68" t="str">
        <f>VLOOKUP(C5003,Referencias!$B$18:$C$34,2,FALSE)</f>
        <v>PV</v>
      </c>
      <c r="J5003" s="69" t="str">
        <f t="shared" si="78"/>
        <v>C</v>
      </c>
    </row>
    <row r="5004" spans="1:10" x14ac:dyDescent="0.2">
      <c r="A5004" s="71" t="s">
        <v>10151</v>
      </c>
      <c r="B5004" s="47" t="s">
        <v>5067</v>
      </c>
      <c r="C5004" s="47" t="s">
        <v>105</v>
      </c>
      <c r="D5004" s="47" t="s">
        <v>39</v>
      </c>
      <c r="E5004" s="47" t="s">
        <v>92</v>
      </c>
      <c r="F5004" s="47" t="s">
        <v>120</v>
      </c>
      <c r="G5004" s="47">
        <v>3</v>
      </c>
      <c r="H5004" s="67" t="str">
        <f>VLOOKUP(E5004,Referencias!$B$4:$C$15,2,FALSE)</f>
        <v>3C</v>
      </c>
      <c r="I5004" s="68" t="str">
        <f>VLOOKUP(C5004,Referencias!$B$18:$C$34,2,FALSE)</f>
        <v>PV</v>
      </c>
      <c r="J5004" s="69" t="str">
        <f t="shared" si="78"/>
        <v>C</v>
      </c>
    </row>
    <row r="5005" spans="1:10" x14ac:dyDescent="0.2">
      <c r="A5005" s="71" t="s">
        <v>10152</v>
      </c>
      <c r="B5005" s="47" t="s">
        <v>5068</v>
      </c>
      <c r="C5005" s="47" t="s">
        <v>105</v>
      </c>
      <c r="D5005" s="47" t="s">
        <v>119</v>
      </c>
      <c r="E5005" s="47" t="s">
        <v>85</v>
      </c>
      <c r="F5005" s="47" t="s">
        <v>120</v>
      </c>
      <c r="G5005" s="47">
        <v>3</v>
      </c>
      <c r="H5005" s="67" t="str">
        <f>VLOOKUP(E5005,Referencias!$B$4:$C$15,2,FALSE)</f>
        <v>3D</v>
      </c>
      <c r="I5005" s="68" t="str">
        <f>VLOOKUP(C5005,Referencias!$B$18:$C$34,2,FALSE)</f>
        <v>PV</v>
      </c>
      <c r="J5005" s="69" t="str">
        <f t="shared" si="78"/>
        <v>C</v>
      </c>
    </row>
    <row r="5006" spans="1:10" x14ac:dyDescent="0.2">
      <c r="A5006" s="71" t="s">
        <v>10153</v>
      </c>
      <c r="B5006" s="47" t="s">
        <v>5069</v>
      </c>
      <c r="C5006" s="47" t="s">
        <v>105</v>
      </c>
      <c r="D5006" s="47" t="s">
        <v>119</v>
      </c>
      <c r="E5006" s="47" t="s">
        <v>85</v>
      </c>
      <c r="F5006" s="47" t="s">
        <v>120</v>
      </c>
      <c r="G5006" s="47">
        <v>3</v>
      </c>
      <c r="H5006" s="67" t="str">
        <f>VLOOKUP(E5006,Referencias!$B$4:$C$15,2,FALSE)</f>
        <v>3D</v>
      </c>
      <c r="I5006" s="68" t="str">
        <f>VLOOKUP(C5006,Referencias!$B$18:$C$34,2,FALSE)</f>
        <v>PV</v>
      </c>
      <c r="J5006" s="69" t="str">
        <f t="shared" si="78"/>
        <v>C</v>
      </c>
    </row>
    <row r="5007" spans="1:10" x14ac:dyDescent="0.2">
      <c r="A5007" s="71" t="s">
        <v>10154</v>
      </c>
      <c r="B5007" s="47" t="s">
        <v>5070</v>
      </c>
      <c r="C5007" s="47" t="s">
        <v>105</v>
      </c>
      <c r="D5007" s="47" t="s">
        <v>119</v>
      </c>
      <c r="E5007" s="47" t="s">
        <v>92</v>
      </c>
      <c r="F5007" s="47" t="s">
        <v>120</v>
      </c>
      <c r="G5007" s="47">
        <v>3</v>
      </c>
      <c r="H5007" s="67" t="str">
        <f>VLOOKUP(E5007,Referencias!$B$4:$C$15,2,FALSE)</f>
        <v>3C</v>
      </c>
      <c r="I5007" s="68" t="str">
        <f>VLOOKUP(C5007,Referencias!$B$18:$C$34,2,FALSE)</f>
        <v>PV</v>
      </c>
      <c r="J5007" s="69" t="str">
        <f t="shared" si="78"/>
        <v>C</v>
      </c>
    </row>
    <row r="5008" spans="1:10" x14ac:dyDescent="0.2">
      <c r="A5008" s="71" t="s">
        <v>10155</v>
      </c>
      <c r="B5008" s="47" t="s">
        <v>5071</v>
      </c>
      <c r="C5008" s="47" t="s">
        <v>105</v>
      </c>
      <c r="D5008" s="47" t="s">
        <v>119</v>
      </c>
      <c r="E5008" s="47" t="s">
        <v>84</v>
      </c>
      <c r="F5008" s="47" t="s">
        <v>120</v>
      </c>
      <c r="G5008" s="47">
        <v>4</v>
      </c>
      <c r="H5008" s="67" t="str">
        <f>VLOOKUP(E5008,Referencias!$B$4:$C$15,2,FALSE)</f>
        <v>SC</v>
      </c>
      <c r="I5008" s="68" t="str">
        <f>VLOOKUP(C5008,Referencias!$B$18:$C$34,2,FALSE)</f>
        <v>PV</v>
      </c>
      <c r="J5008" s="69" t="str">
        <f t="shared" si="78"/>
        <v>C</v>
      </c>
    </row>
    <row r="5009" spans="1:10" x14ac:dyDescent="0.2">
      <c r="A5009" s="71" t="s">
        <v>10156</v>
      </c>
      <c r="B5009" s="47" t="s">
        <v>5072</v>
      </c>
      <c r="C5009" s="47" t="s">
        <v>105</v>
      </c>
      <c r="D5009" s="47" t="s">
        <v>119</v>
      </c>
      <c r="E5009" s="47" t="s">
        <v>84</v>
      </c>
      <c r="F5009" s="47" t="s">
        <v>120</v>
      </c>
      <c r="G5009" s="47">
        <v>4</v>
      </c>
      <c r="H5009" s="67" t="str">
        <f>VLOOKUP(E5009,Referencias!$B$4:$C$15,2,FALSE)</f>
        <v>SC</v>
      </c>
      <c r="I5009" s="68" t="str">
        <f>VLOOKUP(C5009,Referencias!$B$18:$C$34,2,FALSE)</f>
        <v>PV</v>
      </c>
      <c r="J5009" s="69" t="str">
        <f t="shared" si="78"/>
        <v>C</v>
      </c>
    </row>
    <row r="5010" spans="1:10" x14ac:dyDescent="0.2">
      <c r="A5010" s="71" t="s">
        <v>10157</v>
      </c>
      <c r="B5010" s="47" t="s">
        <v>5073</v>
      </c>
      <c r="C5010" s="47" t="s">
        <v>105</v>
      </c>
      <c r="D5010" s="47" t="s">
        <v>119</v>
      </c>
      <c r="E5010" s="47" t="s">
        <v>84</v>
      </c>
      <c r="F5010" s="47" t="s">
        <v>120</v>
      </c>
      <c r="G5010" s="47">
        <v>4</v>
      </c>
      <c r="H5010" s="67" t="str">
        <f>VLOOKUP(E5010,Referencias!$B$4:$C$15,2,FALSE)</f>
        <v>SC</v>
      </c>
      <c r="I5010" s="68" t="str">
        <f>VLOOKUP(C5010,Referencias!$B$18:$C$34,2,FALSE)</f>
        <v>PV</v>
      </c>
      <c r="J5010" s="69" t="str">
        <f t="shared" si="78"/>
        <v>C</v>
      </c>
    </row>
    <row r="5011" spans="1:10" x14ac:dyDescent="0.2">
      <c r="A5011" s="71" t="s">
        <v>10158</v>
      </c>
      <c r="B5011" s="47" t="s">
        <v>5074</v>
      </c>
      <c r="C5011" s="47" t="s">
        <v>105</v>
      </c>
      <c r="D5011" s="47" t="s">
        <v>119</v>
      </c>
      <c r="E5011" s="47" t="s">
        <v>84</v>
      </c>
      <c r="F5011" s="47"/>
      <c r="G5011" s="47">
        <v>4</v>
      </c>
      <c r="H5011" s="67" t="str">
        <f>VLOOKUP(E5011,Referencias!$B$4:$C$15,2,FALSE)</f>
        <v>SC</v>
      </c>
      <c r="I5011" s="68" t="str">
        <f>VLOOKUP(C5011,Referencias!$B$18:$C$34,2,FALSE)</f>
        <v>PV</v>
      </c>
      <c r="J5011" s="69" t="str">
        <f t="shared" si="78"/>
        <v>C</v>
      </c>
    </row>
    <row r="5012" spans="1:10" x14ac:dyDescent="0.2">
      <c r="A5012" s="71" t="s">
        <v>10159</v>
      </c>
      <c r="B5012" s="47" t="s">
        <v>5075</v>
      </c>
      <c r="C5012" s="47" t="s">
        <v>105</v>
      </c>
      <c r="D5012" s="47" t="s">
        <v>119</v>
      </c>
      <c r="E5012" s="47" t="s">
        <v>92</v>
      </c>
      <c r="F5012" s="47" t="s">
        <v>120</v>
      </c>
      <c r="G5012" s="47">
        <v>3</v>
      </c>
      <c r="H5012" s="67" t="str">
        <f>VLOOKUP(E5012,Referencias!$B$4:$C$15,2,FALSE)</f>
        <v>3C</v>
      </c>
      <c r="I5012" s="68" t="str">
        <f>VLOOKUP(C5012,Referencias!$B$18:$C$34,2,FALSE)</f>
        <v>PV</v>
      </c>
      <c r="J5012" s="69" t="str">
        <f t="shared" si="78"/>
        <v>C</v>
      </c>
    </row>
    <row r="5013" spans="1:10" x14ac:dyDescent="0.2">
      <c r="A5013" s="71" t="s">
        <v>10160</v>
      </c>
      <c r="B5013" s="47" t="s">
        <v>5076</v>
      </c>
      <c r="C5013" s="47" t="s">
        <v>105</v>
      </c>
      <c r="D5013" s="47" t="s">
        <v>119</v>
      </c>
      <c r="E5013" s="47" t="s">
        <v>84</v>
      </c>
      <c r="F5013" s="47" t="s">
        <v>120</v>
      </c>
      <c r="G5013" s="47">
        <v>4</v>
      </c>
      <c r="H5013" s="67" t="str">
        <f>VLOOKUP(E5013,Referencias!$B$4:$C$15,2,FALSE)</f>
        <v>SC</v>
      </c>
      <c r="I5013" s="68" t="str">
        <f>VLOOKUP(C5013,Referencias!$B$18:$C$34,2,FALSE)</f>
        <v>PV</v>
      </c>
      <c r="J5013" s="69" t="str">
        <f t="shared" si="78"/>
        <v>C</v>
      </c>
    </row>
    <row r="5014" spans="1:10" x14ac:dyDescent="0.2">
      <c r="A5014" s="71" t="s">
        <v>10161</v>
      </c>
      <c r="B5014" s="47" t="s">
        <v>5077</v>
      </c>
      <c r="C5014" s="47" t="s">
        <v>105</v>
      </c>
      <c r="D5014" s="47" t="s">
        <v>119</v>
      </c>
      <c r="E5014" s="47" t="s">
        <v>86</v>
      </c>
      <c r="F5014" s="47" t="s">
        <v>120</v>
      </c>
      <c r="G5014" s="47">
        <v>3</v>
      </c>
      <c r="H5014" s="67" t="str">
        <f>VLOOKUP(E5014,Referencias!$B$4:$C$15,2,FALSE)</f>
        <v>3P</v>
      </c>
      <c r="I5014" s="68" t="str">
        <f>VLOOKUP(C5014,Referencias!$B$18:$C$34,2,FALSE)</f>
        <v>PV</v>
      </c>
      <c r="J5014" s="69" t="str">
        <f t="shared" si="78"/>
        <v>C</v>
      </c>
    </row>
    <row r="5015" spans="1:10" x14ac:dyDescent="0.2">
      <c r="A5015" s="71" t="s">
        <v>10162</v>
      </c>
      <c r="B5015" s="47" t="s">
        <v>5078</v>
      </c>
      <c r="C5015" s="47" t="s">
        <v>105</v>
      </c>
      <c r="D5015" s="47" t="s">
        <v>39</v>
      </c>
      <c r="E5015" s="47" t="s">
        <v>85</v>
      </c>
      <c r="F5015" s="47" t="s">
        <v>120</v>
      </c>
      <c r="G5015" s="47">
        <v>3</v>
      </c>
      <c r="H5015" s="67" t="str">
        <f>VLOOKUP(E5015,Referencias!$B$4:$C$15,2,FALSE)</f>
        <v>3D</v>
      </c>
      <c r="I5015" s="68" t="str">
        <f>VLOOKUP(C5015,Referencias!$B$18:$C$34,2,FALSE)</f>
        <v>PV</v>
      </c>
      <c r="J5015" s="69" t="str">
        <f t="shared" si="78"/>
        <v>C</v>
      </c>
    </row>
    <row r="5016" spans="1:10" x14ac:dyDescent="0.2">
      <c r="A5016" s="71" t="s">
        <v>10163</v>
      </c>
      <c r="B5016" s="47" t="s">
        <v>5079</v>
      </c>
      <c r="C5016" s="47" t="s">
        <v>105</v>
      </c>
      <c r="D5016" s="47" t="s">
        <v>119</v>
      </c>
      <c r="E5016" s="47" t="s">
        <v>84</v>
      </c>
      <c r="F5016" s="47" t="s">
        <v>120</v>
      </c>
      <c r="G5016" s="47">
        <v>4</v>
      </c>
      <c r="H5016" s="67" t="str">
        <f>VLOOKUP(E5016,Referencias!$B$4:$C$15,2,FALSE)</f>
        <v>SC</v>
      </c>
      <c r="I5016" s="68" t="str">
        <f>VLOOKUP(C5016,Referencias!$B$18:$C$34,2,FALSE)</f>
        <v>PV</v>
      </c>
      <c r="J5016" s="69" t="str">
        <f t="shared" si="78"/>
        <v>C</v>
      </c>
    </row>
    <row r="5017" spans="1:10" x14ac:dyDescent="0.2">
      <c r="A5017" s="71" t="s">
        <v>10164</v>
      </c>
      <c r="B5017" s="47" t="s">
        <v>5080</v>
      </c>
      <c r="C5017" s="47" t="s">
        <v>105</v>
      </c>
      <c r="D5017" s="47" t="s">
        <v>39</v>
      </c>
      <c r="E5017" s="47" t="s">
        <v>93</v>
      </c>
      <c r="F5017" s="47" t="s">
        <v>120</v>
      </c>
      <c r="G5017" s="47">
        <v>2</v>
      </c>
      <c r="H5017" s="67" t="str">
        <f>VLOOKUP(E5017,Referencias!$B$4:$C$15,2,FALSE)</f>
        <v>2D</v>
      </c>
      <c r="I5017" s="68" t="str">
        <f>VLOOKUP(C5017,Referencias!$B$18:$C$34,2,FALSE)</f>
        <v>PV</v>
      </c>
      <c r="J5017" s="69" t="str">
        <f t="shared" si="78"/>
        <v>C</v>
      </c>
    </row>
    <row r="5018" spans="1:10" x14ac:dyDescent="0.2">
      <c r="A5018" s="71" t="s">
        <v>10165</v>
      </c>
      <c r="B5018" s="47" t="s">
        <v>5081</v>
      </c>
      <c r="C5018" s="47" t="s">
        <v>105</v>
      </c>
      <c r="D5018" s="47" t="s">
        <v>119</v>
      </c>
      <c r="E5018" s="47" t="s">
        <v>87</v>
      </c>
      <c r="F5018" s="47" t="s">
        <v>120</v>
      </c>
      <c r="G5018" s="47">
        <v>1</v>
      </c>
      <c r="H5018" s="67" t="str">
        <f>VLOOKUP(E5018,Referencias!$B$4:$C$15,2,FALSE)</f>
        <v>1C</v>
      </c>
      <c r="I5018" s="68" t="str">
        <f>VLOOKUP(C5018,Referencias!$B$18:$C$34,2,FALSE)</f>
        <v>PV</v>
      </c>
      <c r="J5018" s="69" t="str">
        <f t="shared" si="78"/>
        <v>C</v>
      </c>
    </row>
    <row r="5019" spans="1:10" x14ac:dyDescent="0.2">
      <c r="A5019" s="71" t="s">
        <v>10166</v>
      </c>
      <c r="B5019" s="47" t="s">
        <v>5082</v>
      </c>
      <c r="C5019" s="47" t="s">
        <v>105</v>
      </c>
      <c r="D5019" s="47" t="s">
        <v>119</v>
      </c>
      <c r="E5019" s="47" t="s">
        <v>93</v>
      </c>
      <c r="F5019" s="47" t="s">
        <v>120</v>
      </c>
      <c r="G5019" s="47">
        <v>2</v>
      </c>
      <c r="H5019" s="67" t="str">
        <f>VLOOKUP(E5019,Referencias!$B$4:$C$15,2,FALSE)</f>
        <v>2D</v>
      </c>
      <c r="I5019" s="68" t="str">
        <f>VLOOKUP(C5019,Referencias!$B$18:$C$34,2,FALSE)</f>
        <v>PV</v>
      </c>
      <c r="J5019" s="69" t="str">
        <f t="shared" si="78"/>
        <v>C</v>
      </c>
    </row>
    <row r="5020" spans="1:10" x14ac:dyDescent="0.2">
      <c r="A5020" s="71" t="s">
        <v>10167</v>
      </c>
      <c r="B5020" s="47" t="s">
        <v>5083</v>
      </c>
      <c r="C5020" s="47" t="s">
        <v>105</v>
      </c>
      <c r="D5020" s="47" t="s">
        <v>119</v>
      </c>
      <c r="E5020" s="47" t="s">
        <v>95</v>
      </c>
      <c r="F5020" s="47" t="s">
        <v>120</v>
      </c>
      <c r="G5020" s="47">
        <v>2</v>
      </c>
      <c r="H5020" s="67" t="str">
        <f>VLOOKUP(E5020,Referencias!$B$4:$C$15,2,FALSE)</f>
        <v>2P</v>
      </c>
      <c r="I5020" s="68" t="str">
        <f>VLOOKUP(C5020,Referencias!$B$18:$C$34,2,FALSE)</f>
        <v>PV</v>
      </c>
      <c r="J5020" s="69" t="str">
        <f t="shared" si="78"/>
        <v>C</v>
      </c>
    </row>
    <row r="5021" spans="1:10" x14ac:dyDescent="0.2">
      <c r="A5021" s="71" t="s">
        <v>10168</v>
      </c>
      <c r="B5021" s="47" t="s">
        <v>5084</v>
      </c>
      <c r="C5021" s="47" t="s">
        <v>105</v>
      </c>
      <c r="D5021" s="47" t="s">
        <v>119</v>
      </c>
      <c r="E5021" s="47" t="s">
        <v>93</v>
      </c>
      <c r="F5021" s="47" t="s">
        <v>120</v>
      </c>
      <c r="G5021" s="47">
        <v>2</v>
      </c>
      <c r="H5021" s="67" t="str">
        <f>VLOOKUP(E5021,Referencias!$B$4:$C$15,2,FALSE)</f>
        <v>2D</v>
      </c>
      <c r="I5021" s="68" t="str">
        <f>VLOOKUP(C5021,Referencias!$B$18:$C$34,2,FALSE)</f>
        <v>PV</v>
      </c>
      <c r="J5021" s="69" t="str">
        <f t="shared" si="78"/>
        <v>C</v>
      </c>
    </row>
    <row r="5022" spans="1:10" x14ac:dyDescent="0.2">
      <c r="A5022" s="71" t="s">
        <v>10169</v>
      </c>
      <c r="B5022" s="47" t="s">
        <v>5085</v>
      </c>
      <c r="C5022" s="47" t="s">
        <v>105</v>
      </c>
      <c r="D5022" s="47" t="s">
        <v>119</v>
      </c>
      <c r="E5022" s="47" t="s">
        <v>84</v>
      </c>
      <c r="F5022" s="47" t="s">
        <v>120</v>
      </c>
      <c r="G5022" s="47">
        <v>4</v>
      </c>
      <c r="H5022" s="67" t="str">
        <f>VLOOKUP(E5022,Referencias!$B$4:$C$15,2,FALSE)</f>
        <v>SC</v>
      </c>
      <c r="I5022" s="68" t="str">
        <f>VLOOKUP(C5022,Referencias!$B$18:$C$34,2,FALSE)</f>
        <v>PV</v>
      </c>
      <c r="J5022" s="69" t="str">
        <f t="shared" si="78"/>
        <v>C</v>
      </c>
    </row>
    <row r="5023" spans="1:10" x14ac:dyDescent="0.2">
      <c r="A5023" s="71" t="s">
        <v>10170</v>
      </c>
      <c r="B5023" s="47" t="s">
        <v>5086</v>
      </c>
      <c r="C5023" s="47" t="s">
        <v>105</v>
      </c>
      <c r="D5023" s="47" t="s">
        <v>119</v>
      </c>
      <c r="E5023" s="47" t="s">
        <v>93</v>
      </c>
      <c r="F5023" s="47" t="s">
        <v>120</v>
      </c>
      <c r="G5023" s="47">
        <v>2</v>
      </c>
      <c r="H5023" s="67" t="str">
        <f>VLOOKUP(E5023,Referencias!$B$4:$C$15,2,FALSE)</f>
        <v>2D</v>
      </c>
      <c r="I5023" s="68" t="str">
        <f>VLOOKUP(C5023,Referencias!$B$18:$C$34,2,FALSE)</f>
        <v>PV</v>
      </c>
      <c r="J5023" s="69" t="str">
        <f t="shared" si="78"/>
        <v>C</v>
      </c>
    </row>
    <row r="5024" spans="1:10" x14ac:dyDescent="0.2">
      <c r="A5024" s="71" t="s">
        <v>10171</v>
      </c>
      <c r="B5024" s="47" t="s">
        <v>5087</v>
      </c>
      <c r="C5024" s="47" t="s">
        <v>105</v>
      </c>
      <c r="D5024" s="47" t="s">
        <v>39</v>
      </c>
      <c r="E5024" s="47" t="s">
        <v>92</v>
      </c>
      <c r="F5024" s="47" t="s">
        <v>120</v>
      </c>
      <c r="G5024" s="47">
        <v>3</v>
      </c>
      <c r="H5024" s="67" t="str">
        <f>VLOOKUP(E5024,Referencias!$B$4:$C$15,2,FALSE)</f>
        <v>3C</v>
      </c>
      <c r="I5024" s="68" t="str">
        <f>VLOOKUP(C5024,Referencias!$B$18:$C$34,2,FALSE)</f>
        <v>PV</v>
      </c>
      <c r="J5024" s="69" t="str">
        <f t="shared" si="78"/>
        <v>C</v>
      </c>
    </row>
    <row r="5025" spans="1:10" x14ac:dyDescent="0.2">
      <c r="A5025" s="71" t="s">
        <v>10172</v>
      </c>
      <c r="B5025" s="47" t="s">
        <v>5088</v>
      </c>
      <c r="C5025" s="47" t="s">
        <v>105</v>
      </c>
      <c r="D5025" s="47" t="s">
        <v>39</v>
      </c>
      <c r="E5025" s="47" t="s">
        <v>99</v>
      </c>
      <c r="F5025" s="47" t="s">
        <v>120</v>
      </c>
      <c r="G5025" s="47">
        <v>1</v>
      </c>
      <c r="H5025" s="67" t="str">
        <f>VLOOKUP(E5025,Referencias!$B$4:$C$15,2,FALSE)</f>
        <v>1P</v>
      </c>
      <c r="I5025" s="68" t="str">
        <f>VLOOKUP(C5025,Referencias!$B$18:$C$34,2,FALSE)</f>
        <v>PV</v>
      </c>
      <c r="J5025" s="69" t="str">
        <f t="shared" si="78"/>
        <v>C</v>
      </c>
    </row>
    <row r="5026" spans="1:10" x14ac:dyDescent="0.2">
      <c r="A5026" s="71" t="s">
        <v>10173</v>
      </c>
      <c r="B5026" s="47" t="s">
        <v>5089</v>
      </c>
      <c r="C5026" s="47" t="s">
        <v>105</v>
      </c>
      <c r="D5026" s="47" t="s">
        <v>119</v>
      </c>
      <c r="E5026" s="47" t="s">
        <v>88</v>
      </c>
      <c r="F5026" s="47" t="s">
        <v>120</v>
      </c>
      <c r="G5026" s="47">
        <v>2</v>
      </c>
      <c r="H5026" s="67" t="str">
        <f>VLOOKUP(E5026,Referencias!$B$4:$C$15,2,FALSE)</f>
        <v>2C</v>
      </c>
      <c r="I5026" s="68" t="str">
        <f>VLOOKUP(C5026,Referencias!$B$18:$C$34,2,FALSE)</f>
        <v>PV</v>
      </c>
      <c r="J5026" s="69" t="str">
        <f t="shared" si="78"/>
        <v>C</v>
      </c>
    </row>
    <row r="5027" spans="1:10" x14ac:dyDescent="0.2">
      <c r="A5027" s="71" t="s">
        <v>10174</v>
      </c>
      <c r="B5027" s="47" t="s">
        <v>5090</v>
      </c>
      <c r="C5027" s="47" t="s">
        <v>105</v>
      </c>
      <c r="D5027" s="47" t="s">
        <v>119</v>
      </c>
      <c r="E5027" s="47" t="s">
        <v>84</v>
      </c>
      <c r="F5027" s="47" t="s">
        <v>120</v>
      </c>
      <c r="G5027" s="47">
        <v>4</v>
      </c>
      <c r="H5027" s="67" t="str">
        <f>VLOOKUP(E5027,Referencias!$B$4:$C$15,2,FALSE)</f>
        <v>SC</v>
      </c>
      <c r="I5027" s="68" t="str">
        <f>VLOOKUP(C5027,Referencias!$B$18:$C$34,2,FALSE)</f>
        <v>PV</v>
      </c>
      <c r="J5027" s="69" t="str">
        <f t="shared" si="78"/>
        <v>C</v>
      </c>
    </row>
    <row r="5028" spans="1:10" x14ac:dyDescent="0.2">
      <c r="A5028" s="71" t="s">
        <v>10175</v>
      </c>
      <c r="B5028" s="47" t="s">
        <v>5091</v>
      </c>
      <c r="C5028" s="47" t="s">
        <v>105</v>
      </c>
      <c r="D5028" s="47" t="s">
        <v>119</v>
      </c>
      <c r="E5028" s="47" t="s">
        <v>86</v>
      </c>
      <c r="F5028" s="47" t="s">
        <v>120</v>
      </c>
      <c r="G5028" s="47">
        <v>3</v>
      </c>
      <c r="H5028" s="67" t="str">
        <f>VLOOKUP(E5028,Referencias!$B$4:$C$15,2,FALSE)</f>
        <v>3P</v>
      </c>
      <c r="I5028" s="68" t="str">
        <f>VLOOKUP(C5028,Referencias!$B$18:$C$34,2,FALSE)</f>
        <v>PV</v>
      </c>
      <c r="J5028" s="69" t="str">
        <f t="shared" si="78"/>
        <v>C</v>
      </c>
    </row>
    <row r="5029" spans="1:10" x14ac:dyDescent="0.2">
      <c r="A5029" s="71" t="s">
        <v>10176</v>
      </c>
      <c r="B5029" s="47" t="s">
        <v>5092</v>
      </c>
      <c r="C5029" s="47" t="s">
        <v>105</v>
      </c>
      <c r="D5029" s="47" t="s">
        <v>119</v>
      </c>
      <c r="E5029" s="47" t="s">
        <v>88</v>
      </c>
      <c r="F5029" s="47" t="s">
        <v>120</v>
      </c>
      <c r="G5029" s="47">
        <v>2</v>
      </c>
      <c r="H5029" s="67" t="str">
        <f>VLOOKUP(E5029,Referencias!$B$4:$C$15,2,FALSE)</f>
        <v>2C</v>
      </c>
      <c r="I5029" s="68" t="str">
        <f>VLOOKUP(C5029,Referencias!$B$18:$C$34,2,FALSE)</f>
        <v>PV</v>
      </c>
      <c r="J5029" s="69" t="str">
        <f t="shared" si="78"/>
        <v>C</v>
      </c>
    </row>
    <row r="5030" spans="1:10" x14ac:dyDescent="0.2">
      <c r="A5030" s="71" t="s">
        <v>10177</v>
      </c>
      <c r="B5030" s="47" t="s">
        <v>5093</v>
      </c>
      <c r="C5030" s="47" t="s">
        <v>105</v>
      </c>
      <c r="D5030" s="47" t="s">
        <v>39</v>
      </c>
      <c r="E5030" s="47" t="s">
        <v>93</v>
      </c>
      <c r="F5030" s="47" t="s">
        <v>120</v>
      </c>
      <c r="G5030" s="47">
        <v>2</v>
      </c>
      <c r="H5030" s="67" t="str">
        <f>VLOOKUP(E5030,Referencias!$B$4:$C$15,2,FALSE)</f>
        <v>2D</v>
      </c>
      <c r="I5030" s="68" t="str">
        <f>VLOOKUP(C5030,Referencias!$B$18:$C$34,2,FALSE)</f>
        <v>PV</v>
      </c>
      <c r="J5030" s="69" t="str">
        <f t="shared" si="78"/>
        <v>C</v>
      </c>
    </row>
    <row r="5031" spans="1:10" x14ac:dyDescent="0.2">
      <c r="A5031" s="71" t="s">
        <v>10178</v>
      </c>
      <c r="B5031" s="47" t="s">
        <v>5094</v>
      </c>
      <c r="C5031" s="47" t="s">
        <v>105</v>
      </c>
      <c r="D5031" s="47" t="s">
        <v>119</v>
      </c>
      <c r="E5031" s="47" t="s">
        <v>88</v>
      </c>
      <c r="F5031" s="47" t="s">
        <v>120</v>
      </c>
      <c r="G5031" s="47">
        <v>2</v>
      </c>
      <c r="H5031" s="67" t="str">
        <f>VLOOKUP(E5031,Referencias!$B$4:$C$15,2,FALSE)</f>
        <v>2C</v>
      </c>
      <c r="I5031" s="68" t="str">
        <f>VLOOKUP(C5031,Referencias!$B$18:$C$34,2,FALSE)</f>
        <v>PV</v>
      </c>
      <c r="J5031" s="69" t="str">
        <f t="shared" si="78"/>
        <v>C</v>
      </c>
    </row>
    <row r="5032" spans="1:10" x14ac:dyDescent="0.2">
      <c r="A5032" s="71" t="s">
        <v>10179</v>
      </c>
      <c r="B5032" s="47" t="s">
        <v>5095</v>
      </c>
      <c r="C5032" s="47" t="s">
        <v>105</v>
      </c>
      <c r="D5032" s="47" t="s">
        <v>119</v>
      </c>
      <c r="E5032" s="47" t="s">
        <v>95</v>
      </c>
      <c r="F5032" s="47" t="s">
        <v>120</v>
      </c>
      <c r="G5032" s="47">
        <v>2</v>
      </c>
      <c r="H5032" s="67" t="str">
        <f>VLOOKUP(E5032,Referencias!$B$4:$C$15,2,FALSE)</f>
        <v>2P</v>
      </c>
      <c r="I5032" s="68" t="str">
        <f>VLOOKUP(C5032,Referencias!$B$18:$C$34,2,FALSE)</f>
        <v>PV</v>
      </c>
      <c r="J5032" s="69" t="str">
        <f t="shared" si="78"/>
        <v>C</v>
      </c>
    </row>
    <row r="5033" spans="1:10" x14ac:dyDescent="0.2">
      <c r="A5033" s="71" t="s">
        <v>10180</v>
      </c>
      <c r="B5033" s="47" t="s">
        <v>5096</v>
      </c>
      <c r="C5033" s="47" t="s">
        <v>105</v>
      </c>
      <c r="D5033" s="47" t="s">
        <v>39</v>
      </c>
      <c r="E5033" s="47" t="s">
        <v>84</v>
      </c>
      <c r="F5033" s="47" t="s">
        <v>120</v>
      </c>
      <c r="G5033" s="47">
        <v>4</v>
      </c>
      <c r="H5033" s="67" t="str">
        <f>VLOOKUP(E5033,Referencias!$B$4:$C$15,2,FALSE)</f>
        <v>SC</v>
      </c>
      <c r="I5033" s="68" t="str">
        <f>VLOOKUP(C5033,Referencias!$B$18:$C$34,2,FALSE)</f>
        <v>PV</v>
      </c>
      <c r="J5033" s="69" t="str">
        <f t="shared" si="78"/>
        <v>C</v>
      </c>
    </row>
    <row r="5034" spans="1:10" x14ac:dyDescent="0.2">
      <c r="A5034" s="71" t="s">
        <v>10181</v>
      </c>
      <c r="B5034" s="47" t="s">
        <v>5097</v>
      </c>
      <c r="C5034" s="47" t="s">
        <v>105</v>
      </c>
      <c r="D5034" s="47" t="s">
        <v>119</v>
      </c>
      <c r="E5034" s="47" t="s">
        <v>84</v>
      </c>
      <c r="F5034" s="47" t="s">
        <v>120</v>
      </c>
      <c r="G5034" s="47">
        <v>4</v>
      </c>
      <c r="H5034" s="67" t="str">
        <f>VLOOKUP(E5034,Referencias!$B$4:$C$15,2,FALSE)</f>
        <v>SC</v>
      </c>
      <c r="I5034" s="68" t="str">
        <f>VLOOKUP(C5034,Referencias!$B$18:$C$34,2,FALSE)</f>
        <v>PV</v>
      </c>
      <c r="J5034" s="69" t="str">
        <f t="shared" si="78"/>
        <v>C</v>
      </c>
    </row>
    <row r="5035" spans="1:10" x14ac:dyDescent="0.2">
      <c r="A5035" s="71" t="s">
        <v>10182</v>
      </c>
      <c r="B5035" s="47" t="s">
        <v>5098</v>
      </c>
      <c r="C5035" s="47" t="s">
        <v>105</v>
      </c>
      <c r="D5035" s="47" t="s">
        <v>39</v>
      </c>
      <c r="E5035" s="47" t="s">
        <v>88</v>
      </c>
      <c r="F5035" s="47" t="s">
        <v>120</v>
      </c>
      <c r="G5035" s="47">
        <v>2</v>
      </c>
      <c r="H5035" s="67" t="str">
        <f>VLOOKUP(E5035,Referencias!$B$4:$C$15,2,FALSE)</f>
        <v>2C</v>
      </c>
      <c r="I5035" s="68" t="str">
        <f>VLOOKUP(C5035,Referencias!$B$18:$C$34,2,FALSE)</f>
        <v>PV</v>
      </c>
      <c r="J5035" s="69" t="str">
        <f t="shared" si="78"/>
        <v>C</v>
      </c>
    </row>
    <row r="5036" spans="1:10" x14ac:dyDescent="0.2">
      <c r="A5036" s="71" t="s">
        <v>10183</v>
      </c>
      <c r="B5036" s="47" t="s">
        <v>5099</v>
      </c>
      <c r="C5036" s="47" t="s">
        <v>105</v>
      </c>
      <c r="D5036" s="47" t="s">
        <v>119</v>
      </c>
      <c r="E5036" s="47" t="s">
        <v>84</v>
      </c>
      <c r="F5036" s="47" t="s">
        <v>120</v>
      </c>
      <c r="G5036" s="47">
        <v>4</v>
      </c>
      <c r="H5036" s="67" t="str">
        <f>VLOOKUP(E5036,Referencias!$B$4:$C$15,2,FALSE)</f>
        <v>SC</v>
      </c>
      <c r="I5036" s="68" t="str">
        <f>VLOOKUP(C5036,Referencias!$B$18:$C$34,2,FALSE)</f>
        <v>PV</v>
      </c>
      <c r="J5036" s="69" t="str">
        <f t="shared" si="78"/>
        <v>C</v>
      </c>
    </row>
    <row r="5037" spans="1:10" x14ac:dyDescent="0.2">
      <c r="A5037" s="71" t="s">
        <v>10184</v>
      </c>
      <c r="B5037" s="47" t="s">
        <v>5100</v>
      </c>
      <c r="C5037" s="47" t="s">
        <v>105</v>
      </c>
      <c r="D5037" s="47" t="s">
        <v>119</v>
      </c>
      <c r="E5037" s="47" t="s">
        <v>93</v>
      </c>
      <c r="F5037" s="47" t="s">
        <v>120</v>
      </c>
      <c r="G5037" s="47">
        <v>2</v>
      </c>
      <c r="H5037" s="67" t="str">
        <f>VLOOKUP(E5037,Referencias!$B$4:$C$15,2,FALSE)</f>
        <v>2D</v>
      </c>
      <c r="I5037" s="68" t="str">
        <f>VLOOKUP(C5037,Referencias!$B$18:$C$34,2,FALSE)</f>
        <v>PV</v>
      </c>
      <c r="J5037" s="69" t="str">
        <f t="shared" si="78"/>
        <v>C</v>
      </c>
    </row>
    <row r="5038" spans="1:10" x14ac:dyDescent="0.2">
      <c r="A5038" s="71" t="s">
        <v>10185</v>
      </c>
      <c r="B5038" s="47" t="s">
        <v>5101</v>
      </c>
      <c r="C5038" s="47" t="s">
        <v>105</v>
      </c>
      <c r="D5038" s="47" t="s">
        <v>119</v>
      </c>
      <c r="E5038" s="47" t="s">
        <v>86</v>
      </c>
      <c r="F5038" s="47" t="s">
        <v>120</v>
      </c>
      <c r="G5038" s="47">
        <v>3</v>
      </c>
      <c r="H5038" s="67" t="str">
        <f>VLOOKUP(E5038,Referencias!$B$4:$C$15,2,FALSE)</f>
        <v>3P</v>
      </c>
      <c r="I5038" s="68" t="str">
        <f>VLOOKUP(C5038,Referencias!$B$18:$C$34,2,FALSE)</f>
        <v>PV</v>
      </c>
      <c r="J5038" s="69" t="str">
        <f t="shared" si="78"/>
        <v>C</v>
      </c>
    </row>
    <row r="5039" spans="1:10" x14ac:dyDescent="0.2">
      <c r="A5039" s="71" t="s">
        <v>10186</v>
      </c>
      <c r="B5039" s="47" t="s">
        <v>5102</v>
      </c>
      <c r="C5039" s="47" t="s">
        <v>105</v>
      </c>
      <c r="D5039" s="47" t="s">
        <v>119</v>
      </c>
      <c r="E5039" s="47" t="s">
        <v>93</v>
      </c>
      <c r="F5039" s="47" t="s">
        <v>120</v>
      </c>
      <c r="G5039" s="47">
        <v>2</v>
      </c>
      <c r="H5039" s="67" t="str">
        <f>VLOOKUP(E5039,Referencias!$B$4:$C$15,2,FALSE)</f>
        <v>2D</v>
      </c>
      <c r="I5039" s="68" t="str">
        <f>VLOOKUP(C5039,Referencias!$B$18:$C$34,2,FALSE)</f>
        <v>PV</v>
      </c>
      <c r="J5039" s="69" t="str">
        <f t="shared" si="78"/>
        <v>C</v>
      </c>
    </row>
    <row r="5040" spans="1:10" x14ac:dyDescent="0.2">
      <c r="A5040" s="71" t="s">
        <v>10187</v>
      </c>
      <c r="B5040" s="47" t="s">
        <v>5103</v>
      </c>
      <c r="C5040" s="47" t="s">
        <v>105</v>
      </c>
      <c r="D5040" s="47" t="s">
        <v>119</v>
      </c>
      <c r="E5040" s="47" t="s">
        <v>86</v>
      </c>
      <c r="F5040" s="47" t="s">
        <v>120</v>
      </c>
      <c r="G5040" s="47">
        <v>3</v>
      </c>
      <c r="H5040" s="67" t="str">
        <f>VLOOKUP(E5040,Referencias!$B$4:$C$15,2,FALSE)</f>
        <v>3P</v>
      </c>
      <c r="I5040" s="68" t="str">
        <f>VLOOKUP(C5040,Referencias!$B$18:$C$34,2,FALSE)</f>
        <v>PV</v>
      </c>
      <c r="J5040" s="69" t="str">
        <f t="shared" si="78"/>
        <v>C</v>
      </c>
    </row>
    <row r="5041" spans="1:10" x14ac:dyDescent="0.2">
      <c r="A5041" s="71" t="s">
        <v>10188</v>
      </c>
      <c r="B5041" s="47" t="s">
        <v>5104</v>
      </c>
      <c r="C5041" s="47" t="s">
        <v>105</v>
      </c>
      <c r="D5041" s="47" t="s">
        <v>119</v>
      </c>
      <c r="E5041" s="47" t="s">
        <v>86</v>
      </c>
      <c r="F5041" s="47" t="s">
        <v>120</v>
      </c>
      <c r="G5041" s="47">
        <v>3</v>
      </c>
      <c r="H5041" s="67" t="str">
        <f>VLOOKUP(E5041,Referencias!$B$4:$C$15,2,FALSE)</f>
        <v>3P</v>
      </c>
      <c r="I5041" s="68" t="str">
        <f>VLOOKUP(C5041,Referencias!$B$18:$C$34,2,FALSE)</f>
        <v>PV</v>
      </c>
      <c r="J5041" s="69" t="str">
        <f t="shared" si="78"/>
        <v>C</v>
      </c>
    </row>
    <row r="5042" spans="1:10" x14ac:dyDescent="0.2">
      <c r="A5042" s="71" t="s">
        <v>10189</v>
      </c>
      <c r="B5042" s="47" t="s">
        <v>5105</v>
      </c>
      <c r="C5042" s="47" t="s">
        <v>105</v>
      </c>
      <c r="D5042" s="47" t="s">
        <v>119</v>
      </c>
      <c r="E5042" s="47" t="s">
        <v>94</v>
      </c>
      <c r="F5042" s="47" t="s">
        <v>120</v>
      </c>
      <c r="G5042" s="47">
        <v>1</v>
      </c>
      <c r="H5042" s="67" t="str">
        <f>VLOOKUP(E5042,Referencias!$B$4:$C$15,2,FALSE)</f>
        <v>1D</v>
      </c>
      <c r="I5042" s="68" t="str">
        <f>VLOOKUP(C5042,Referencias!$B$18:$C$34,2,FALSE)</f>
        <v>PV</v>
      </c>
      <c r="J5042" s="69" t="str">
        <f t="shared" si="78"/>
        <v>C</v>
      </c>
    </row>
    <row r="5043" spans="1:10" x14ac:dyDescent="0.2">
      <c r="A5043" s="71" t="s">
        <v>10190</v>
      </c>
      <c r="B5043" s="47" t="s">
        <v>5106</v>
      </c>
      <c r="C5043" s="47" t="s">
        <v>105</v>
      </c>
      <c r="D5043" s="47" t="s">
        <v>119</v>
      </c>
      <c r="E5043" s="47" t="s">
        <v>92</v>
      </c>
      <c r="F5043" s="47" t="s">
        <v>120</v>
      </c>
      <c r="G5043" s="47">
        <v>3</v>
      </c>
      <c r="H5043" s="67" t="str">
        <f>VLOOKUP(E5043,Referencias!$B$4:$C$15,2,FALSE)</f>
        <v>3C</v>
      </c>
      <c r="I5043" s="68" t="str">
        <f>VLOOKUP(C5043,Referencias!$B$18:$C$34,2,FALSE)</f>
        <v>PV</v>
      </c>
      <c r="J5043" s="69" t="str">
        <f t="shared" si="78"/>
        <v>C</v>
      </c>
    </row>
    <row r="5044" spans="1:10" x14ac:dyDescent="0.2">
      <c r="A5044" s="71" t="s">
        <v>10191</v>
      </c>
      <c r="B5044" s="47" t="s">
        <v>5107</v>
      </c>
      <c r="C5044" s="47" t="s">
        <v>105</v>
      </c>
      <c r="D5044" s="47" t="s">
        <v>119</v>
      </c>
      <c r="E5044" s="47" t="s">
        <v>92</v>
      </c>
      <c r="F5044" s="47" t="s">
        <v>120</v>
      </c>
      <c r="G5044" s="47">
        <v>3</v>
      </c>
      <c r="H5044" s="67" t="str">
        <f>VLOOKUP(E5044,Referencias!$B$4:$C$15,2,FALSE)</f>
        <v>3C</v>
      </c>
      <c r="I5044" s="68" t="str">
        <f>VLOOKUP(C5044,Referencias!$B$18:$C$34,2,FALSE)</f>
        <v>PV</v>
      </c>
      <c r="J5044" s="69" t="str">
        <f t="shared" si="78"/>
        <v>C</v>
      </c>
    </row>
    <row r="5045" spans="1:10" x14ac:dyDescent="0.2">
      <c r="A5045" s="71" t="s">
        <v>10192</v>
      </c>
      <c r="B5045" s="47" t="s">
        <v>5108</v>
      </c>
      <c r="C5045" s="47" t="s">
        <v>105</v>
      </c>
      <c r="D5045" s="47" t="s">
        <v>119</v>
      </c>
      <c r="E5045" s="47" t="s">
        <v>86</v>
      </c>
      <c r="F5045" s="47" t="s">
        <v>120</v>
      </c>
      <c r="G5045" s="47">
        <v>3</v>
      </c>
      <c r="H5045" s="67" t="str">
        <f>VLOOKUP(E5045,Referencias!$B$4:$C$15,2,FALSE)</f>
        <v>3P</v>
      </c>
      <c r="I5045" s="68" t="str">
        <f>VLOOKUP(C5045,Referencias!$B$18:$C$34,2,FALSE)</f>
        <v>PV</v>
      </c>
      <c r="J5045" s="69" t="str">
        <f t="shared" si="78"/>
        <v>C</v>
      </c>
    </row>
    <row r="5046" spans="1:10" x14ac:dyDescent="0.2">
      <c r="A5046" s="71" t="s">
        <v>10193</v>
      </c>
      <c r="B5046" s="47" t="s">
        <v>5109</v>
      </c>
      <c r="C5046" s="47" t="s">
        <v>105</v>
      </c>
      <c r="D5046" s="47" t="s">
        <v>119</v>
      </c>
      <c r="E5046" s="47" t="s">
        <v>84</v>
      </c>
      <c r="F5046" s="47" t="s">
        <v>120</v>
      </c>
      <c r="G5046" s="47">
        <v>4</v>
      </c>
      <c r="H5046" s="67" t="str">
        <f>VLOOKUP(E5046,Referencias!$B$4:$C$15,2,FALSE)</f>
        <v>SC</v>
      </c>
      <c r="I5046" s="68" t="str">
        <f>VLOOKUP(C5046,Referencias!$B$18:$C$34,2,FALSE)</f>
        <v>PV</v>
      </c>
      <c r="J5046" s="69" t="str">
        <f t="shared" si="78"/>
        <v>C</v>
      </c>
    </row>
    <row r="5047" spans="1:10" x14ac:dyDescent="0.2">
      <c r="A5047" s="71" t="s">
        <v>10194</v>
      </c>
      <c r="B5047" s="47" t="s">
        <v>5110</v>
      </c>
      <c r="C5047" s="47" t="s">
        <v>105</v>
      </c>
      <c r="D5047" s="47" t="s">
        <v>119</v>
      </c>
      <c r="E5047" s="47" t="s">
        <v>85</v>
      </c>
      <c r="F5047" s="47" t="s">
        <v>120</v>
      </c>
      <c r="G5047" s="47">
        <v>3</v>
      </c>
      <c r="H5047" s="67" t="str">
        <f>VLOOKUP(E5047,Referencias!$B$4:$C$15,2,FALSE)</f>
        <v>3D</v>
      </c>
      <c r="I5047" s="68" t="str">
        <f>VLOOKUP(C5047,Referencias!$B$18:$C$34,2,FALSE)</f>
        <v>PV</v>
      </c>
      <c r="J5047" s="69" t="str">
        <f t="shared" si="78"/>
        <v>C</v>
      </c>
    </row>
    <row r="5048" spans="1:10" x14ac:dyDescent="0.2">
      <c r="A5048" s="71" t="s">
        <v>10195</v>
      </c>
      <c r="B5048" s="47" t="s">
        <v>5111</v>
      </c>
      <c r="C5048" s="47" t="s">
        <v>105</v>
      </c>
      <c r="D5048" s="47" t="s">
        <v>119</v>
      </c>
      <c r="E5048" s="47" t="s">
        <v>84</v>
      </c>
      <c r="F5048" s="47" t="s">
        <v>120</v>
      </c>
      <c r="G5048" s="47">
        <v>4</v>
      </c>
      <c r="H5048" s="67" t="str">
        <f>VLOOKUP(E5048,Referencias!$B$4:$C$15,2,FALSE)</f>
        <v>SC</v>
      </c>
      <c r="I5048" s="68" t="str">
        <f>VLOOKUP(C5048,Referencias!$B$18:$C$34,2,FALSE)</f>
        <v>PV</v>
      </c>
      <c r="J5048" s="69" t="str">
        <f t="shared" si="78"/>
        <v>C</v>
      </c>
    </row>
    <row r="5049" spans="1:10" x14ac:dyDescent="0.2">
      <c r="A5049" s="71" t="s">
        <v>10196</v>
      </c>
      <c r="B5049" s="47" t="s">
        <v>5112</v>
      </c>
      <c r="C5049" s="47" t="s">
        <v>105</v>
      </c>
      <c r="D5049" s="47" t="s">
        <v>119</v>
      </c>
      <c r="E5049" s="47" t="s">
        <v>85</v>
      </c>
      <c r="F5049" s="47" t="s">
        <v>120</v>
      </c>
      <c r="G5049" s="47">
        <v>3</v>
      </c>
      <c r="H5049" s="67" t="str">
        <f>VLOOKUP(E5049,Referencias!$B$4:$C$15,2,FALSE)</f>
        <v>3D</v>
      </c>
      <c r="I5049" s="68" t="str">
        <f>VLOOKUP(C5049,Referencias!$B$18:$C$34,2,FALSE)</f>
        <v>PV</v>
      </c>
      <c r="J5049" s="69" t="str">
        <f t="shared" si="78"/>
        <v>C</v>
      </c>
    </row>
    <row r="5050" spans="1:10" x14ac:dyDescent="0.2">
      <c r="A5050" s="71" t="s">
        <v>10197</v>
      </c>
      <c r="B5050" s="47" t="s">
        <v>5113</v>
      </c>
      <c r="C5050" s="47" t="s">
        <v>111</v>
      </c>
      <c r="D5050" s="47" t="s">
        <v>119</v>
      </c>
      <c r="E5050" s="47" t="s">
        <v>84</v>
      </c>
      <c r="F5050" s="47" t="s">
        <v>120</v>
      </c>
      <c r="G5050" s="47">
        <v>4</v>
      </c>
      <c r="H5050" s="67" t="str">
        <f>VLOOKUP(E5050,Referencias!$B$4:$C$15,2,FALSE)</f>
        <v>SC</v>
      </c>
      <c r="I5050" s="68" t="str">
        <f>VLOOKUP(C5050,Referencias!$B$18:$C$34,2,FALSE)</f>
        <v>AR</v>
      </c>
      <c r="J5050" s="69" t="str">
        <f t="shared" si="78"/>
        <v>C</v>
      </c>
    </row>
    <row r="5051" spans="1:10" x14ac:dyDescent="0.2">
      <c r="A5051" s="71" t="s">
        <v>10198</v>
      </c>
      <c r="B5051" s="47" t="s">
        <v>5114</v>
      </c>
      <c r="C5051" s="47" t="s">
        <v>111</v>
      </c>
      <c r="D5051" s="47" t="s">
        <v>119</v>
      </c>
      <c r="E5051" s="47" t="s">
        <v>84</v>
      </c>
      <c r="F5051" s="47" t="s">
        <v>120</v>
      </c>
      <c r="G5051" s="47">
        <v>4</v>
      </c>
      <c r="H5051" s="67" t="str">
        <f>VLOOKUP(E5051,Referencias!$B$4:$C$15,2,FALSE)</f>
        <v>SC</v>
      </c>
      <c r="I5051" s="68" t="str">
        <f>VLOOKUP(C5051,Referencias!$B$18:$C$34,2,FALSE)</f>
        <v>AR</v>
      </c>
      <c r="J5051" s="69" t="str">
        <f t="shared" si="78"/>
        <v>C</v>
      </c>
    </row>
    <row r="5052" spans="1:10" x14ac:dyDescent="0.2">
      <c r="A5052" s="71" t="s">
        <v>10199</v>
      </c>
      <c r="B5052" s="47" t="s">
        <v>5115</v>
      </c>
      <c r="C5052" s="47" t="s">
        <v>111</v>
      </c>
      <c r="D5052" s="47" t="s">
        <v>119</v>
      </c>
      <c r="E5052" s="47" t="s">
        <v>84</v>
      </c>
      <c r="F5052" s="47" t="s">
        <v>120</v>
      </c>
      <c r="G5052" s="47">
        <v>4</v>
      </c>
      <c r="H5052" s="67" t="str">
        <f>VLOOKUP(E5052,Referencias!$B$4:$C$15,2,FALSE)</f>
        <v>SC</v>
      </c>
      <c r="I5052" s="68" t="str">
        <f>VLOOKUP(C5052,Referencias!$B$18:$C$34,2,FALSE)</f>
        <v>AR</v>
      </c>
      <c r="J5052" s="69" t="str">
        <f t="shared" si="78"/>
        <v>C</v>
      </c>
    </row>
    <row r="5053" spans="1:10" x14ac:dyDescent="0.2">
      <c r="A5053" s="71" t="s">
        <v>10200</v>
      </c>
      <c r="B5053" s="47" t="s">
        <v>5116</v>
      </c>
      <c r="C5053" s="47" t="s">
        <v>111</v>
      </c>
      <c r="D5053" s="47" t="s">
        <v>39</v>
      </c>
      <c r="E5053" s="47" t="s">
        <v>84</v>
      </c>
      <c r="F5053" s="47" t="s">
        <v>120</v>
      </c>
      <c r="G5053" s="47">
        <v>4</v>
      </c>
      <c r="H5053" s="67" t="str">
        <f>VLOOKUP(E5053,Referencias!$B$4:$C$15,2,FALSE)</f>
        <v>SC</v>
      </c>
      <c r="I5053" s="68" t="str">
        <f>VLOOKUP(C5053,Referencias!$B$18:$C$34,2,FALSE)</f>
        <v>AR</v>
      </c>
      <c r="J5053" s="69" t="str">
        <f t="shared" si="78"/>
        <v>C</v>
      </c>
    </row>
    <row r="5054" spans="1:10" x14ac:dyDescent="0.2">
      <c r="A5054" s="71" t="s">
        <v>10201</v>
      </c>
      <c r="B5054" s="47" t="s">
        <v>5117</v>
      </c>
      <c r="C5054" s="47" t="s">
        <v>111</v>
      </c>
      <c r="D5054" s="47" t="s">
        <v>119</v>
      </c>
      <c r="E5054" s="47" t="s">
        <v>84</v>
      </c>
      <c r="F5054" s="47" t="s">
        <v>120</v>
      </c>
      <c r="G5054" s="47">
        <v>4</v>
      </c>
      <c r="H5054" s="67" t="str">
        <f>VLOOKUP(E5054,Referencias!$B$4:$C$15,2,FALSE)</f>
        <v>SC</v>
      </c>
      <c r="I5054" s="68" t="str">
        <f>VLOOKUP(C5054,Referencias!$B$18:$C$34,2,FALSE)</f>
        <v>AR</v>
      </c>
      <c r="J5054" s="69" t="str">
        <f t="shared" si="78"/>
        <v>C</v>
      </c>
    </row>
    <row r="5055" spans="1:10" x14ac:dyDescent="0.2">
      <c r="A5055" s="71" t="s">
        <v>10202</v>
      </c>
      <c r="B5055" s="47" t="s">
        <v>5118</v>
      </c>
      <c r="C5055" s="47" t="s">
        <v>111</v>
      </c>
      <c r="D5055" s="47" t="s">
        <v>119</v>
      </c>
      <c r="E5055" s="47" t="s">
        <v>84</v>
      </c>
      <c r="F5055" s="47" t="s">
        <v>120</v>
      </c>
      <c r="G5055" s="47">
        <v>4</v>
      </c>
      <c r="H5055" s="67" t="str">
        <f>VLOOKUP(E5055,Referencias!$B$4:$C$15,2,FALSE)</f>
        <v>SC</v>
      </c>
      <c r="I5055" s="68" t="str">
        <f>VLOOKUP(C5055,Referencias!$B$18:$C$34,2,FALSE)</f>
        <v>AR</v>
      </c>
      <c r="J5055" s="69" t="str">
        <f t="shared" si="78"/>
        <v>C</v>
      </c>
    </row>
    <row r="5056" spans="1:10" x14ac:dyDescent="0.2">
      <c r="A5056" s="71" t="s">
        <v>10203</v>
      </c>
      <c r="B5056" s="47" t="s">
        <v>5119</v>
      </c>
      <c r="C5056" s="47" t="s">
        <v>111</v>
      </c>
      <c r="D5056" s="47" t="s">
        <v>119</v>
      </c>
      <c r="E5056" s="47" t="s">
        <v>84</v>
      </c>
      <c r="F5056" s="47" t="s">
        <v>120</v>
      </c>
      <c r="G5056" s="47">
        <v>4</v>
      </c>
      <c r="H5056" s="67" t="str">
        <f>VLOOKUP(E5056,Referencias!$B$4:$C$15,2,FALSE)</f>
        <v>SC</v>
      </c>
      <c r="I5056" s="68" t="str">
        <f>VLOOKUP(C5056,Referencias!$B$18:$C$34,2,FALSE)</f>
        <v>AR</v>
      </c>
      <c r="J5056" s="69" t="str">
        <f t="shared" si="78"/>
        <v>C</v>
      </c>
    </row>
    <row r="5057" spans="1:10" x14ac:dyDescent="0.2">
      <c r="A5057" s="71" t="s">
        <v>10204</v>
      </c>
      <c r="B5057" s="47" t="s">
        <v>5120</v>
      </c>
      <c r="C5057" s="47" t="s">
        <v>111</v>
      </c>
      <c r="D5057" s="47" t="s">
        <v>119</v>
      </c>
      <c r="E5057" s="47" t="s">
        <v>84</v>
      </c>
      <c r="F5057" s="47" t="s">
        <v>120</v>
      </c>
      <c r="G5057" s="47">
        <v>4</v>
      </c>
      <c r="H5057" s="67" t="str">
        <f>VLOOKUP(E5057,Referencias!$B$4:$C$15,2,FALSE)</f>
        <v>SC</v>
      </c>
      <c r="I5057" s="68" t="str">
        <f>VLOOKUP(C5057,Referencias!$B$18:$C$34,2,FALSE)</f>
        <v>AR</v>
      </c>
      <c r="J5057" s="69" t="str">
        <f t="shared" si="78"/>
        <v>C</v>
      </c>
    </row>
    <row r="5058" spans="1:10" x14ac:dyDescent="0.2">
      <c r="A5058" s="71" t="s">
        <v>10205</v>
      </c>
      <c r="B5058" s="47" t="s">
        <v>5121</v>
      </c>
      <c r="C5058" s="47" t="s">
        <v>111</v>
      </c>
      <c r="D5058" s="47" t="s">
        <v>119</v>
      </c>
      <c r="E5058" s="47" t="s">
        <v>84</v>
      </c>
      <c r="F5058" s="47" t="s">
        <v>120</v>
      </c>
      <c r="G5058" s="47">
        <v>4</v>
      </c>
      <c r="H5058" s="67" t="str">
        <f>VLOOKUP(E5058,Referencias!$B$4:$C$15,2,FALSE)</f>
        <v>SC</v>
      </c>
      <c r="I5058" s="68" t="str">
        <f>VLOOKUP(C5058,Referencias!$B$18:$C$34,2,FALSE)</f>
        <v>AR</v>
      </c>
      <c r="J5058" s="69" t="str">
        <f t="shared" si="78"/>
        <v>C</v>
      </c>
    </row>
    <row r="5059" spans="1:10" x14ac:dyDescent="0.2">
      <c r="A5059" s="71" t="s">
        <v>10206</v>
      </c>
      <c r="B5059" s="47" t="s">
        <v>5122</v>
      </c>
      <c r="C5059" s="47" t="s">
        <v>111</v>
      </c>
      <c r="D5059" s="47" t="s">
        <v>119</v>
      </c>
      <c r="E5059" s="47" t="s">
        <v>84</v>
      </c>
      <c r="F5059" s="47" t="s">
        <v>120</v>
      </c>
      <c r="G5059" s="47">
        <v>4</v>
      </c>
      <c r="H5059" s="67" t="str">
        <f>VLOOKUP(E5059,Referencias!$B$4:$C$15,2,FALSE)</f>
        <v>SC</v>
      </c>
      <c r="I5059" s="68" t="str">
        <f>VLOOKUP(C5059,Referencias!$B$18:$C$34,2,FALSE)</f>
        <v>AR</v>
      </c>
      <c r="J5059" s="69" t="str">
        <f t="shared" ref="J5059:J5110" si="79">IF(D5059="Dama","D","C")</f>
        <v>C</v>
      </c>
    </row>
    <row r="5060" spans="1:10" x14ac:dyDescent="0.2">
      <c r="A5060" s="71" t="s">
        <v>10207</v>
      </c>
      <c r="B5060" s="47" t="s">
        <v>5123</v>
      </c>
      <c r="C5060" s="47" t="s">
        <v>111</v>
      </c>
      <c r="D5060" s="47" t="s">
        <v>119</v>
      </c>
      <c r="E5060" s="47" t="s">
        <v>84</v>
      </c>
      <c r="F5060" s="47" t="s">
        <v>120</v>
      </c>
      <c r="G5060" s="47">
        <v>4</v>
      </c>
      <c r="H5060" s="67" t="str">
        <f>VLOOKUP(E5060,Referencias!$B$4:$C$15,2,FALSE)</f>
        <v>SC</v>
      </c>
      <c r="I5060" s="68" t="str">
        <f>VLOOKUP(C5060,Referencias!$B$18:$C$34,2,FALSE)</f>
        <v>AR</v>
      </c>
      <c r="J5060" s="69" t="str">
        <f t="shared" si="79"/>
        <v>C</v>
      </c>
    </row>
    <row r="5061" spans="1:10" x14ac:dyDescent="0.2">
      <c r="A5061" s="71" t="s">
        <v>10208</v>
      </c>
      <c r="B5061" s="47" t="s">
        <v>5124</v>
      </c>
      <c r="C5061" s="47" t="s">
        <v>111</v>
      </c>
      <c r="D5061" s="47" t="s">
        <v>119</v>
      </c>
      <c r="E5061" s="47" t="s">
        <v>84</v>
      </c>
      <c r="F5061" s="47" t="s">
        <v>120</v>
      </c>
      <c r="G5061" s="47">
        <v>4</v>
      </c>
      <c r="H5061" s="67" t="str">
        <f>VLOOKUP(E5061,Referencias!$B$4:$C$15,2,FALSE)</f>
        <v>SC</v>
      </c>
      <c r="I5061" s="68" t="str">
        <f>VLOOKUP(C5061,Referencias!$B$18:$C$34,2,FALSE)</f>
        <v>AR</v>
      </c>
      <c r="J5061" s="69" t="str">
        <f t="shared" si="79"/>
        <v>C</v>
      </c>
    </row>
    <row r="5062" spans="1:10" x14ac:dyDescent="0.2">
      <c r="A5062" s="71" t="s">
        <v>10209</v>
      </c>
      <c r="B5062" s="47" t="s">
        <v>5125</v>
      </c>
      <c r="C5062" s="47" t="s">
        <v>111</v>
      </c>
      <c r="D5062" s="47" t="s">
        <v>119</v>
      </c>
      <c r="E5062" s="47" t="s">
        <v>84</v>
      </c>
      <c r="F5062" s="47" t="s">
        <v>120</v>
      </c>
      <c r="G5062" s="47">
        <v>4</v>
      </c>
      <c r="H5062" s="67" t="str">
        <f>VLOOKUP(E5062,Referencias!$B$4:$C$15,2,FALSE)</f>
        <v>SC</v>
      </c>
      <c r="I5062" s="68" t="str">
        <f>VLOOKUP(C5062,Referencias!$B$18:$C$34,2,FALSE)</f>
        <v>AR</v>
      </c>
      <c r="J5062" s="69" t="str">
        <f t="shared" si="79"/>
        <v>C</v>
      </c>
    </row>
    <row r="5063" spans="1:10" x14ac:dyDescent="0.2">
      <c r="A5063" s="71" t="s">
        <v>10210</v>
      </c>
      <c r="B5063" s="47" t="s">
        <v>5126</v>
      </c>
      <c r="C5063" s="47" t="s">
        <v>111</v>
      </c>
      <c r="D5063" s="47" t="s">
        <v>119</v>
      </c>
      <c r="E5063" s="47" t="s">
        <v>84</v>
      </c>
      <c r="F5063" s="47" t="s">
        <v>120</v>
      </c>
      <c r="G5063" s="47">
        <v>4</v>
      </c>
      <c r="H5063" s="67" t="str">
        <f>VLOOKUP(E5063,Referencias!$B$4:$C$15,2,FALSE)</f>
        <v>SC</v>
      </c>
      <c r="I5063" s="68" t="str">
        <f>VLOOKUP(C5063,Referencias!$B$18:$C$34,2,FALSE)</f>
        <v>AR</v>
      </c>
      <c r="J5063" s="69" t="str">
        <f t="shared" si="79"/>
        <v>C</v>
      </c>
    </row>
    <row r="5064" spans="1:10" x14ac:dyDescent="0.2">
      <c r="A5064" s="71" t="s">
        <v>10211</v>
      </c>
      <c r="B5064" s="47" t="s">
        <v>5127</v>
      </c>
      <c r="C5064" s="47" t="s">
        <v>111</v>
      </c>
      <c r="D5064" s="47" t="s">
        <v>119</v>
      </c>
      <c r="E5064" s="47" t="s">
        <v>84</v>
      </c>
      <c r="F5064" s="47" t="s">
        <v>120</v>
      </c>
      <c r="G5064" s="47">
        <v>4</v>
      </c>
      <c r="H5064" s="67" t="str">
        <f>VLOOKUP(E5064,Referencias!$B$4:$C$15,2,FALSE)</f>
        <v>SC</v>
      </c>
      <c r="I5064" s="68" t="str">
        <f>VLOOKUP(C5064,Referencias!$B$18:$C$34,2,FALSE)</f>
        <v>AR</v>
      </c>
      <c r="J5064" s="69" t="str">
        <f t="shared" si="79"/>
        <v>C</v>
      </c>
    </row>
    <row r="5065" spans="1:10" x14ac:dyDescent="0.2">
      <c r="A5065" s="71" t="s">
        <v>10212</v>
      </c>
      <c r="B5065" s="47" t="s">
        <v>5128</v>
      </c>
      <c r="C5065" s="47" t="s">
        <v>111</v>
      </c>
      <c r="D5065" s="47" t="s">
        <v>119</v>
      </c>
      <c r="E5065" s="47" t="s">
        <v>84</v>
      </c>
      <c r="F5065" s="47" t="s">
        <v>120</v>
      </c>
      <c r="G5065" s="47">
        <v>4</v>
      </c>
      <c r="H5065" s="67" t="str">
        <f>VLOOKUP(E5065,Referencias!$B$4:$C$15,2,FALSE)</f>
        <v>SC</v>
      </c>
      <c r="I5065" s="68" t="str">
        <f>VLOOKUP(C5065,Referencias!$B$18:$C$34,2,FALSE)</f>
        <v>AR</v>
      </c>
      <c r="J5065" s="69" t="str">
        <f t="shared" si="79"/>
        <v>C</v>
      </c>
    </row>
    <row r="5066" spans="1:10" x14ac:dyDescent="0.2">
      <c r="A5066" s="71" t="s">
        <v>10213</v>
      </c>
      <c r="B5066" s="47" t="s">
        <v>5129</v>
      </c>
      <c r="C5066" s="47" t="s">
        <v>111</v>
      </c>
      <c r="D5066" s="47" t="s">
        <v>119</v>
      </c>
      <c r="E5066" s="47" t="s">
        <v>84</v>
      </c>
      <c r="F5066" s="47" t="s">
        <v>120</v>
      </c>
      <c r="G5066" s="47">
        <v>4</v>
      </c>
      <c r="H5066" s="67" t="str">
        <f>VLOOKUP(E5066,Referencias!$B$4:$C$15,2,FALSE)</f>
        <v>SC</v>
      </c>
      <c r="I5066" s="68" t="str">
        <f>VLOOKUP(C5066,Referencias!$B$18:$C$34,2,FALSE)</f>
        <v>AR</v>
      </c>
      <c r="J5066" s="69" t="str">
        <f t="shared" si="79"/>
        <v>C</v>
      </c>
    </row>
    <row r="5067" spans="1:10" x14ac:dyDescent="0.2">
      <c r="A5067" s="71" t="s">
        <v>10214</v>
      </c>
      <c r="B5067" s="47" t="s">
        <v>5130</v>
      </c>
      <c r="C5067" s="47" t="s">
        <v>111</v>
      </c>
      <c r="D5067" s="47" t="s">
        <v>119</v>
      </c>
      <c r="E5067" s="47" t="s">
        <v>84</v>
      </c>
      <c r="F5067" s="47" t="s">
        <v>120</v>
      </c>
      <c r="G5067" s="47">
        <v>4</v>
      </c>
      <c r="H5067" s="67" t="str">
        <f>VLOOKUP(E5067,Referencias!$B$4:$C$15,2,FALSE)</f>
        <v>SC</v>
      </c>
      <c r="I5067" s="68" t="str">
        <f>VLOOKUP(C5067,Referencias!$B$18:$C$34,2,FALSE)</f>
        <v>AR</v>
      </c>
      <c r="J5067" s="69" t="str">
        <f t="shared" si="79"/>
        <v>C</v>
      </c>
    </row>
    <row r="5068" spans="1:10" x14ac:dyDescent="0.2">
      <c r="A5068" s="71" t="s">
        <v>10215</v>
      </c>
      <c r="B5068" s="47" t="s">
        <v>5131</v>
      </c>
      <c r="C5068" s="47" t="s">
        <v>111</v>
      </c>
      <c r="D5068" s="47" t="s">
        <v>119</v>
      </c>
      <c r="E5068" s="47" t="s">
        <v>84</v>
      </c>
      <c r="F5068" s="47" t="s">
        <v>120</v>
      </c>
      <c r="G5068" s="47">
        <v>4</v>
      </c>
      <c r="H5068" s="67" t="str">
        <f>VLOOKUP(E5068,Referencias!$B$4:$C$15,2,FALSE)</f>
        <v>SC</v>
      </c>
      <c r="I5068" s="68" t="str">
        <f>VLOOKUP(C5068,Referencias!$B$18:$C$34,2,FALSE)</f>
        <v>AR</v>
      </c>
      <c r="J5068" s="69" t="str">
        <f t="shared" si="79"/>
        <v>C</v>
      </c>
    </row>
    <row r="5069" spans="1:10" x14ac:dyDescent="0.2">
      <c r="A5069" s="71" t="s">
        <v>10216</v>
      </c>
      <c r="B5069" s="47" t="s">
        <v>5132</v>
      </c>
      <c r="C5069" s="47" t="s">
        <v>111</v>
      </c>
      <c r="D5069" s="47" t="s">
        <v>119</v>
      </c>
      <c r="E5069" s="47" t="s">
        <v>84</v>
      </c>
      <c r="F5069" s="47" t="s">
        <v>120</v>
      </c>
      <c r="G5069" s="47">
        <v>4</v>
      </c>
      <c r="H5069" s="67" t="str">
        <f>VLOOKUP(E5069,Referencias!$B$4:$C$15,2,FALSE)</f>
        <v>SC</v>
      </c>
      <c r="I5069" s="68" t="str">
        <f>VLOOKUP(C5069,Referencias!$B$18:$C$34,2,FALSE)</f>
        <v>AR</v>
      </c>
      <c r="J5069" s="69" t="str">
        <f t="shared" si="79"/>
        <v>C</v>
      </c>
    </row>
    <row r="5070" spans="1:10" x14ac:dyDescent="0.2">
      <c r="A5070" s="71" t="s">
        <v>10217</v>
      </c>
      <c r="B5070" s="47" t="s">
        <v>5133</v>
      </c>
      <c r="C5070" s="47" t="s">
        <v>111</v>
      </c>
      <c r="D5070" s="47" t="s">
        <v>119</v>
      </c>
      <c r="E5070" s="47" t="s">
        <v>84</v>
      </c>
      <c r="F5070" s="47" t="s">
        <v>120</v>
      </c>
      <c r="G5070" s="47">
        <v>4</v>
      </c>
      <c r="H5070" s="67" t="str">
        <f>VLOOKUP(E5070,Referencias!$B$4:$C$15,2,FALSE)</f>
        <v>SC</v>
      </c>
      <c r="I5070" s="68" t="str">
        <f>VLOOKUP(C5070,Referencias!$B$18:$C$34,2,FALSE)</f>
        <v>AR</v>
      </c>
      <c r="J5070" s="69" t="str">
        <f t="shared" si="79"/>
        <v>C</v>
      </c>
    </row>
    <row r="5071" spans="1:10" x14ac:dyDescent="0.2">
      <c r="A5071" s="71" t="s">
        <v>10218</v>
      </c>
      <c r="B5071" s="47" t="s">
        <v>5134</v>
      </c>
      <c r="C5071" s="47" t="s">
        <v>111</v>
      </c>
      <c r="D5071" s="47" t="s">
        <v>119</v>
      </c>
      <c r="E5071" s="47" t="s">
        <v>84</v>
      </c>
      <c r="F5071" s="47" t="s">
        <v>120</v>
      </c>
      <c r="G5071" s="47">
        <v>4</v>
      </c>
      <c r="H5071" s="67" t="str">
        <f>VLOOKUP(E5071,Referencias!$B$4:$C$15,2,FALSE)</f>
        <v>SC</v>
      </c>
      <c r="I5071" s="68" t="str">
        <f>VLOOKUP(C5071,Referencias!$B$18:$C$34,2,FALSE)</f>
        <v>AR</v>
      </c>
      <c r="J5071" s="69" t="str">
        <f t="shared" si="79"/>
        <v>C</v>
      </c>
    </row>
    <row r="5072" spans="1:10" x14ac:dyDescent="0.2">
      <c r="A5072" s="71" t="s">
        <v>10219</v>
      </c>
      <c r="B5072" s="47" t="s">
        <v>5135</v>
      </c>
      <c r="C5072" s="47" t="s">
        <v>111</v>
      </c>
      <c r="D5072" s="47" t="s">
        <v>119</v>
      </c>
      <c r="E5072" s="47" t="s">
        <v>84</v>
      </c>
      <c r="F5072" s="47" t="s">
        <v>120</v>
      </c>
      <c r="G5072" s="47">
        <v>4</v>
      </c>
      <c r="H5072" s="67" t="str">
        <f>VLOOKUP(E5072,Referencias!$B$4:$C$15,2,FALSE)</f>
        <v>SC</v>
      </c>
      <c r="I5072" s="68" t="str">
        <f>VLOOKUP(C5072,Referencias!$B$18:$C$34,2,FALSE)</f>
        <v>AR</v>
      </c>
      <c r="J5072" s="69" t="str">
        <f t="shared" si="79"/>
        <v>C</v>
      </c>
    </row>
    <row r="5073" spans="1:10" x14ac:dyDescent="0.2">
      <c r="A5073" s="71" t="s">
        <v>10220</v>
      </c>
      <c r="B5073" s="47" t="s">
        <v>5136</v>
      </c>
      <c r="C5073" s="47" t="s">
        <v>111</v>
      </c>
      <c r="D5073" s="47" t="s">
        <v>39</v>
      </c>
      <c r="E5073" s="47" t="s">
        <v>95</v>
      </c>
      <c r="F5073" s="47" t="s">
        <v>120</v>
      </c>
      <c r="G5073" s="47">
        <v>2</v>
      </c>
      <c r="H5073" s="67" t="str">
        <f>VLOOKUP(E5073,Referencias!$B$4:$C$15,2,FALSE)</f>
        <v>2P</v>
      </c>
      <c r="I5073" s="68" t="str">
        <f>VLOOKUP(C5073,Referencias!$B$18:$C$34,2,FALSE)</f>
        <v>AR</v>
      </c>
      <c r="J5073" s="69" t="str">
        <f t="shared" si="79"/>
        <v>C</v>
      </c>
    </row>
    <row r="5074" spans="1:10" x14ac:dyDescent="0.2">
      <c r="A5074" s="71" t="s">
        <v>10221</v>
      </c>
      <c r="B5074" s="47" t="s">
        <v>5137</v>
      </c>
      <c r="C5074" s="47" t="s">
        <v>111</v>
      </c>
      <c r="D5074" s="47" t="s">
        <v>119</v>
      </c>
      <c r="E5074" s="47" t="s">
        <v>84</v>
      </c>
      <c r="F5074" s="47" t="s">
        <v>120</v>
      </c>
      <c r="G5074" s="47">
        <v>4</v>
      </c>
      <c r="H5074" s="67" t="str">
        <f>VLOOKUP(E5074,Referencias!$B$4:$C$15,2,FALSE)</f>
        <v>SC</v>
      </c>
      <c r="I5074" s="68" t="str">
        <f>VLOOKUP(C5074,Referencias!$B$18:$C$34,2,FALSE)</f>
        <v>AR</v>
      </c>
      <c r="J5074" s="69" t="str">
        <f t="shared" si="79"/>
        <v>C</v>
      </c>
    </row>
    <row r="5075" spans="1:10" x14ac:dyDescent="0.2">
      <c r="A5075" s="71" t="s">
        <v>10222</v>
      </c>
      <c r="B5075" s="47" t="s">
        <v>5138</v>
      </c>
      <c r="C5075" s="47" t="s">
        <v>111</v>
      </c>
      <c r="D5075" s="47" t="s">
        <v>39</v>
      </c>
      <c r="E5075" s="47" t="s">
        <v>84</v>
      </c>
      <c r="F5075" s="47" t="s">
        <v>120</v>
      </c>
      <c r="G5075" s="47">
        <v>4</v>
      </c>
      <c r="H5075" s="67" t="str">
        <f>VLOOKUP(E5075,Referencias!$B$4:$C$15,2,FALSE)</f>
        <v>SC</v>
      </c>
      <c r="I5075" s="68" t="str">
        <f>VLOOKUP(C5075,Referencias!$B$18:$C$34,2,FALSE)</f>
        <v>AR</v>
      </c>
      <c r="J5075" s="69" t="str">
        <f t="shared" si="79"/>
        <v>C</v>
      </c>
    </row>
    <row r="5076" spans="1:10" x14ac:dyDescent="0.2">
      <c r="A5076" s="71" t="s">
        <v>10223</v>
      </c>
      <c r="B5076" s="47" t="s">
        <v>5139</v>
      </c>
      <c r="C5076" s="47" t="s">
        <v>111</v>
      </c>
      <c r="D5076" s="47" t="s">
        <v>119</v>
      </c>
      <c r="E5076" s="47" t="s">
        <v>95</v>
      </c>
      <c r="F5076" s="47" t="s">
        <v>120</v>
      </c>
      <c r="G5076" s="47">
        <v>2</v>
      </c>
      <c r="H5076" s="67" t="str">
        <f>VLOOKUP(E5076,Referencias!$B$4:$C$15,2,FALSE)</f>
        <v>2P</v>
      </c>
      <c r="I5076" s="68" t="str">
        <f>VLOOKUP(C5076,Referencias!$B$18:$C$34,2,FALSE)</f>
        <v>AR</v>
      </c>
      <c r="J5076" s="69" t="str">
        <f t="shared" si="79"/>
        <v>C</v>
      </c>
    </row>
    <row r="5077" spans="1:10" x14ac:dyDescent="0.2">
      <c r="A5077" s="71" t="s">
        <v>10224</v>
      </c>
      <c r="B5077" s="47" t="s">
        <v>5140</v>
      </c>
      <c r="C5077" s="47" t="s">
        <v>111</v>
      </c>
      <c r="D5077" s="47" t="s">
        <v>39</v>
      </c>
      <c r="E5077" s="47" t="s">
        <v>84</v>
      </c>
      <c r="F5077" s="47" t="s">
        <v>120</v>
      </c>
      <c r="G5077" s="47">
        <v>4</v>
      </c>
      <c r="H5077" s="67" t="str">
        <f>VLOOKUP(E5077,Referencias!$B$4:$C$15,2,FALSE)</f>
        <v>SC</v>
      </c>
      <c r="I5077" s="68" t="str">
        <f>VLOOKUP(C5077,Referencias!$B$18:$C$34,2,FALSE)</f>
        <v>AR</v>
      </c>
      <c r="J5077" s="69" t="str">
        <f t="shared" si="79"/>
        <v>C</v>
      </c>
    </row>
    <row r="5078" spans="1:10" x14ac:dyDescent="0.2">
      <c r="A5078" s="71" t="s">
        <v>10225</v>
      </c>
      <c r="B5078" s="47" t="s">
        <v>5141</v>
      </c>
      <c r="C5078" s="47" t="s">
        <v>111</v>
      </c>
      <c r="D5078" s="47" t="s">
        <v>119</v>
      </c>
      <c r="E5078" s="47" t="s">
        <v>84</v>
      </c>
      <c r="F5078" s="47" t="s">
        <v>120</v>
      </c>
      <c r="G5078" s="47">
        <v>4</v>
      </c>
      <c r="H5078" s="67" t="str">
        <f>VLOOKUP(E5078,Referencias!$B$4:$C$15,2,FALSE)</f>
        <v>SC</v>
      </c>
      <c r="I5078" s="68" t="str">
        <f>VLOOKUP(C5078,Referencias!$B$18:$C$34,2,FALSE)</f>
        <v>AR</v>
      </c>
      <c r="J5078" s="69" t="str">
        <f t="shared" si="79"/>
        <v>C</v>
      </c>
    </row>
    <row r="5079" spans="1:10" x14ac:dyDescent="0.2">
      <c r="A5079" s="71" t="s">
        <v>10226</v>
      </c>
      <c r="B5079" s="47" t="s">
        <v>5142</v>
      </c>
      <c r="C5079" s="47" t="s">
        <v>111</v>
      </c>
      <c r="D5079" s="47" t="s">
        <v>119</v>
      </c>
      <c r="E5079" s="47" t="s">
        <v>84</v>
      </c>
      <c r="F5079" s="47" t="s">
        <v>120</v>
      </c>
      <c r="G5079" s="47">
        <v>4</v>
      </c>
      <c r="H5079" s="67" t="str">
        <f>VLOOKUP(E5079,Referencias!$B$4:$C$15,2,FALSE)</f>
        <v>SC</v>
      </c>
      <c r="I5079" s="68" t="str">
        <f>VLOOKUP(C5079,Referencias!$B$18:$C$34,2,FALSE)</f>
        <v>AR</v>
      </c>
      <c r="J5079" s="69" t="str">
        <f t="shared" si="79"/>
        <v>C</v>
      </c>
    </row>
    <row r="5080" spans="1:10" x14ac:dyDescent="0.2">
      <c r="A5080" s="71" t="s">
        <v>10227</v>
      </c>
      <c r="B5080" s="47" t="s">
        <v>5143</v>
      </c>
      <c r="C5080" s="47" t="s">
        <v>111</v>
      </c>
      <c r="D5080" s="47" t="s">
        <v>119</v>
      </c>
      <c r="E5080" s="47" t="s">
        <v>84</v>
      </c>
      <c r="F5080" s="47" t="s">
        <v>120</v>
      </c>
      <c r="G5080" s="47">
        <v>4</v>
      </c>
      <c r="H5080" s="67" t="str">
        <f>VLOOKUP(E5080,Referencias!$B$4:$C$15,2,FALSE)</f>
        <v>SC</v>
      </c>
      <c r="I5080" s="68" t="str">
        <f>VLOOKUP(C5080,Referencias!$B$18:$C$34,2,FALSE)</f>
        <v>AR</v>
      </c>
      <c r="J5080" s="69" t="str">
        <f t="shared" si="79"/>
        <v>C</v>
      </c>
    </row>
    <row r="5081" spans="1:10" x14ac:dyDescent="0.2">
      <c r="A5081" s="71" t="s">
        <v>10228</v>
      </c>
      <c r="B5081" s="47" t="s">
        <v>5144</v>
      </c>
      <c r="C5081" s="47" t="s">
        <v>111</v>
      </c>
      <c r="D5081" s="47" t="s">
        <v>119</v>
      </c>
      <c r="E5081" s="47" t="s">
        <v>84</v>
      </c>
      <c r="F5081" s="47" t="s">
        <v>120</v>
      </c>
      <c r="G5081" s="47">
        <v>4</v>
      </c>
      <c r="H5081" s="67" t="str">
        <f>VLOOKUP(E5081,Referencias!$B$4:$C$15,2,FALSE)</f>
        <v>SC</v>
      </c>
      <c r="I5081" s="68" t="str">
        <f>VLOOKUP(C5081,Referencias!$B$18:$C$34,2,FALSE)</f>
        <v>AR</v>
      </c>
      <c r="J5081" s="69" t="str">
        <f t="shared" si="79"/>
        <v>C</v>
      </c>
    </row>
    <row r="5082" spans="1:10" x14ac:dyDescent="0.2">
      <c r="A5082" s="71" t="s">
        <v>10229</v>
      </c>
      <c r="B5082" s="47" t="s">
        <v>5145</v>
      </c>
      <c r="C5082" s="47" t="s">
        <v>111</v>
      </c>
      <c r="D5082" s="47" t="s">
        <v>119</v>
      </c>
      <c r="E5082" s="47" t="s">
        <v>84</v>
      </c>
      <c r="F5082" s="47" t="s">
        <v>120</v>
      </c>
      <c r="G5082" s="47">
        <v>4</v>
      </c>
      <c r="H5082" s="67" t="str">
        <f>VLOOKUP(E5082,Referencias!$B$4:$C$15,2,FALSE)</f>
        <v>SC</v>
      </c>
      <c r="I5082" s="68" t="str">
        <f>VLOOKUP(C5082,Referencias!$B$18:$C$34,2,FALSE)</f>
        <v>AR</v>
      </c>
      <c r="J5082" s="69" t="str">
        <f t="shared" si="79"/>
        <v>C</v>
      </c>
    </row>
    <row r="5083" spans="1:10" x14ac:dyDescent="0.2">
      <c r="A5083" s="71" t="s">
        <v>10230</v>
      </c>
      <c r="B5083" s="47" t="s">
        <v>5146</v>
      </c>
      <c r="C5083" s="47" t="s">
        <v>111</v>
      </c>
      <c r="D5083" s="47" t="s">
        <v>119</v>
      </c>
      <c r="E5083" s="47" t="s">
        <v>84</v>
      </c>
      <c r="F5083" s="47" t="s">
        <v>120</v>
      </c>
      <c r="G5083" s="47">
        <v>4</v>
      </c>
      <c r="H5083" s="67" t="str">
        <f>VLOOKUP(E5083,Referencias!$B$4:$C$15,2,FALSE)</f>
        <v>SC</v>
      </c>
      <c r="I5083" s="68" t="str">
        <f>VLOOKUP(C5083,Referencias!$B$18:$C$34,2,FALSE)</f>
        <v>AR</v>
      </c>
      <c r="J5083" s="69" t="str">
        <f t="shared" si="79"/>
        <v>C</v>
      </c>
    </row>
    <row r="5084" spans="1:10" x14ac:dyDescent="0.2">
      <c r="A5084" s="71" t="s">
        <v>10231</v>
      </c>
      <c r="B5084" s="47" t="s">
        <v>5147</v>
      </c>
      <c r="C5084" s="47" t="s">
        <v>111</v>
      </c>
      <c r="D5084" s="47" t="s">
        <v>119</v>
      </c>
      <c r="E5084" s="47" t="s">
        <v>84</v>
      </c>
      <c r="F5084" s="47" t="s">
        <v>120</v>
      </c>
      <c r="G5084" s="47">
        <v>4</v>
      </c>
      <c r="H5084" s="67" t="str">
        <f>VLOOKUP(E5084,Referencias!$B$4:$C$15,2,FALSE)</f>
        <v>SC</v>
      </c>
      <c r="I5084" s="68" t="str">
        <f>VLOOKUP(C5084,Referencias!$B$18:$C$34,2,FALSE)</f>
        <v>AR</v>
      </c>
      <c r="J5084" s="69" t="str">
        <f t="shared" si="79"/>
        <v>C</v>
      </c>
    </row>
    <row r="5085" spans="1:10" x14ac:dyDescent="0.2">
      <c r="A5085" s="71" t="s">
        <v>10232</v>
      </c>
      <c r="B5085" s="47" t="s">
        <v>5148</v>
      </c>
      <c r="C5085" s="47" t="s">
        <v>107</v>
      </c>
      <c r="D5085" s="47" t="s">
        <v>39</v>
      </c>
      <c r="E5085" s="47" t="s">
        <v>99</v>
      </c>
      <c r="F5085" s="47" t="s">
        <v>120</v>
      </c>
      <c r="G5085" s="47">
        <v>1</v>
      </c>
      <c r="H5085" s="67" t="str">
        <f>VLOOKUP(E5085,Referencias!$B$4:$C$15,2,FALSE)</f>
        <v>1P</v>
      </c>
      <c r="I5085" s="68" t="str">
        <f>VLOOKUP(C5085,Referencias!$B$18:$C$34,2,FALSE)</f>
        <v>PA</v>
      </c>
      <c r="J5085" s="69" t="str">
        <f t="shared" si="79"/>
        <v>C</v>
      </c>
    </row>
    <row r="5086" spans="1:10" x14ac:dyDescent="0.2">
      <c r="A5086" s="71" t="s">
        <v>10233</v>
      </c>
      <c r="B5086" s="47" t="s">
        <v>5149</v>
      </c>
      <c r="C5086" s="47" t="s">
        <v>111</v>
      </c>
      <c r="D5086" s="47" t="s">
        <v>119</v>
      </c>
      <c r="E5086" s="47" t="s">
        <v>84</v>
      </c>
      <c r="F5086" s="47" t="s">
        <v>120</v>
      </c>
      <c r="G5086" s="47">
        <v>4</v>
      </c>
      <c r="H5086" s="67" t="str">
        <f>VLOOKUP(E5086,Referencias!$B$4:$C$15,2,FALSE)</f>
        <v>SC</v>
      </c>
      <c r="I5086" s="68" t="str">
        <f>VLOOKUP(C5086,Referencias!$B$18:$C$34,2,FALSE)</f>
        <v>AR</v>
      </c>
      <c r="J5086" s="69" t="str">
        <f t="shared" si="79"/>
        <v>C</v>
      </c>
    </row>
    <row r="5087" spans="1:10" x14ac:dyDescent="0.2">
      <c r="A5087" s="71" t="s">
        <v>10234</v>
      </c>
      <c r="B5087" s="47" t="s">
        <v>5150</v>
      </c>
      <c r="C5087" s="47" t="s">
        <v>111</v>
      </c>
      <c r="D5087" s="47" t="s">
        <v>119</v>
      </c>
      <c r="E5087" s="47" t="s">
        <v>84</v>
      </c>
      <c r="F5087" s="47" t="s">
        <v>120</v>
      </c>
      <c r="G5087" s="47">
        <v>4</v>
      </c>
      <c r="H5087" s="67" t="str">
        <f>VLOOKUP(E5087,Referencias!$B$4:$C$15,2,FALSE)</f>
        <v>SC</v>
      </c>
      <c r="I5087" s="68" t="str">
        <f>VLOOKUP(C5087,Referencias!$B$18:$C$34,2,FALSE)</f>
        <v>AR</v>
      </c>
      <c r="J5087" s="69" t="str">
        <f t="shared" si="79"/>
        <v>C</v>
      </c>
    </row>
    <row r="5088" spans="1:10" x14ac:dyDescent="0.2">
      <c r="A5088" s="71" t="s">
        <v>10235</v>
      </c>
      <c r="B5088" s="47" t="s">
        <v>5151</v>
      </c>
      <c r="C5088" s="47" t="s">
        <v>111</v>
      </c>
      <c r="D5088" s="47" t="s">
        <v>39</v>
      </c>
      <c r="E5088" s="47" t="s">
        <v>84</v>
      </c>
      <c r="F5088" s="47" t="s">
        <v>120</v>
      </c>
      <c r="G5088" s="47">
        <v>4</v>
      </c>
      <c r="H5088" s="67" t="str">
        <f>VLOOKUP(E5088,Referencias!$B$4:$C$15,2,FALSE)</f>
        <v>SC</v>
      </c>
      <c r="I5088" s="68" t="str">
        <f>VLOOKUP(C5088,Referencias!$B$18:$C$34,2,FALSE)</f>
        <v>AR</v>
      </c>
      <c r="J5088" s="69" t="str">
        <f t="shared" si="79"/>
        <v>C</v>
      </c>
    </row>
    <row r="5089" spans="1:10" x14ac:dyDescent="0.2">
      <c r="A5089" s="71" t="s">
        <v>10236</v>
      </c>
      <c r="B5089" s="47" t="s">
        <v>5152</v>
      </c>
      <c r="C5089" s="47" t="s">
        <v>111</v>
      </c>
      <c r="D5089" s="47" t="s">
        <v>119</v>
      </c>
      <c r="E5089" s="47" t="s">
        <v>84</v>
      </c>
      <c r="F5089" s="47" t="s">
        <v>120</v>
      </c>
      <c r="G5089" s="47">
        <v>4</v>
      </c>
      <c r="H5089" s="67" t="str">
        <f>VLOOKUP(E5089,Referencias!$B$4:$C$15,2,FALSE)</f>
        <v>SC</v>
      </c>
      <c r="I5089" s="68" t="str">
        <f>VLOOKUP(C5089,Referencias!$B$18:$C$34,2,FALSE)</f>
        <v>AR</v>
      </c>
      <c r="J5089" s="69" t="str">
        <f t="shared" si="79"/>
        <v>C</v>
      </c>
    </row>
    <row r="5090" spans="1:10" x14ac:dyDescent="0.2">
      <c r="A5090" s="71" t="s">
        <v>10237</v>
      </c>
      <c r="B5090" s="47" t="s">
        <v>5153</v>
      </c>
      <c r="C5090" s="47" t="s">
        <v>111</v>
      </c>
      <c r="D5090" s="47" t="s">
        <v>119</v>
      </c>
      <c r="E5090" s="47" t="s">
        <v>92</v>
      </c>
      <c r="F5090" s="47" t="s">
        <v>120</v>
      </c>
      <c r="G5090" s="47">
        <v>3</v>
      </c>
      <c r="H5090" s="67" t="str">
        <f>VLOOKUP(E5090,Referencias!$B$4:$C$15,2,FALSE)</f>
        <v>3C</v>
      </c>
      <c r="I5090" s="68" t="str">
        <f>VLOOKUP(C5090,Referencias!$B$18:$C$34,2,FALSE)</f>
        <v>AR</v>
      </c>
      <c r="J5090" s="69" t="str">
        <f t="shared" si="79"/>
        <v>C</v>
      </c>
    </row>
    <row r="5091" spans="1:10" x14ac:dyDescent="0.2">
      <c r="A5091" s="71" t="s">
        <v>10238</v>
      </c>
      <c r="B5091" s="47" t="s">
        <v>5154</v>
      </c>
      <c r="C5091" s="47" t="s">
        <v>111</v>
      </c>
      <c r="D5091" s="47" t="s">
        <v>39</v>
      </c>
      <c r="E5091" s="47" t="s">
        <v>92</v>
      </c>
      <c r="F5091" s="47" t="s">
        <v>120</v>
      </c>
      <c r="G5091" s="47">
        <v>3</v>
      </c>
      <c r="H5091" s="67" t="str">
        <f>VLOOKUP(E5091,Referencias!$B$4:$C$15,2,FALSE)</f>
        <v>3C</v>
      </c>
      <c r="I5091" s="68" t="str">
        <f>VLOOKUP(C5091,Referencias!$B$18:$C$34,2,FALSE)</f>
        <v>AR</v>
      </c>
      <c r="J5091" s="69" t="str">
        <f t="shared" si="79"/>
        <v>C</v>
      </c>
    </row>
    <row r="5092" spans="1:10" x14ac:dyDescent="0.2">
      <c r="A5092" s="71" t="s">
        <v>10239</v>
      </c>
      <c r="B5092" s="47" t="s">
        <v>5155</v>
      </c>
      <c r="C5092" s="47" t="s">
        <v>111</v>
      </c>
      <c r="D5092" s="47" t="s">
        <v>119</v>
      </c>
      <c r="E5092" s="47" t="s">
        <v>84</v>
      </c>
      <c r="F5092" s="47" t="s">
        <v>120</v>
      </c>
      <c r="G5092" s="47">
        <v>4</v>
      </c>
      <c r="H5092" s="67" t="str">
        <f>VLOOKUP(E5092,Referencias!$B$4:$C$15,2,FALSE)</f>
        <v>SC</v>
      </c>
      <c r="I5092" s="68" t="str">
        <f>VLOOKUP(C5092,Referencias!$B$18:$C$34,2,FALSE)</f>
        <v>AR</v>
      </c>
      <c r="J5092" s="69" t="str">
        <f t="shared" si="79"/>
        <v>C</v>
      </c>
    </row>
    <row r="5093" spans="1:10" x14ac:dyDescent="0.2">
      <c r="A5093" s="71" t="s">
        <v>10240</v>
      </c>
      <c r="B5093" s="47" t="s">
        <v>5156</v>
      </c>
      <c r="C5093" s="47" t="s">
        <v>111</v>
      </c>
      <c r="D5093" s="47" t="s">
        <v>119</v>
      </c>
      <c r="E5093" s="47" t="s">
        <v>84</v>
      </c>
      <c r="F5093" s="47" t="s">
        <v>120</v>
      </c>
      <c r="G5093" s="47">
        <v>4</v>
      </c>
      <c r="H5093" s="67" t="str">
        <f>VLOOKUP(E5093,Referencias!$B$4:$C$15,2,FALSE)</f>
        <v>SC</v>
      </c>
      <c r="I5093" s="68" t="str">
        <f>VLOOKUP(C5093,Referencias!$B$18:$C$34,2,FALSE)</f>
        <v>AR</v>
      </c>
      <c r="J5093" s="69" t="str">
        <f t="shared" si="79"/>
        <v>C</v>
      </c>
    </row>
    <row r="5094" spans="1:10" x14ac:dyDescent="0.2">
      <c r="A5094" s="71" t="s">
        <v>10241</v>
      </c>
      <c r="B5094" s="47" t="s">
        <v>5157</v>
      </c>
      <c r="C5094" s="47" t="s">
        <v>111</v>
      </c>
      <c r="D5094" s="47" t="s">
        <v>39</v>
      </c>
      <c r="E5094" s="47" t="s">
        <v>84</v>
      </c>
      <c r="F5094" s="47" t="s">
        <v>120</v>
      </c>
      <c r="G5094" s="47">
        <v>4</v>
      </c>
      <c r="H5094" s="67" t="str">
        <f>VLOOKUP(E5094,Referencias!$B$4:$C$15,2,FALSE)</f>
        <v>SC</v>
      </c>
      <c r="I5094" s="68" t="str">
        <f>VLOOKUP(C5094,Referencias!$B$18:$C$34,2,FALSE)</f>
        <v>AR</v>
      </c>
      <c r="J5094" s="69" t="str">
        <f t="shared" si="79"/>
        <v>C</v>
      </c>
    </row>
    <row r="5095" spans="1:10" x14ac:dyDescent="0.2">
      <c r="A5095" s="71" t="s">
        <v>10242</v>
      </c>
      <c r="B5095" s="47" t="s">
        <v>5158</v>
      </c>
      <c r="C5095" s="47" t="s">
        <v>111</v>
      </c>
      <c r="D5095" s="47" t="s">
        <v>119</v>
      </c>
      <c r="E5095" s="47" t="s">
        <v>84</v>
      </c>
      <c r="F5095" s="47" t="s">
        <v>120</v>
      </c>
      <c r="G5095" s="47">
        <v>4</v>
      </c>
      <c r="H5095" s="67" t="str">
        <f>VLOOKUP(E5095,Referencias!$B$4:$C$15,2,FALSE)</f>
        <v>SC</v>
      </c>
      <c r="I5095" s="68" t="str">
        <f>VLOOKUP(C5095,Referencias!$B$18:$C$34,2,FALSE)</f>
        <v>AR</v>
      </c>
      <c r="J5095" s="69" t="str">
        <f t="shared" si="79"/>
        <v>C</v>
      </c>
    </row>
    <row r="5096" spans="1:10" x14ac:dyDescent="0.2">
      <c r="A5096" s="71" t="s">
        <v>10243</v>
      </c>
      <c r="B5096" s="47" t="s">
        <v>5159</v>
      </c>
      <c r="C5096" s="47" t="s">
        <v>111</v>
      </c>
      <c r="D5096" s="47" t="s">
        <v>119</v>
      </c>
      <c r="E5096" s="47" t="s">
        <v>84</v>
      </c>
      <c r="F5096" s="47" t="s">
        <v>120</v>
      </c>
      <c r="G5096" s="47">
        <v>4</v>
      </c>
      <c r="H5096" s="67" t="str">
        <f>VLOOKUP(E5096,Referencias!$B$4:$C$15,2,FALSE)</f>
        <v>SC</v>
      </c>
      <c r="I5096" s="68" t="str">
        <f>VLOOKUP(C5096,Referencias!$B$18:$C$34,2,FALSE)</f>
        <v>AR</v>
      </c>
      <c r="J5096" s="69" t="str">
        <f t="shared" si="79"/>
        <v>C</v>
      </c>
    </row>
    <row r="5097" spans="1:10" x14ac:dyDescent="0.2">
      <c r="A5097" s="71" t="s">
        <v>10244</v>
      </c>
      <c r="B5097" s="47" t="s">
        <v>5160</v>
      </c>
      <c r="C5097" s="47" t="s">
        <v>111</v>
      </c>
      <c r="D5097" s="47" t="s">
        <v>39</v>
      </c>
      <c r="E5097" s="47" t="s">
        <v>92</v>
      </c>
      <c r="F5097" s="47" t="s">
        <v>120</v>
      </c>
      <c r="G5097" s="47">
        <v>3</v>
      </c>
      <c r="H5097" s="67" t="str">
        <f>VLOOKUP(E5097,Referencias!$B$4:$C$15,2,FALSE)</f>
        <v>3C</v>
      </c>
      <c r="I5097" s="68" t="str">
        <f>VLOOKUP(C5097,Referencias!$B$18:$C$34,2,FALSE)</f>
        <v>AR</v>
      </c>
      <c r="J5097" s="69" t="str">
        <f t="shared" si="79"/>
        <v>C</v>
      </c>
    </row>
    <row r="5098" spans="1:10" x14ac:dyDescent="0.2">
      <c r="A5098" s="71" t="s">
        <v>10245</v>
      </c>
      <c r="B5098" s="47" t="s">
        <v>5161</v>
      </c>
      <c r="C5098" s="47" t="s">
        <v>111</v>
      </c>
      <c r="D5098" s="47" t="s">
        <v>119</v>
      </c>
      <c r="E5098" s="47" t="s">
        <v>84</v>
      </c>
      <c r="F5098" s="47" t="s">
        <v>120</v>
      </c>
      <c r="G5098" s="47">
        <v>4</v>
      </c>
      <c r="H5098" s="67" t="str">
        <f>VLOOKUP(E5098,Referencias!$B$4:$C$15,2,FALSE)</f>
        <v>SC</v>
      </c>
      <c r="I5098" s="68" t="str">
        <f>VLOOKUP(C5098,Referencias!$B$18:$C$34,2,FALSE)</f>
        <v>AR</v>
      </c>
      <c r="J5098" s="69" t="str">
        <f t="shared" si="79"/>
        <v>C</v>
      </c>
    </row>
    <row r="5099" spans="1:10" x14ac:dyDescent="0.2">
      <c r="A5099" s="71" t="s">
        <v>10246</v>
      </c>
      <c r="B5099" s="47" t="s">
        <v>5162</v>
      </c>
      <c r="C5099" s="47" t="s">
        <v>111</v>
      </c>
      <c r="D5099" s="47" t="s">
        <v>119</v>
      </c>
      <c r="E5099" s="47" t="s">
        <v>84</v>
      </c>
      <c r="F5099" s="47" t="s">
        <v>120</v>
      </c>
      <c r="G5099" s="47">
        <v>4</v>
      </c>
      <c r="H5099" s="67" t="str">
        <f>VLOOKUP(E5099,Referencias!$B$4:$C$15,2,FALSE)</f>
        <v>SC</v>
      </c>
      <c r="I5099" s="68" t="str">
        <f>VLOOKUP(C5099,Referencias!$B$18:$C$34,2,FALSE)</f>
        <v>AR</v>
      </c>
      <c r="J5099" s="69" t="str">
        <f t="shared" si="79"/>
        <v>C</v>
      </c>
    </row>
    <row r="5100" spans="1:10" x14ac:dyDescent="0.2">
      <c r="A5100" s="71" t="s">
        <v>10247</v>
      </c>
      <c r="B5100" s="47" t="s">
        <v>5163</v>
      </c>
      <c r="C5100" s="47" t="s">
        <v>111</v>
      </c>
      <c r="D5100" s="47" t="s">
        <v>119</v>
      </c>
      <c r="E5100" s="47" t="s">
        <v>84</v>
      </c>
      <c r="F5100" s="47" t="s">
        <v>120</v>
      </c>
      <c r="G5100" s="47">
        <v>4</v>
      </c>
      <c r="H5100" s="67" t="str">
        <f>VLOOKUP(E5100,Referencias!$B$4:$C$15,2,FALSE)</f>
        <v>SC</v>
      </c>
      <c r="I5100" s="68" t="str">
        <f>VLOOKUP(C5100,Referencias!$B$18:$C$34,2,FALSE)</f>
        <v>AR</v>
      </c>
      <c r="J5100" s="69" t="str">
        <f t="shared" si="79"/>
        <v>C</v>
      </c>
    </row>
    <row r="5101" spans="1:10" x14ac:dyDescent="0.2">
      <c r="A5101" s="71" t="s">
        <v>10248</v>
      </c>
      <c r="B5101" s="47" t="s">
        <v>5164</v>
      </c>
      <c r="C5101" s="47" t="s">
        <v>111</v>
      </c>
      <c r="D5101" s="47" t="s">
        <v>119</v>
      </c>
      <c r="E5101" s="47" t="s">
        <v>84</v>
      </c>
      <c r="F5101" s="47" t="s">
        <v>120</v>
      </c>
      <c r="G5101" s="47">
        <v>4</v>
      </c>
      <c r="H5101" s="67" t="str">
        <f>VLOOKUP(E5101,Referencias!$B$4:$C$15,2,FALSE)</f>
        <v>SC</v>
      </c>
      <c r="I5101" s="68" t="str">
        <f>VLOOKUP(C5101,Referencias!$B$18:$C$34,2,FALSE)</f>
        <v>AR</v>
      </c>
      <c r="J5101" s="69" t="str">
        <f t="shared" si="79"/>
        <v>C</v>
      </c>
    </row>
    <row r="5102" spans="1:10" x14ac:dyDescent="0.2">
      <c r="A5102" s="71" t="s">
        <v>10249</v>
      </c>
      <c r="B5102" s="47" t="s">
        <v>5165</v>
      </c>
      <c r="C5102" s="47" t="s">
        <v>111</v>
      </c>
      <c r="D5102" s="47" t="s">
        <v>119</v>
      </c>
      <c r="E5102" s="47" t="s">
        <v>84</v>
      </c>
      <c r="F5102" s="47" t="s">
        <v>120</v>
      </c>
      <c r="G5102" s="47">
        <v>4</v>
      </c>
      <c r="H5102" s="67" t="str">
        <f>VLOOKUP(E5102,Referencias!$B$4:$C$15,2,FALSE)</f>
        <v>SC</v>
      </c>
      <c r="I5102" s="68" t="str">
        <f>VLOOKUP(C5102,Referencias!$B$18:$C$34,2,FALSE)</f>
        <v>AR</v>
      </c>
      <c r="J5102" s="69" t="str">
        <f t="shared" si="79"/>
        <v>C</v>
      </c>
    </row>
    <row r="5103" spans="1:10" x14ac:dyDescent="0.2">
      <c r="A5103" s="71" t="s">
        <v>10250</v>
      </c>
      <c r="B5103" s="47" t="s">
        <v>5166</v>
      </c>
      <c r="C5103" s="47" t="s">
        <v>111</v>
      </c>
      <c r="D5103" s="47" t="s">
        <v>39</v>
      </c>
      <c r="E5103" s="47" t="s">
        <v>84</v>
      </c>
      <c r="F5103" s="47" t="s">
        <v>120</v>
      </c>
      <c r="G5103" s="47">
        <v>4</v>
      </c>
      <c r="H5103" s="67" t="str">
        <f>VLOOKUP(E5103,Referencias!$B$4:$C$15,2,FALSE)</f>
        <v>SC</v>
      </c>
      <c r="I5103" s="68" t="str">
        <f>VLOOKUP(C5103,Referencias!$B$18:$C$34,2,FALSE)</f>
        <v>AR</v>
      </c>
      <c r="J5103" s="69" t="str">
        <f t="shared" si="79"/>
        <v>C</v>
      </c>
    </row>
    <row r="5104" spans="1:10" x14ac:dyDescent="0.2">
      <c r="A5104" s="71" t="s">
        <v>10251</v>
      </c>
      <c r="B5104" s="47" t="s">
        <v>5167</v>
      </c>
      <c r="C5104" s="47" t="s">
        <v>111</v>
      </c>
      <c r="D5104" s="47" t="s">
        <v>39</v>
      </c>
      <c r="E5104" s="47" t="s">
        <v>84</v>
      </c>
      <c r="F5104" s="47" t="s">
        <v>120</v>
      </c>
      <c r="G5104" s="47">
        <v>4</v>
      </c>
      <c r="H5104" s="67" t="str">
        <f>VLOOKUP(E5104,Referencias!$B$4:$C$15,2,FALSE)</f>
        <v>SC</v>
      </c>
      <c r="I5104" s="68" t="str">
        <f>VLOOKUP(C5104,Referencias!$B$18:$C$34,2,FALSE)</f>
        <v>AR</v>
      </c>
      <c r="J5104" s="69" t="str">
        <f t="shared" si="79"/>
        <v>C</v>
      </c>
    </row>
    <row r="5105" spans="1:10" x14ac:dyDescent="0.2">
      <c r="A5105" s="71" t="s">
        <v>10252</v>
      </c>
      <c r="B5105" s="47" t="s">
        <v>5168</v>
      </c>
      <c r="C5105" s="47" t="s">
        <v>96</v>
      </c>
      <c r="D5105" s="47" t="s">
        <v>39</v>
      </c>
      <c r="E5105" s="47" t="s">
        <v>86</v>
      </c>
      <c r="F5105" s="47" t="s">
        <v>120</v>
      </c>
      <c r="G5105" s="47">
        <v>3</v>
      </c>
      <c r="H5105" s="67" t="str">
        <f>VLOOKUP(E5105,Referencias!$B$4:$C$15,2,FALSE)</f>
        <v>3P</v>
      </c>
      <c r="I5105" s="68" t="str">
        <f>VLOOKUP(C5105,Referencias!$B$18:$C$34,2,FALSE)</f>
        <v>M</v>
      </c>
      <c r="J5105" s="69" t="str">
        <f t="shared" si="79"/>
        <v>C</v>
      </c>
    </row>
    <row r="5106" spans="1:10" x14ac:dyDescent="0.2">
      <c r="A5106" s="71" t="s">
        <v>10254</v>
      </c>
      <c r="B5106" s="47" t="s">
        <v>10255</v>
      </c>
      <c r="C5106" s="47" t="s">
        <v>10253</v>
      </c>
      <c r="D5106" s="47" t="s">
        <v>39</v>
      </c>
      <c r="E5106" s="47" t="s">
        <v>99</v>
      </c>
      <c r="F5106" s="47" t="s">
        <v>120</v>
      </c>
      <c r="G5106" s="47">
        <v>1</v>
      </c>
      <c r="H5106" s="67" t="str">
        <f>VLOOKUP(E5106,Referencias!$B$4:$C$15,2,FALSE)</f>
        <v>1P</v>
      </c>
      <c r="I5106" s="68" t="e">
        <f>VLOOKUP(C5106,Referencias!$B$18:$C$34,2,FALSE)</f>
        <v>#N/A</v>
      </c>
      <c r="J5106" s="69" t="str">
        <f t="shared" si="79"/>
        <v>C</v>
      </c>
    </row>
    <row r="5107" spans="1:10" x14ac:dyDescent="0.2">
      <c r="A5107" s="71" t="s">
        <v>10256</v>
      </c>
      <c r="B5107" s="47" t="s">
        <v>10257</v>
      </c>
      <c r="C5107" s="47" t="s">
        <v>10253</v>
      </c>
      <c r="D5107" s="47" t="s">
        <v>39</v>
      </c>
      <c r="E5107" s="47" t="s">
        <v>99</v>
      </c>
      <c r="F5107" s="47" t="s">
        <v>120</v>
      </c>
      <c r="G5107" s="47">
        <v>1</v>
      </c>
      <c r="H5107" s="67" t="str">
        <f>VLOOKUP(E5107,Referencias!$B$4:$C$15,2,FALSE)</f>
        <v>1P</v>
      </c>
      <c r="I5107" s="68" t="e">
        <f>VLOOKUP(C5107,Referencias!$B$18:$C$34,2,FALSE)</f>
        <v>#N/A</v>
      </c>
      <c r="J5107" s="69" t="str">
        <f t="shared" si="79"/>
        <v>C</v>
      </c>
    </row>
    <row r="5108" spans="1:10" x14ac:dyDescent="0.2">
      <c r="A5108" s="71" t="s">
        <v>10258</v>
      </c>
      <c r="B5108" s="47" t="s">
        <v>10259</v>
      </c>
      <c r="C5108" s="47" t="s">
        <v>10253</v>
      </c>
      <c r="D5108" s="47" t="s">
        <v>119</v>
      </c>
      <c r="E5108" s="47" t="s">
        <v>88</v>
      </c>
      <c r="F5108" s="47" t="s">
        <v>120</v>
      </c>
      <c r="G5108" s="47">
        <v>2</v>
      </c>
      <c r="H5108" s="67" t="str">
        <f>VLOOKUP(E5108,Referencias!$B$4:$C$15,2,FALSE)</f>
        <v>2C</v>
      </c>
      <c r="I5108" s="68" t="e">
        <f>VLOOKUP(C5108,Referencias!$B$18:$C$34,2,FALSE)</f>
        <v>#N/A</v>
      </c>
      <c r="J5108" s="69" t="str">
        <f t="shared" si="79"/>
        <v>C</v>
      </c>
    </row>
    <row r="5109" spans="1:10" x14ac:dyDescent="0.2">
      <c r="A5109" s="71" t="s">
        <v>10260</v>
      </c>
      <c r="B5109" s="47" t="s">
        <v>10261</v>
      </c>
      <c r="C5109" s="47" t="s">
        <v>10253</v>
      </c>
      <c r="D5109" s="47" t="s">
        <v>39</v>
      </c>
      <c r="E5109" s="47" t="s">
        <v>99</v>
      </c>
      <c r="F5109" s="47" t="s">
        <v>120</v>
      </c>
      <c r="G5109" s="47">
        <v>1</v>
      </c>
      <c r="H5109" s="67" t="str">
        <f>VLOOKUP(E5109,Referencias!$B$4:$C$15,2,FALSE)</f>
        <v>1P</v>
      </c>
      <c r="I5109" s="68" t="e">
        <f>VLOOKUP(C5109,Referencias!$B$18:$C$34,2,FALSE)</f>
        <v>#N/A</v>
      </c>
      <c r="J5109" s="69" t="str">
        <f t="shared" si="79"/>
        <v>C</v>
      </c>
    </row>
    <row r="5110" spans="1:10" x14ac:dyDescent="0.2">
      <c r="A5110" s="71" t="s">
        <v>10337</v>
      </c>
      <c r="B5110" s="47" t="s">
        <v>10338</v>
      </c>
      <c r="C5110" s="47" t="s">
        <v>10253</v>
      </c>
      <c r="D5110" s="47"/>
      <c r="E5110" s="47" t="s">
        <v>84</v>
      </c>
      <c r="F5110" s="47" t="s">
        <v>120</v>
      </c>
      <c r="G5110" s="47">
        <v>4</v>
      </c>
      <c r="H5110" s="67" t="str">
        <f>VLOOKUP(E5110,Referencias!$B$4:$C$15,2,FALSE)</f>
        <v>SC</v>
      </c>
      <c r="I5110" s="68" t="e">
        <f>VLOOKUP(C5110,Referencias!$B$18:$C$34,2,FALSE)</f>
        <v>#N/A</v>
      </c>
      <c r="J5110" s="69" t="str">
        <f t="shared" si="79"/>
        <v>C</v>
      </c>
    </row>
    <row r="5111" spans="1:10" x14ac:dyDescent="0.2">
      <c r="A5111" s="47"/>
      <c r="B5111" s="47"/>
      <c r="C5111" s="47"/>
      <c r="D5111" s="47"/>
      <c r="E5111" s="47"/>
      <c r="F5111" s="47"/>
      <c r="G5111" s="47"/>
      <c r="H5111" s="67"/>
    </row>
    <row r="5112" spans="1:10" x14ac:dyDescent="0.2">
      <c r="A5112" s="47"/>
      <c r="B5112" s="47"/>
      <c r="C5112" s="47"/>
      <c r="D5112" s="47"/>
      <c r="E5112" s="47"/>
      <c r="F5112" s="47"/>
      <c r="G5112" s="47"/>
      <c r="H5112" s="67"/>
    </row>
    <row r="5113" spans="1:10" x14ac:dyDescent="0.2">
      <c r="A5113" s="47"/>
      <c r="B5113" s="47"/>
      <c r="C5113" s="47"/>
      <c r="D5113" s="47"/>
      <c r="E5113" s="47"/>
      <c r="F5113" s="47"/>
      <c r="G5113" s="47"/>
      <c r="H5113" s="67"/>
    </row>
    <row r="5114" spans="1:10" x14ac:dyDescent="0.2">
      <c r="A5114" s="47"/>
      <c r="B5114" s="47"/>
      <c r="C5114" s="47"/>
      <c r="D5114" s="47"/>
      <c r="E5114" s="47"/>
      <c r="F5114" s="47"/>
      <c r="G5114" s="47"/>
      <c r="H5114" s="67"/>
    </row>
    <row r="5115" spans="1:10" x14ac:dyDescent="0.2">
      <c r="A5115" s="47"/>
      <c r="B5115" s="47"/>
      <c r="C5115" s="47"/>
      <c r="D5115" s="47"/>
      <c r="E5115" s="47"/>
      <c r="F5115" s="47"/>
      <c r="G5115" s="47"/>
      <c r="H5115" s="67"/>
    </row>
    <row r="5116" spans="1:10" x14ac:dyDescent="0.2">
      <c r="A5116" s="47"/>
      <c r="B5116" s="47"/>
      <c r="C5116" s="47"/>
      <c r="D5116" s="47"/>
      <c r="E5116" s="47"/>
      <c r="F5116" s="47"/>
      <c r="G5116" s="47"/>
      <c r="H5116" s="67"/>
    </row>
    <row r="5117" spans="1:10" x14ac:dyDescent="0.2">
      <c r="A5117" s="47"/>
      <c r="B5117" s="47"/>
      <c r="C5117" s="47"/>
      <c r="D5117" s="47"/>
      <c r="E5117" s="47"/>
      <c r="F5117" s="47"/>
      <c r="G5117" s="47"/>
      <c r="H5117" s="67"/>
    </row>
    <row r="5118" spans="1:10" x14ac:dyDescent="0.2">
      <c r="A5118" s="47"/>
      <c r="B5118" s="47"/>
      <c r="C5118" s="47"/>
      <c r="D5118" s="47"/>
      <c r="E5118" s="47"/>
      <c r="F5118" s="47"/>
      <c r="G5118" s="47"/>
      <c r="H5118" s="67"/>
    </row>
    <row r="5119" spans="1:10" x14ac:dyDescent="0.2">
      <c r="A5119" s="47"/>
      <c r="B5119" s="47"/>
      <c r="C5119" s="47"/>
      <c r="D5119" s="47"/>
      <c r="E5119" s="47"/>
      <c r="F5119" s="47"/>
      <c r="G5119" s="47"/>
      <c r="H5119" s="67"/>
    </row>
    <row r="5120" spans="1:10" x14ac:dyDescent="0.2">
      <c r="A5120" s="47"/>
      <c r="B5120" s="47"/>
      <c r="C5120" s="47"/>
      <c r="D5120" s="47"/>
      <c r="E5120" s="47"/>
      <c r="F5120" s="47"/>
      <c r="G5120" s="47"/>
      <c r="H5120" s="67"/>
    </row>
    <row r="5121" spans="1:8" x14ac:dyDescent="0.2">
      <c r="A5121" s="47"/>
      <c r="B5121" s="47"/>
      <c r="C5121" s="47"/>
      <c r="D5121" s="47"/>
      <c r="E5121" s="47"/>
      <c r="F5121" s="47"/>
      <c r="G5121" s="47"/>
      <c r="H5121" s="67"/>
    </row>
    <row r="5122" spans="1:8" x14ac:dyDescent="0.2">
      <c r="A5122" s="47"/>
      <c r="B5122" s="47"/>
      <c r="C5122" s="47"/>
      <c r="D5122" s="47"/>
      <c r="E5122" s="47"/>
      <c r="F5122" s="47"/>
      <c r="G5122" s="47"/>
      <c r="H5122" s="67"/>
    </row>
    <row r="5123" spans="1:8" x14ac:dyDescent="0.2">
      <c r="A5123" s="47"/>
      <c r="B5123" s="47"/>
      <c r="C5123" s="47"/>
      <c r="D5123" s="47"/>
      <c r="E5123" s="47"/>
      <c r="F5123" s="47"/>
      <c r="G5123" s="47"/>
      <c r="H5123" s="67"/>
    </row>
    <row r="5124" spans="1:8" x14ac:dyDescent="0.2">
      <c r="A5124" s="47"/>
      <c r="B5124" s="47"/>
      <c r="C5124" s="47"/>
      <c r="D5124" s="47"/>
      <c r="E5124" s="47"/>
      <c r="F5124" s="47"/>
      <c r="G5124" s="47"/>
      <c r="H5124" s="67"/>
    </row>
    <row r="5125" spans="1:8" x14ac:dyDescent="0.2">
      <c r="A5125" s="47"/>
      <c r="B5125" s="47"/>
      <c r="C5125" s="47"/>
      <c r="D5125" s="47"/>
      <c r="E5125" s="47"/>
      <c r="F5125" s="47"/>
      <c r="G5125" s="47"/>
      <c r="H5125" s="67"/>
    </row>
    <row r="5126" spans="1:8" x14ac:dyDescent="0.2">
      <c r="A5126" s="47"/>
      <c r="B5126" s="47"/>
      <c r="C5126" s="47"/>
      <c r="D5126" s="47"/>
      <c r="E5126" s="47"/>
      <c r="F5126" s="47"/>
      <c r="G5126" s="47"/>
      <c r="H5126" s="67"/>
    </row>
    <row r="5127" spans="1:8" x14ac:dyDescent="0.2">
      <c r="A5127" s="47"/>
      <c r="B5127" s="47"/>
      <c r="C5127" s="47"/>
      <c r="D5127" s="47"/>
      <c r="E5127" s="47"/>
      <c r="F5127" s="47"/>
      <c r="G5127" s="47"/>
      <c r="H5127" s="67"/>
    </row>
    <row r="5128" spans="1:8" x14ac:dyDescent="0.2">
      <c r="A5128" s="47"/>
      <c r="B5128" s="47"/>
      <c r="C5128" s="47"/>
      <c r="D5128" s="47"/>
      <c r="E5128" s="47"/>
      <c r="F5128" s="47"/>
      <c r="G5128" s="47"/>
      <c r="H5128" s="67"/>
    </row>
    <row r="5129" spans="1:8" x14ac:dyDescent="0.2">
      <c r="A5129" s="47"/>
      <c r="B5129" s="47"/>
      <c r="C5129" s="47"/>
      <c r="D5129" s="47"/>
      <c r="E5129" s="47"/>
      <c r="F5129" s="47"/>
      <c r="G5129" s="47"/>
      <c r="H5129" s="67"/>
    </row>
    <row r="5130" spans="1:8" x14ac:dyDescent="0.2">
      <c r="A5130" s="47"/>
      <c r="B5130" s="47"/>
      <c r="C5130" s="47"/>
      <c r="D5130" s="47"/>
      <c r="E5130" s="47"/>
      <c r="F5130" s="47"/>
      <c r="G5130" s="47"/>
      <c r="H5130" s="67"/>
    </row>
    <row r="5131" spans="1:8" x14ac:dyDescent="0.2">
      <c r="A5131" s="47"/>
      <c r="B5131" s="47"/>
      <c r="C5131" s="47"/>
      <c r="D5131" s="47"/>
      <c r="E5131" s="47"/>
      <c r="F5131" s="47"/>
      <c r="G5131" s="47"/>
      <c r="H5131" s="67"/>
    </row>
    <row r="5132" spans="1:8" x14ac:dyDescent="0.2">
      <c r="A5132" s="47"/>
      <c r="B5132" s="47"/>
      <c r="C5132" s="47"/>
      <c r="D5132" s="47"/>
      <c r="E5132" s="47"/>
      <c r="F5132" s="47"/>
      <c r="G5132" s="47"/>
      <c r="H5132" s="67"/>
    </row>
    <row r="5133" spans="1:8" x14ac:dyDescent="0.2">
      <c r="A5133" s="47"/>
      <c r="B5133" s="47"/>
      <c r="C5133" s="47"/>
      <c r="D5133" s="47"/>
      <c r="E5133" s="47"/>
      <c r="F5133" s="47"/>
      <c r="G5133" s="47"/>
      <c r="H5133" s="67"/>
    </row>
    <row r="5134" spans="1:8" x14ac:dyDescent="0.2">
      <c r="A5134" s="47"/>
      <c r="B5134" s="47"/>
      <c r="C5134" s="47"/>
      <c r="D5134" s="47"/>
      <c r="E5134" s="47"/>
      <c r="F5134" s="47"/>
      <c r="G5134" s="47"/>
      <c r="H5134" s="67"/>
    </row>
    <row r="5135" spans="1:8" x14ac:dyDescent="0.2">
      <c r="A5135" s="47"/>
      <c r="B5135" s="47"/>
      <c r="C5135" s="47"/>
      <c r="D5135" s="47"/>
      <c r="E5135" s="47"/>
      <c r="F5135" s="47"/>
      <c r="G5135" s="47"/>
      <c r="H5135" s="67"/>
    </row>
    <row r="5136" spans="1:8" x14ac:dyDescent="0.2">
      <c r="A5136" s="47"/>
      <c r="B5136" s="47"/>
      <c r="C5136" s="47"/>
      <c r="D5136" s="47"/>
      <c r="E5136" s="47"/>
      <c r="F5136" s="47"/>
      <c r="G5136" s="47"/>
      <c r="H5136" s="67"/>
    </row>
    <row r="5137" spans="1:8" x14ac:dyDescent="0.2">
      <c r="A5137" s="47"/>
      <c r="B5137" s="47"/>
      <c r="C5137" s="47"/>
      <c r="D5137" s="47"/>
      <c r="E5137" s="47"/>
      <c r="F5137" s="47"/>
      <c r="G5137" s="47"/>
      <c r="H5137" s="67"/>
    </row>
    <row r="5138" spans="1:8" x14ac:dyDescent="0.2">
      <c r="A5138" s="47"/>
      <c r="B5138" s="47"/>
      <c r="C5138" s="47"/>
      <c r="D5138" s="47"/>
      <c r="E5138" s="47"/>
      <c r="F5138" s="47"/>
      <c r="G5138" s="47"/>
      <c r="H5138" s="67"/>
    </row>
    <row r="5139" spans="1:8" x14ac:dyDescent="0.2">
      <c r="A5139" s="47"/>
      <c r="B5139" s="47"/>
      <c r="C5139" s="47"/>
      <c r="D5139" s="47"/>
      <c r="E5139" s="47"/>
      <c r="F5139" s="47"/>
      <c r="G5139" s="47"/>
      <c r="H5139" s="67"/>
    </row>
    <row r="5140" spans="1:8" x14ac:dyDescent="0.2">
      <c r="A5140" s="47"/>
      <c r="B5140" s="47"/>
      <c r="C5140" s="47"/>
      <c r="D5140" s="47"/>
      <c r="E5140" s="47"/>
      <c r="F5140" s="47"/>
      <c r="G5140" s="47"/>
      <c r="H5140" s="67"/>
    </row>
    <row r="5141" spans="1:8" x14ac:dyDescent="0.2">
      <c r="A5141" s="47"/>
      <c r="B5141" s="47"/>
      <c r="C5141" s="47"/>
      <c r="D5141" s="47"/>
      <c r="E5141" s="47"/>
      <c r="F5141" s="47"/>
      <c r="G5141" s="47"/>
      <c r="H5141" s="67"/>
    </row>
    <row r="5142" spans="1:8" x14ac:dyDescent="0.2">
      <c r="A5142" s="47"/>
      <c r="B5142" s="47"/>
      <c r="C5142" s="47"/>
      <c r="D5142" s="47"/>
      <c r="E5142" s="47"/>
      <c r="F5142" s="47"/>
      <c r="G5142" s="47"/>
      <c r="H5142" s="67"/>
    </row>
    <row r="5143" spans="1:8" x14ac:dyDescent="0.2">
      <c r="A5143" s="47"/>
      <c r="B5143" s="47"/>
      <c r="C5143" s="47"/>
      <c r="D5143" s="47"/>
      <c r="E5143" s="47"/>
      <c r="F5143" s="47"/>
      <c r="G5143" s="47"/>
      <c r="H5143" s="67"/>
    </row>
    <row r="5144" spans="1:8" x14ac:dyDescent="0.2">
      <c r="A5144" s="47"/>
      <c r="B5144" s="47"/>
      <c r="C5144" s="47"/>
      <c r="D5144" s="47"/>
      <c r="E5144" s="47"/>
      <c r="F5144" s="47"/>
      <c r="G5144" s="47"/>
      <c r="H5144" s="67"/>
    </row>
    <row r="5145" spans="1:8" x14ac:dyDescent="0.2">
      <c r="A5145" s="47"/>
      <c r="B5145" s="47"/>
      <c r="C5145" s="47"/>
      <c r="D5145" s="47"/>
      <c r="E5145" s="47"/>
      <c r="F5145" s="47"/>
      <c r="G5145" s="47"/>
      <c r="H5145" s="67"/>
    </row>
    <row r="5146" spans="1:8" x14ac:dyDescent="0.2">
      <c r="A5146" s="47"/>
      <c r="B5146" s="47"/>
      <c r="C5146" s="47"/>
      <c r="D5146" s="47"/>
      <c r="E5146" s="47"/>
      <c r="F5146" s="47"/>
      <c r="G5146" s="47"/>
      <c r="H5146" s="67"/>
    </row>
    <row r="5147" spans="1:8" x14ac:dyDescent="0.2">
      <c r="A5147" s="47"/>
      <c r="B5147" s="47"/>
      <c r="C5147" s="47"/>
      <c r="D5147" s="47"/>
      <c r="E5147" s="47"/>
      <c r="F5147" s="47"/>
      <c r="G5147" s="47"/>
      <c r="H5147" s="67"/>
    </row>
    <row r="5148" spans="1:8" x14ac:dyDescent="0.2">
      <c r="A5148" s="47"/>
      <c r="B5148" s="47"/>
      <c r="C5148" s="47"/>
      <c r="D5148" s="47"/>
      <c r="E5148" s="47"/>
      <c r="F5148" s="47"/>
      <c r="G5148" s="47"/>
      <c r="H5148" s="67"/>
    </row>
    <row r="5149" spans="1:8" x14ac:dyDescent="0.2">
      <c r="A5149" s="47"/>
      <c r="B5149" s="47"/>
      <c r="C5149" s="47"/>
      <c r="D5149" s="47"/>
      <c r="E5149" s="47"/>
      <c r="F5149" s="47"/>
      <c r="G5149" s="47"/>
      <c r="H5149" s="67"/>
    </row>
    <row r="5150" spans="1:8" x14ac:dyDescent="0.2">
      <c r="A5150" s="47"/>
      <c r="B5150" s="47"/>
      <c r="C5150" s="47"/>
      <c r="D5150" s="47"/>
      <c r="E5150" s="47"/>
      <c r="F5150" s="47"/>
      <c r="G5150" s="47"/>
      <c r="H5150" s="67"/>
    </row>
    <row r="5151" spans="1:8" x14ac:dyDescent="0.2">
      <c r="A5151" s="47"/>
      <c r="B5151" s="47"/>
      <c r="C5151" s="47"/>
      <c r="D5151" s="47"/>
      <c r="E5151" s="47"/>
      <c r="F5151" s="47"/>
      <c r="G5151" s="47"/>
      <c r="H5151" s="67"/>
    </row>
    <row r="5152" spans="1:8" x14ac:dyDescent="0.2">
      <c r="A5152" s="47"/>
      <c r="B5152" s="47"/>
      <c r="C5152" s="47"/>
      <c r="D5152" s="47"/>
      <c r="E5152" s="47"/>
      <c r="F5152" s="47"/>
      <c r="G5152" s="47"/>
      <c r="H5152" s="67"/>
    </row>
    <row r="5153" spans="1:8" x14ac:dyDescent="0.2">
      <c r="A5153" s="47"/>
      <c r="B5153" s="47"/>
      <c r="C5153" s="47"/>
      <c r="D5153" s="47"/>
      <c r="E5153" s="47"/>
      <c r="F5153" s="47"/>
      <c r="G5153" s="47"/>
      <c r="H5153" s="67"/>
    </row>
    <row r="5154" spans="1:8" x14ac:dyDescent="0.2">
      <c r="A5154" s="47"/>
      <c r="B5154" s="47"/>
      <c r="C5154" s="47"/>
      <c r="D5154" s="47"/>
      <c r="E5154" s="47"/>
      <c r="F5154" s="47"/>
      <c r="G5154" s="47"/>
      <c r="H5154" s="67"/>
    </row>
    <row r="5155" spans="1:8" x14ac:dyDescent="0.2">
      <c r="A5155" s="47"/>
      <c r="B5155" s="47"/>
      <c r="C5155" s="47"/>
      <c r="D5155" s="47"/>
      <c r="E5155" s="47"/>
      <c r="F5155" s="47"/>
      <c r="G5155" s="47"/>
      <c r="H5155" s="67"/>
    </row>
    <row r="5156" spans="1:8" x14ac:dyDescent="0.2">
      <c r="A5156" s="47"/>
      <c r="B5156" s="47"/>
      <c r="C5156" s="47"/>
      <c r="D5156" s="47"/>
      <c r="E5156" s="47"/>
      <c r="F5156" s="47"/>
      <c r="G5156" s="47"/>
      <c r="H5156" s="67"/>
    </row>
    <row r="5157" spans="1:8" x14ac:dyDescent="0.2">
      <c r="A5157" s="47"/>
      <c r="B5157" s="47"/>
      <c r="C5157" s="47"/>
      <c r="D5157" s="47"/>
      <c r="E5157" s="47"/>
      <c r="F5157" s="47"/>
      <c r="G5157" s="47"/>
      <c r="H5157" s="67"/>
    </row>
    <row r="5158" spans="1:8" x14ac:dyDescent="0.2">
      <c r="A5158" s="47"/>
      <c r="B5158" s="47"/>
      <c r="C5158" s="47"/>
      <c r="D5158" s="47"/>
      <c r="E5158" s="47"/>
      <c r="F5158" s="47"/>
      <c r="G5158" s="47"/>
      <c r="H5158" s="67"/>
    </row>
    <row r="5159" spans="1:8" x14ac:dyDescent="0.2">
      <c r="A5159" s="47"/>
      <c r="B5159" s="47"/>
      <c r="C5159" s="47"/>
      <c r="D5159" s="47"/>
      <c r="E5159" s="47"/>
      <c r="F5159" s="47"/>
      <c r="G5159" s="47"/>
      <c r="H5159" s="67"/>
    </row>
    <row r="5160" spans="1:8" x14ac:dyDescent="0.2">
      <c r="A5160" s="47"/>
      <c r="B5160" s="47"/>
      <c r="C5160" s="47"/>
      <c r="D5160" s="47"/>
      <c r="E5160" s="47"/>
      <c r="F5160" s="47"/>
      <c r="G5160" s="47"/>
      <c r="H5160" s="67"/>
    </row>
    <row r="5161" spans="1:8" x14ac:dyDescent="0.2">
      <c r="A5161" s="47"/>
      <c r="B5161" s="47"/>
      <c r="C5161" s="47"/>
      <c r="D5161" s="47"/>
      <c r="E5161" s="47"/>
      <c r="F5161" s="47"/>
      <c r="G5161" s="47"/>
      <c r="H5161" s="67"/>
    </row>
    <row r="5162" spans="1:8" x14ac:dyDescent="0.2">
      <c r="A5162" s="47"/>
      <c r="B5162" s="47"/>
      <c r="C5162" s="47"/>
      <c r="D5162" s="47"/>
      <c r="E5162" s="47"/>
      <c r="F5162" s="47"/>
      <c r="G5162" s="47"/>
      <c r="H5162" s="67"/>
    </row>
    <row r="5163" spans="1:8" x14ac:dyDescent="0.2">
      <c r="A5163" s="47"/>
      <c r="B5163" s="47"/>
      <c r="C5163" s="47"/>
      <c r="D5163" s="47"/>
      <c r="E5163" s="47"/>
      <c r="F5163" s="47"/>
      <c r="G5163" s="47"/>
      <c r="H5163" s="67"/>
    </row>
    <row r="5164" spans="1:8" x14ac:dyDescent="0.2">
      <c r="A5164" s="47"/>
      <c r="B5164" s="47"/>
      <c r="C5164" s="47"/>
      <c r="D5164" s="47"/>
      <c r="E5164" s="47"/>
      <c r="F5164" s="47"/>
      <c r="G5164" s="47"/>
      <c r="H5164" s="67"/>
    </row>
    <row r="5165" spans="1:8" x14ac:dyDescent="0.2">
      <c r="A5165" s="47"/>
      <c r="B5165" s="47"/>
      <c r="C5165" s="47"/>
      <c r="D5165" s="47"/>
      <c r="E5165" s="47"/>
      <c r="F5165" s="47"/>
      <c r="G5165" s="47"/>
      <c r="H5165" s="67"/>
    </row>
    <row r="5166" spans="1:8" x14ac:dyDescent="0.2">
      <c r="A5166" s="47"/>
      <c r="B5166" s="47"/>
      <c r="C5166" s="47"/>
      <c r="D5166" s="47"/>
      <c r="E5166" s="47"/>
      <c r="F5166" s="47"/>
      <c r="G5166" s="47"/>
      <c r="H5166" s="67"/>
    </row>
    <row r="5167" spans="1:8" x14ac:dyDescent="0.2">
      <c r="A5167" s="47"/>
      <c r="B5167" s="47"/>
      <c r="C5167" s="47"/>
      <c r="D5167" s="47"/>
      <c r="E5167" s="47"/>
      <c r="F5167" s="47"/>
      <c r="G5167" s="47"/>
      <c r="H5167" s="67"/>
    </row>
    <row r="5168" spans="1:8" x14ac:dyDescent="0.2">
      <c r="A5168" s="47"/>
      <c r="B5168" s="47"/>
      <c r="C5168" s="47"/>
      <c r="D5168" s="47"/>
      <c r="E5168" s="47"/>
      <c r="F5168" s="47"/>
      <c r="G5168" s="47"/>
      <c r="H5168" s="67"/>
    </row>
    <row r="5169" spans="1:8" x14ac:dyDescent="0.2">
      <c r="A5169" s="47"/>
      <c r="B5169" s="47"/>
      <c r="C5169" s="47"/>
      <c r="D5169" s="47"/>
      <c r="E5169" s="47"/>
      <c r="F5169" s="47"/>
      <c r="G5169" s="47"/>
      <c r="H5169" s="67"/>
    </row>
    <row r="5170" spans="1:8" x14ac:dyDescent="0.2">
      <c r="A5170" s="47"/>
      <c r="B5170" s="47"/>
      <c r="C5170" s="47"/>
      <c r="D5170" s="47"/>
      <c r="E5170" s="47"/>
      <c r="F5170" s="47"/>
      <c r="G5170" s="47"/>
      <c r="H5170" s="67"/>
    </row>
    <row r="5171" spans="1:8" x14ac:dyDescent="0.2">
      <c r="A5171" s="47"/>
      <c r="B5171" s="47"/>
      <c r="C5171" s="47"/>
      <c r="D5171" s="47"/>
      <c r="E5171" s="47"/>
      <c r="F5171" s="47"/>
      <c r="G5171" s="47"/>
      <c r="H5171" s="67"/>
    </row>
    <row r="5172" spans="1:8" x14ac:dyDescent="0.2">
      <c r="A5172" s="47"/>
      <c r="B5172" s="47"/>
      <c r="C5172" s="47"/>
      <c r="D5172" s="47"/>
      <c r="E5172" s="47"/>
      <c r="F5172" s="47"/>
      <c r="G5172" s="47"/>
      <c r="H5172" s="67"/>
    </row>
    <row r="5173" spans="1:8" x14ac:dyDescent="0.2">
      <c r="A5173" s="47"/>
      <c r="B5173" s="47"/>
      <c r="C5173" s="47"/>
      <c r="D5173" s="47"/>
      <c r="E5173" s="47"/>
      <c r="F5173" s="47"/>
      <c r="G5173" s="47"/>
      <c r="H5173" s="67"/>
    </row>
    <row r="5174" spans="1:8" x14ac:dyDescent="0.2">
      <c r="A5174" s="47"/>
      <c r="B5174" s="47"/>
      <c r="C5174" s="47"/>
      <c r="D5174" s="47"/>
      <c r="E5174" s="47"/>
      <c r="F5174" s="47"/>
      <c r="G5174" s="47"/>
      <c r="H5174" s="67"/>
    </row>
    <row r="5175" spans="1:8" x14ac:dyDescent="0.2">
      <c r="A5175" s="47"/>
      <c r="B5175" s="47"/>
      <c r="C5175" s="47"/>
      <c r="D5175" s="47"/>
      <c r="E5175" s="47"/>
      <c r="F5175" s="47"/>
      <c r="G5175" s="47"/>
      <c r="H5175" s="67"/>
    </row>
    <row r="5176" spans="1:8" x14ac:dyDescent="0.2">
      <c r="A5176" s="47"/>
      <c r="B5176" s="47"/>
      <c r="C5176" s="47"/>
      <c r="D5176" s="47"/>
      <c r="E5176" s="47"/>
      <c r="F5176" s="47"/>
      <c r="G5176" s="47"/>
      <c r="H5176" s="67"/>
    </row>
    <row r="5177" spans="1:8" x14ac:dyDescent="0.2">
      <c r="A5177" s="47"/>
      <c r="B5177" s="47"/>
      <c r="C5177" s="47"/>
      <c r="D5177" s="47"/>
      <c r="E5177" s="47"/>
      <c r="F5177" s="47"/>
      <c r="G5177" s="47"/>
      <c r="H5177" s="67"/>
    </row>
    <row r="5178" spans="1:8" x14ac:dyDescent="0.2">
      <c r="A5178" s="47"/>
      <c r="B5178" s="47"/>
      <c r="C5178" s="47"/>
      <c r="D5178" s="47"/>
      <c r="E5178" s="47"/>
      <c r="F5178" s="47"/>
      <c r="G5178" s="47"/>
      <c r="H5178" s="67"/>
    </row>
    <row r="5179" spans="1:8" x14ac:dyDescent="0.2">
      <c r="A5179" s="47"/>
      <c r="B5179" s="47"/>
      <c r="C5179" s="47"/>
      <c r="D5179" s="47"/>
      <c r="E5179" s="47"/>
      <c r="F5179" s="47"/>
      <c r="G5179" s="47"/>
      <c r="H5179" s="67"/>
    </row>
    <row r="5180" spans="1:8" x14ac:dyDescent="0.2">
      <c r="A5180" s="47"/>
      <c r="B5180" s="47"/>
      <c r="C5180" s="47"/>
      <c r="D5180" s="47"/>
      <c r="E5180" s="47"/>
      <c r="F5180" s="47"/>
      <c r="G5180" s="47"/>
      <c r="H5180" s="67"/>
    </row>
    <row r="5181" spans="1:8" x14ac:dyDescent="0.2">
      <c r="A5181" s="47"/>
      <c r="B5181" s="47"/>
      <c r="C5181" s="47"/>
      <c r="D5181" s="47"/>
      <c r="E5181" s="47"/>
      <c r="F5181" s="47"/>
      <c r="G5181" s="47"/>
      <c r="H5181" s="67"/>
    </row>
    <row r="5182" spans="1:8" x14ac:dyDescent="0.2">
      <c r="A5182" s="47"/>
      <c r="B5182" s="47"/>
      <c r="C5182" s="47"/>
      <c r="D5182" s="47"/>
      <c r="E5182" s="47"/>
      <c r="F5182" s="47"/>
      <c r="G5182" s="47"/>
      <c r="H5182" s="67"/>
    </row>
    <row r="5183" spans="1:8" x14ac:dyDescent="0.2">
      <c r="A5183" s="47"/>
      <c r="B5183" s="47"/>
      <c r="C5183" s="47"/>
      <c r="D5183" s="47"/>
      <c r="E5183" s="47"/>
      <c r="F5183" s="47"/>
      <c r="G5183" s="47"/>
      <c r="H5183" s="67"/>
    </row>
    <row r="5184" spans="1:8" x14ac:dyDescent="0.2">
      <c r="A5184" s="47"/>
      <c r="B5184" s="47"/>
      <c r="C5184" s="47"/>
      <c r="D5184" s="47"/>
      <c r="E5184" s="47"/>
      <c r="F5184" s="47"/>
      <c r="G5184" s="47"/>
      <c r="H5184" s="67"/>
    </row>
    <row r="5185" spans="1:8" x14ac:dyDescent="0.2">
      <c r="A5185" s="47"/>
      <c r="B5185" s="47"/>
      <c r="C5185" s="47"/>
      <c r="D5185" s="47"/>
      <c r="E5185" s="47"/>
      <c r="F5185" s="47"/>
      <c r="G5185" s="47"/>
      <c r="H5185" s="67"/>
    </row>
    <row r="5186" spans="1:8" x14ac:dyDescent="0.2">
      <c r="A5186" s="47"/>
      <c r="B5186" s="47"/>
      <c r="C5186" s="47"/>
      <c r="D5186" s="47"/>
      <c r="E5186" s="47"/>
      <c r="F5186" s="47"/>
      <c r="G5186" s="47"/>
      <c r="H5186" s="67"/>
    </row>
    <row r="5187" spans="1:8" x14ac:dyDescent="0.2">
      <c r="A5187" s="47"/>
      <c r="B5187" s="47"/>
      <c r="C5187" s="47"/>
      <c r="D5187" s="47"/>
      <c r="E5187" s="47"/>
      <c r="F5187" s="47"/>
      <c r="G5187" s="47"/>
      <c r="H5187" s="67"/>
    </row>
    <row r="5188" spans="1:8" x14ac:dyDescent="0.2">
      <c r="A5188" s="47"/>
      <c r="B5188" s="47"/>
      <c r="C5188" s="47"/>
      <c r="D5188" s="47"/>
      <c r="E5188" s="47"/>
      <c r="F5188" s="47"/>
      <c r="G5188" s="47"/>
      <c r="H5188" s="67"/>
    </row>
    <row r="5189" spans="1:8" x14ac:dyDescent="0.2">
      <c r="A5189" s="47"/>
      <c r="B5189" s="47"/>
      <c r="C5189" s="47"/>
      <c r="D5189" s="47"/>
      <c r="E5189" s="47"/>
      <c r="F5189" s="47"/>
      <c r="G5189" s="47"/>
      <c r="H5189" s="67"/>
    </row>
    <row r="5190" spans="1:8" x14ac:dyDescent="0.2">
      <c r="A5190" s="47"/>
      <c r="B5190" s="47"/>
      <c r="C5190" s="47"/>
      <c r="D5190" s="47"/>
      <c r="E5190" s="47"/>
      <c r="F5190" s="47"/>
      <c r="G5190" s="47"/>
      <c r="H5190" s="67"/>
    </row>
    <row r="5191" spans="1:8" x14ac:dyDescent="0.2">
      <c r="A5191" s="47"/>
      <c r="B5191" s="47"/>
      <c r="C5191" s="47"/>
      <c r="D5191" s="47"/>
      <c r="E5191" s="47"/>
      <c r="F5191" s="47"/>
      <c r="G5191" s="47"/>
      <c r="H5191" s="67"/>
    </row>
    <row r="5192" spans="1:8" x14ac:dyDescent="0.2">
      <c r="A5192" s="47"/>
      <c r="B5192" s="47"/>
      <c r="C5192" s="47"/>
      <c r="D5192" s="47"/>
      <c r="E5192" s="47"/>
      <c r="F5192" s="47"/>
      <c r="G5192" s="47"/>
      <c r="H5192" s="67"/>
    </row>
    <row r="5193" spans="1:8" x14ac:dyDescent="0.2">
      <c r="A5193" s="47"/>
      <c r="B5193" s="47"/>
      <c r="C5193" s="47"/>
      <c r="D5193" s="47"/>
      <c r="E5193" s="47"/>
      <c r="F5193" s="47"/>
      <c r="G5193" s="47"/>
      <c r="H5193" s="67"/>
    </row>
    <row r="5194" spans="1:8" x14ac:dyDescent="0.2">
      <c r="A5194" s="47"/>
      <c r="B5194" s="47"/>
      <c r="C5194" s="47"/>
      <c r="D5194" s="47"/>
      <c r="E5194" s="47"/>
      <c r="F5194" s="47"/>
      <c r="G5194" s="47"/>
      <c r="H5194" s="67"/>
    </row>
    <row r="5195" spans="1:8" x14ac:dyDescent="0.2">
      <c r="A5195" s="47"/>
      <c r="B5195" s="47"/>
      <c r="C5195" s="47"/>
      <c r="D5195" s="47"/>
      <c r="E5195" s="47"/>
      <c r="F5195" s="47"/>
      <c r="G5195" s="47"/>
      <c r="H5195" s="67"/>
    </row>
    <row r="5196" spans="1:8" x14ac:dyDescent="0.2">
      <c r="A5196" s="47"/>
      <c r="B5196" s="47"/>
      <c r="C5196" s="47"/>
      <c r="D5196" s="47"/>
      <c r="E5196" s="47"/>
      <c r="F5196" s="47"/>
      <c r="G5196" s="47"/>
      <c r="H5196" s="67"/>
    </row>
    <row r="5197" spans="1:8" x14ac:dyDescent="0.2">
      <c r="A5197" s="47"/>
      <c r="B5197" s="47"/>
      <c r="C5197" s="47"/>
      <c r="D5197" s="47"/>
      <c r="E5197" s="47"/>
      <c r="F5197" s="47"/>
      <c r="G5197" s="47"/>
      <c r="H5197" s="67"/>
    </row>
    <row r="5198" spans="1:8" x14ac:dyDescent="0.2">
      <c r="A5198" s="47"/>
      <c r="B5198" s="47"/>
      <c r="C5198" s="47"/>
      <c r="D5198" s="47"/>
      <c r="E5198" s="47"/>
      <c r="F5198" s="47"/>
      <c r="G5198" s="47"/>
      <c r="H5198" s="67"/>
    </row>
    <row r="5199" spans="1:8" x14ac:dyDescent="0.2">
      <c r="A5199" s="47"/>
      <c r="B5199" s="47"/>
      <c r="C5199" s="47"/>
      <c r="D5199" s="47"/>
      <c r="E5199" s="47"/>
      <c r="F5199" s="47"/>
      <c r="G5199" s="47"/>
      <c r="H5199" s="67"/>
    </row>
    <row r="5200" spans="1:8" x14ac:dyDescent="0.2">
      <c r="A5200" s="47"/>
      <c r="B5200" s="47"/>
      <c r="C5200" s="47"/>
      <c r="D5200" s="47"/>
      <c r="E5200" s="47"/>
      <c r="F5200" s="47"/>
      <c r="G5200" s="47"/>
      <c r="H5200" s="67"/>
    </row>
    <row r="5201" spans="8:8" x14ac:dyDescent="0.2">
      <c r="H5201" s="67"/>
    </row>
  </sheetData>
  <autoFilter ref="A1:H5202" xr:uid="{00000000-0009-0000-0000-000001000000}"/>
  <sortState ref="A2:I5205">
    <sortCondition ref="A2:A5205"/>
  </sortState>
  <mergeCells count="1">
    <mergeCell ref="K1:O1"/>
  </mergeCells>
  <phoneticPr fontId="17"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3:C37"/>
  <sheetViews>
    <sheetView topLeftCell="A7" workbookViewId="0">
      <selection activeCell="C34" sqref="C34"/>
    </sheetView>
  </sheetViews>
  <sheetFormatPr baseColWidth="10" defaultRowHeight="12.75" x14ac:dyDescent="0.2"/>
  <cols>
    <col min="2" max="2" width="22.140625" customWidth="1"/>
  </cols>
  <sheetData>
    <row r="3" spans="2:3" ht="15" x14ac:dyDescent="0.25">
      <c r="B3" s="63" t="s">
        <v>112</v>
      </c>
      <c r="C3" s="63"/>
    </row>
    <row r="4" spans="2:3" ht="15" x14ac:dyDescent="0.25">
      <c r="B4" s="64" t="s">
        <v>100</v>
      </c>
      <c r="C4" s="63" t="s">
        <v>1</v>
      </c>
    </row>
    <row r="5" spans="2:3" ht="15" x14ac:dyDescent="0.25">
      <c r="B5" s="64" t="s">
        <v>98</v>
      </c>
      <c r="C5" s="63" t="s">
        <v>54</v>
      </c>
    </row>
    <row r="6" spans="2:3" ht="15" x14ac:dyDescent="0.25">
      <c r="B6" s="64" t="s">
        <v>99</v>
      </c>
      <c r="C6" s="63" t="s">
        <v>42</v>
      </c>
    </row>
    <row r="7" spans="2:3" ht="15" x14ac:dyDescent="0.25">
      <c r="B7" s="64" t="s">
        <v>87</v>
      </c>
      <c r="C7" s="63" t="s">
        <v>38</v>
      </c>
    </row>
    <row r="8" spans="2:3" ht="15" x14ac:dyDescent="0.25">
      <c r="B8" s="64" t="s">
        <v>94</v>
      </c>
      <c r="C8" s="63" t="s">
        <v>63</v>
      </c>
    </row>
    <row r="9" spans="2:3" ht="15" x14ac:dyDescent="0.25">
      <c r="B9" s="64" t="s">
        <v>95</v>
      </c>
      <c r="C9" s="63" t="s">
        <v>44</v>
      </c>
    </row>
    <row r="10" spans="2:3" ht="15" x14ac:dyDescent="0.25">
      <c r="B10" s="64" t="s">
        <v>88</v>
      </c>
      <c r="C10" s="63" t="s">
        <v>40</v>
      </c>
    </row>
    <row r="11" spans="2:3" ht="15" x14ac:dyDescent="0.25">
      <c r="B11" s="64" t="s">
        <v>93</v>
      </c>
      <c r="C11" s="63" t="s">
        <v>62</v>
      </c>
    </row>
    <row r="12" spans="2:3" ht="15" x14ac:dyDescent="0.25">
      <c r="B12" s="64" t="s">
        <v>86</v>
      </c>
      <c r="C12" s="63" t="s">
        <v>43</v>
      </c>
    </row>
    <row r="13" spans="2:3" ht="15" x14ac:dyDescent="0.25">
      <c r="B13" s="64" t="s">
        <v>92</v>
      </c>
      <c r="C13" s="63" t="s">
        <v>41</v>
      </c>
    </row>
    <row r="14" spans="2:3" ht="15" x14ac:dyDescent="0.25">
      <c r="B14" s="64" t="s">
        <v>85</v>
      </c>
      <c r="C14" s="63" t="s">
        <v>49</v>
      </c>
    </row>
    <row r="15" spans="2:3" ht="15" x14ac:dyDescent="0.25">
      <c r="B15" s="64" t="s">
        <v>84</v>
      </c>
      <c r="C15" s="63" t="s">
        <v>55</v>
      </c>
    </row>
    <row r="16" spans="2:3" ht="15" x14ac:dyDescent="0.25">
      <c r="B16" s="63"/>
      <c r="C16" s="63"/>
    </row>
    <row r="17" spans="2:3" ht="15" x14ac:dyDescent="0.25">
      <c r="B17" s="63"/>
      <c r="C17" s="63"/>
    </row>
    <row r="18" spans="2:3" ht="15" x14ac:dyDescent="0.25">
      <c r="B18" s="63" t="s">
        <v>96</v>
      </c>
      <c r="C18" s="63" t="s">
        <v>5</v>
      </c>
    </row>
    <row r="19" spans="2:3" ht="15" x14ac:dyDescent="0.25">
      <c r="B19" s="63" t="s">
        <v>97</v>
      </c>
      <c r="C19" s="63" t="s">
        <v>39</v>
      </c>
    </row>
    <row r="20" spans="2:3" ht="15" x14ac:dyDescent="0.25">
      <c r="B20" s="63" t="s">
        <v>107</v>
      </c>
      <c r="C20" s="63" t="s">
        <v>17</v>
      </c>
    </row>
    <row r="21" spans="2:3" ht="15" x14ac:dyDescent="0.25">
      <c r="B21" s="63" t="s">
        <v>103</v>
      </c>
      <c r="C21" s="63" t="s">
        <v>9</v>
      </c>
    </row>
    <row r="22" spans="2:3" ht="15" x14ac:dyDescent="0.25">
      <c r="B22" s="63" t="s">
        <v>91</v>
      </c>
      <c r="C22" s="63" t="s">
        <v>37</v>
      </c>
    </row>
    <row r="23" spans="2:3" ht="15" x14ac:dyDescent="0.25">
      <c r="B23" s="63" t="s">
        <v>110</v>
      </c>
      <c r="C23" s="63" t="s">
        <v>15</v>
      </c>
    </row>
    <row r="24" spans="2:3" ht="15" x14ac:dyDescent="0.25">
      <c r="B24" s="63" t="s">
        <v>102</v>
      </c>
      <c r="C24" s="63" t="s">
        <v>19</v>
      </c>
    </row>
    <row r="25" spans="2:3" ht="15" x14ac:dyDescent="0.25">
      <c r="B25" s="63" t="s">
        <v>101</v>
      </c>
      <c r="C25" s="63" t="s">
        <v>8</v>
      </c>
    </row>
    <row r="26" spans="2:3" ht="15" x14ac:dyDescent="0.25">
      <c r="B26" s="63" t="s">
        <v>104</v>
      </c>
      <c r="C26" s="63" t="s">
        <v>115</v>
      </c>
    </row>
    <row r="27" spans="2:3" ht="15" x14ac:dyDescent="0.25">
      <c r="B27" s="63" t="s">
        <v>90</v>
      </c>
      <c r="C27" s="63" t="s">
        <v>7</v>
      </c>
    </row>
    <row r="28" spans="2:3" ht="15" x14ac:dyDescent="0.25">
      <c r="B28" s="63" t="s">
        <v>83</v>
      </c>
      <c r="C28" s="63" t="s">
        <v>6</v>
      </c>
    </row>
    <row r="29" spans="2:3" ht="15" x14ac:dyDescent="0.25">
      <c r="B29" s="63" t="s">
        <v>105</v>
      </c>
      <c r="C29" s="63" t="s">
        <v>2</v>
      </c>
    </row>
    <row r="30" spans="2:3" ht="15" x14ac:dyDescent="0.25">
      <c r="B30" s="63" t="s">
        <v>111</v>
      </c>
      <c r="C30" s="63" t="s">
        <v>14</v>
      </c>
    </row>
    <row r="31" spans="2:3" ht="15" x14ac:dyDescent="0.25">
      <c r="B31" s="63" t="s">
        <v>89</v>
      </c>
      <c r="C31" s="63" t="s">
        <v>113</v>
      </c>
    </row>
    <row r="32" spans="2:3" ht="15" x14ac:dyDescent="0.25">
      <c r="B32" s="63" t="s">
        <v>108</v>
      </c>
      <c r="C32" s="63" t="s">
        <v>116</v>
      </c>
    </row>
    <row r="33" spans="2:3" ht="15" x14ac:dyDescent="0.25">
      <c r="B33" s="63" t="s">
        <v>109</v>
      </c>
      <c r="C33" s="63" t="s">
        <v>16</v>
      </c>
    </row>
    <row r="34" spans="2:3" ht="15" x14ac:dyDescent="0.25">
      <c r="B34" s="63" t="s">
        <v>106</v>
      </c>
      <c r="C34" s="63" t="s">
        <v>114</v>
      </c>
    </row>
    <row r="35" spans="2:3" ht="15" x14ac:dyDescent="0.25">
      <c r="B35" s="63"/>
    </row>
    <row r="36" spans="2:3" ht="15" x14ac:dyDescent="0.25">
      <c r="B36" s="63"/>
    </row>
    <row r="37" spans="2:3" ht="15" x14ac:dyDescent="0.25">
      <c r="B37" s="63"/>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election activeCell="A12" sqref="A12"/>
    </sheetView>
  </sheetViews>
  <sheetFormatPr baseColWidth="10" defaultRowHeight="12.75" x14ac:dyDescent="0.2"/>
  <cols>
    <col min="1" max="1" width="81.42578125" customWidth="1"/>
  </cols>
  <sheetData>
    <row r="1" spans="1:1" ht="248.25" customHeight="1" x14ac:dyDescent="0.2">
      <c r="A1" s="46" t="s">
        <v>50</v>
      </c>
    </row>
    <row r="2" spans="1:1" ht="313.5" customHeight="1" x14ac:dyDescent="0.2">
      <c r="A2" s="46" t="s">
        <v>48</v>
      </c>
    </row>
    <row r="3" spans="1:1" ht="121.5" customHeight="1" x14ac:dyDescent="0.2">
      <c r="A3" s="46"/>
    </row>
    <row r="4" spans="1:1" ht="203.25" customHeight="1" x14ac:dyDescent="0.2">
      <c r="A4" s="46"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Hoclas 7</vt:lpstr>
      <vt:lpstr>Fichero de Jugadores</vt:lpstr>
      <vt:lpstr>Referencias</vt:lpstr>
      <vt:lpstr>Instrucciones</vt:lpstr>
      <vt:lpstr>'Hoclas 7'!Área_de_impresión</vt:lpstr>
      <vt:lpstr>'Fichero de Jugadores'!JugadoresHoclas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dc:creator>
  <cp:lastModifiedBy>Francisco Arreciado</cp:lastModifiedBy>
  <cp:lastPrinted>2009-01-10T22:16:36Z</cp:lastPrinted>
  <dcterms:created xsi:type="dcterms:W3CDTF">2004-05-08T13:10:36Z</dcterms:created>
  <dcterms:modified xsi:type="dcterms:W3CDTF">2019-12-02T15:48:23Z</dcterms:modified>
</cp:coreProperties>
</file>